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ΠΕΡΙΕΧΟΜΕΝΑ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'1'!$A$1:$K$17</definedName>
    <definedName name="_xlnm.Print_Area" localSheetId="2">'2'!$A$1:$M$18</definedName>
    <definedName name="_xlnm.Print_Area" localSheetId="3">'3'!$A$1:$L$18</definedName>
    <definedName name="_xlnm.Print_Area" localSheetId="4">'4'!$A$1:$P$18</definedName>
    <definedName name="_xlnm.Print_Area" localSheetId="5">'5'!$A$1:$I$44</definedName>
    <definedName name="_xlnm.Print_Area" localSheetId="6">'6'!$A$1:$I$37</definedName>
    <definedName name="_xlnm.Print_Area" localSheetId="7">'7'!$A$1:$I$26</definedName>
    <definedName name="_xlnm.Print_Area" localSheetId="8">'8'!$A$1:$K$17</definedName>
    <definedName name="_xlnm.Print_Area" localSheetId="9">'9'!$A$1:$U$18</definedName>
    <definedName name="_xlnm.Print_Area" localSheetId="0">'ΠΕΡΙΕΧΟΜΕΝΑ'!$A$1:$D$28</definedName>
    <definedName name="_xlnm.Print_Titles" localSheetId="8">'8'!$4:$5</definedName>
  </definedNames>
  <calcPr fullCalcOnLoad="1"/>
</workbook>
</file>

<file path=xl/sharedStrings.xml><?xml version="1.0" encoding="utf-8"?>
<sst xmlns="http://schemas.openxmlformats.org/spreadsheetml/2006/main" count="294" uniqueCount="133">
  <si>
    <t>Αριθμός
Εκμ/σεων</t>
  </si>
  <si>
    <t>ΛΕΥΚΩΣΙΑ</t>
  </si>
  <si>
    <t>ΑΜΜΟΧΩΣΤΟΣ</t>
  </si>
  <si>
    <t>ΛΑΡΝΑΚΑ</t>
  </si>
  <si>
    <t>ΛΕΜΕΣΟΣ</t>
  </si>
  <si>
    <t>ΠΑΦΟΣ</t>
  </si>
  <si>
    <t>Σύνολο</t>
  </si>
  <si>
    <t>Δημοσίου ή ΝΠΔΔ</t>
  </si>
  <si>
    <t xml:space="preserve">                  </t>
  </si>
  <si>
    <t xml:space="preserve">                                       </t>
  </si>
  <si>
    <t>Ετήσιες καλλιέργειες</t>
  </si>
  <si>
    <t>Σιτηρά για παραγωγή καρπού</t>
  </si>
  <si>
    <t>Όσπρια για ξηρό καρπό</t>
  </si>
  <si>
    <t>Πατάτες</t>
  </si>
  <si>
    <t>Παντζάρια</t>
  </si>
  <si>
    <t>Κολοκάσι</t>
  </si>
  <si>
    <t>Βιομηχανικά φυτά</t>
  </si>
  <si>
    <t>Κτηνοτροφικά φυτά</t>
  </si>
  <si>
    <t>Άλλες ετήσιες καλλιέργειες</t>
  </si>
  <si>
    <t>Αγραναπαύσεις</t>
  </si>
  <si>
    <t>Οικογενειακοί λαχανόκηποι</t>
  </si>
  <si>
    <t>Μόνιμα λιβάδια και βοσκότοποι</t>
  </si>
  <si>
    <t>Δενδρώδης (μόνιμες) καλλιέργειες</t>
  </si>
  <si>
    <t>Ελαιώνες</t>
  </si>
  <si>
    <t>Οπωροφόρα δέντρα εύκρατων καλλιεργειών</t>
  </si>
  <si>
    <t>Οπωροφόρα δέντρα υποτροπικής προέλευσης</t>
  </si>
  <si>
    <t>Δέντρα για καρπούς με κέλυφος</t>
  </si>
  <si>
    <t>Εσπεριδοειδή</t>
  </si>
  <si>
    <t>Αμπέλια</t>
  </si>
  <si>
    <t>Χαρουπιές</t>
  </si>
  <si>
    <t>Άλλες μόνιμες καλλιέργειες</t>
  </si>
  <si>
    <t>Αριθμός
Ζώων</t>
  </si>
  <si>
    <t>Χοίροι</t>
  </si>
  <si>
    <t>Χήνες</t>
  </si>
  <si>
    <t xml:space="preserve">Πάπιες </t>
  </si>
  <si>
    <t>Άλλα πουλερικά</t>
  </si>
  <si>
    <t xml:space="preserve"> </t>
  </si>
  <si>
    <t xml:space="preserve">ΑΜΜΟΧΩΣΤΟΣ </t>
  </si>
  <si>
    <t>Αριθμός Εκμεταλεύσεων</t>
  </si>
  <si>
    <t>ΣΥΝΟΛΟ</t>
  </si>
  <si>
    <t>Εκτάσεις (Δεκάρια)</t>
  </si>
  <si>
    <t>ΑΜΙΓΩΣ ΓΕΩΡΓΙΚΕΣ</t>
  </si>
  <si>
    <t>ΑΜΙΓΩΣ ΚΤΗΝΟΤΡΟΦΙΚΕΣ</t>
  </si>
  <si>
    <t>ΜΙΚΤΕΣ
(ΓΕΩΡΓΙΚΕΣ ΚΑΙ ΚΤΗΝΟΤΡΟΦΙΚΕΣ)</t>
  </si>
  <si>
    <t>ΕKMΕΤΑΛΕΥΣΕΙΣ ΠΟΥ ΑΝΗΚΟΥΝ ΣΕ ΝΟΜΙΚA ΠΡΟΣΩΠA</t>
  </si>
  <si>
    <t>Εταιρικές, Συνεταιριστικές και Άλλης Μορφής</t>
  </si>
  <si>
    <t>ΑΤΟΜΙΚΗ ΕΚΜΕΤΑΛΕΥΣΗ</t>
  </si>
  <si>
    <t>ΕΠΑΡΧΙΑ</t>
  </si>
  <si>
    <t>ΧΡΗΣΙΜΟΠΟΙΟΥΜΕΝΗ
ΓΕΩΡΓΙΚΗ ΕΚΤΑΣΗ</t>
  </si>
  <si>
    <t>ΑΛΛΕΣ ΕΚΤΑΣΕΙΣ</t>
  </si>
  <si>
    <t>ΤΑΚΤΙΚΟΙ ΕΡΓΑΤΕΣ</t>
  </si>
  <si>
    <t>ΕΠΟΧΙΚΟΙ ΕΡΓΑΤΕΣ</t>
  </si>
  <si>
    <t>ΑΠΑΣΧΟΛΗΣΗ ΧΩΡΙΣ ΑΜΟΙΒΗ</t>
  </si>
  <si>
    <t>ΕΙΔΟΣ ΖΩΩΝ</t>
  </si>
  <si>
    <t>ΠΕΡΙΕΧΟΜΕΝΑ</t>
  </si>
  <si>
    <t>ΤΕΛΕΥΤΑΙΑ ΕΝΗΜΕΡΩΣΗ</t>
  </si>
  <si>
    <t>ΠΙΝΑΚΕΣ</t>
  </si>
  <si>
    <t xml:space="preserve">ΕΚΜΕΤΑΛΛΕΥΣΕΙΣ ΚΑΙ ΧΡΗΣΙΜΟΠΟΙΟΥΜΕΝΗ ΓΕΩΡΓΙΚΗ ΕΚΤΑΣΗ ΚΑΤΑ ΤΥΠΟ </t>
  </si>
  <si>
    <t xml:space="preserve">ΕΚΜΕΤΑΛΛΕΥΣΕΙΣ ΚΑΙ ΧΡΗΣΙΜΟΠΟΙΟΥΜΕΝΗ ΓΕΩΡΓΙΚΗ ΕΚΤΑΣΗ ΚΑΤΑ ΤΗ ΝΟΜΙΚΗ ΥΠΟΣΤΑΣΗ ΤΟΥ ΚΑΤΟΧΟΥ </t>
  </si>
  <si>
    <t xml:space="preserve">ΣΥΝΘΕΣΗ ΤΗΣ ΣΥΝΟΛΙΚΗΣ ΓΕΩΡΓΙΚΗΣ ΕΚΤΑΣΗΣ ΤΩΝ ΕΚΜΕΤΑΛΛΕΥΣΕΩΝ </t>
  </si>
  <si>
    <t xml:space="preserve">2. ΕΚΜΕΤΑΛΛΕΥΣΕΙΣ ΚΑΙ ΧΡΗΣΙΜΟΠΟΙΟΥΜΕΝΗ ΓΕΩΡΓΙΚΗ ΕΚΤΑΣΗ ΚΑΤΑ ΤΗ ΝΟΜΙΚΗ ΥΠΟΣΤΑΣΗ ΤΟΥ ΚΑΤΟΧΟΥ </t>
  </si>
  <si>
    <t>ΕΡΕΥΝΑ ΔΙΑΡΘΡΩΣΗΣ ΓΕΩΡΓΙΚΩΝ ΚΑΙ ΚΤΗΝΟΤΡΟΦΙΚΩΝ ΕΚΜΕΤΑΛΕΥΣΕΩΝ, 2016</t>
  </si>
  <si>
    <t>3. ΣΥΝΘΕΣΗ ΤΗΣ ΣΥΝΟΛΙΚΗΣ ΓΕΩΡΓΙΚΗΣ ΕΚΤΑΣΗΣ ΤΩΝ ΕΚΜΕΤΑΛΛΕΥΣΕΩΝ ΚΑΤΑ ΕΠΑΡΧΙΑ ΔΙΑΜΟΝΗΣ ΤΟΥ ΚΑΤΟΧΟΥ, 2016</t>
  </si>
  <si>
    <t>ΚΑΤΑ ΕΠΑΡΧΙΑ ΔΙΑΜΟΝΗΣ ΤΟΥ ΚΑΤΟΧΟΥ, 2016</t>
  </si>
  <si>
    <t>ΕΚΜΕΤΑΛΛΕΥΣΕΙΣ ΚΑΙ ΧΡΗΣΙΜΟΠΟΙΟΥΜΕΝΗ ΓΕΩΡΓΙΚΗ ΕΚΤΑΣΗ ΚΑΤΑ ΚΑΘΕΣΤΩΣ ΚΑΤΟΧΗΣ ΤΗΣ</t>
  </si>
  <si>
    <t>Από τις οποίες έχουν Χ.Γ.E</t>
  </si>
  <si>
    <t>ΚΑΘΕΣΤΩΣ ΚΑΤΟΧΗΣ ΤΗΣ ΧΡΗΣΙΜΟΠΟΙΟΥΜΕΝΗΣ ΓΕΩΡΓΙΚΗΣ ΓΗΣ</t>
  </si>
  <si>
    <t>Ιδιόκτητη</t>
  </si>
  <si>
    <t>Νοικιασμένη</t>
  </si>
  <si>
    <t>Μεσιακή</t>
  </si>
  <si>
    <t>Άλλο</t>
  </si>
  <si>
    <t>Δημοτική</t>
  </si>
  <si>
    <t>Νωπά λαχανικά, πεπονοειδή και φράουλες στο ύπαιθρο</t>
  </si>
  <si>
    <t>Νωπά λαχανικά, πεπονοειδή και φράουλες σε θερμοκήπια</t>
  </si>
  <si>
    <t>Άνθη και διακοσμητικά φυτά στο ύπαιθρο</t>
  </si>
  <si>
    <t>Άνθη και διακοσμητικά φυτά σε θερμοκήπια</t>
  </si>
  <si>
    <t>Σαρκώδεις καρποί</t>
  </si>
  <si>
    <t>Μόνιμες καλλιέργειες σε θερμοκήπια</t>
  </si>
  <si>
    <t>Φυτώρια</t>
  </si>
  <si>
    <t>ΣΥΝΟΛΟ ΧΡΗΣΙΜΟΠΟΙΟΥΜΕΝΗΣ ΓΕΩΡΓΙΚΗΣ ΕΚΤΑΣΗΣ</t>
  </si>
  <si>
    <t>Αρδεύσιμη Έκταση</t>
  </si>
  <si>
    <t>Αρδευθείσα Έκταση</t>
  </si>
  <si>
    <t>Οικογενειακοί Λαχανόκηποι</t>
  </si>
  <si>
    <t>Μόνιμα Λιβάδια και Βοσκότοποι</t>
  </si>
  <si>
    <t>Άλογα και Ημίονοι</t>
  </si>
  <si>
    <t>Βοοειδή</t>
  </si>
  <si>
    <t>Προβατοειδή</t>
  </si>
  <si>
    <t>Αιγοειδή</t>
  </si>
  <si>
    <t>Κοτόπουλα</t>
  </si>
  <si>
    <t xml:space="preserve">Όρνιθες </t>
  </si>
  <si>
    <t xml:space="preserve">Πετεινοί </t>
  </si>
  <si>
    <t xml:space="preserve">Γαλοπούλες </t>
  </si>
  <si>
    <t>Στρουθοκάμηλοι</t>
  </si>
  <si>
    <t>Κουνέλια</t>
  </si>
  <si>
    <t>Κυψέλες Μελισσών</t>
  </si>
  <si>
    <t xml:space="preserve">ΕΠΑΡΧΙΑ </t>
  </si>
  <si>
    <t>ΚΑΤΟΧΟΙ ΚΑΙ ΜΕΛΗ ΤΟΥ
ΝΟΙΚΟΚΥΡΙΟΥ</t>
  </si>
  <si>
    <t>ΕΠΑΡΧΙΑ ΔΙΑΜΟΝΗΣ ΤΟΥ ΚΑΤΟΧΟΥ, 2016</t>
  </si>
  <si>
    <t>ΤΑΞΕΙΣ ΗΛΙΚΙΩΝ ΤΩΝ ΚΑΤΟΧΩΝ</t>
  </si>
  <si>
    <t>Μέχρι και 24</t>
  </si>
  <si>
    <t>25 - 34</t>
  </si>
  <si>
    <t>35 - 44</t>
  </si>
  <si>
    <t>45 - 54</t>
  </si>
  <si>
    <t>55 - 64</t>
  </si>
  <si>
    <t>65 - 74</t>
  </si>
  <si>
    <t>75 και άνω</t>
  </si>
  <si>
    <t>ΕΚΜΕΤΑΛΛΕΥΣΕΙΣ ΚΑΙ ΧΡΗΣΙΜΟΠΟΙΟΥΜΕΝΗ ΓΕΩΡΓΙΚΗ ΕΚΤΑΣΗ ΤΩΝ ΕΚΜΕΤΑΛΛΕΥΣΕΩΝ ΠΟΥ ΑΝΗΚΟΥΝ ΣΕ ΦΥΣΙΚΑ ΠΡΟΣΩΠΑ</t>
  </si>
  <si>
    <t>9. ΕΚΜΕΤΑΛΛΕΥΣΕΙΣ ΚΑΙ ΧΡΗΣΙΜΟΠΟΙΟΥΜΕΝΗ ΓΕΩΡΓΙΚΗ ΕΚΤΑΣΗ ΤΩΝ ΕΚΜΕΤΑΛΛΕΥΣΕΩΝ ΠΟΥ ΑΝΗΚΟΥΝ ΣΕ ΦΥΣΙΚΑ ΠΡΟΣΩΠΑ</t>
  </si>
  <si>
    <t>COPYRIGHT © :2018, ΚΥΠΡΙΑΚΗ ΔΗΜΟΚΡΑΤΙΑ, ΣΤΑΤΙΣΤΙΚΗ ΥΠΗΡΕΣΙΑ</t>
  </si>
  <si>
    <t>Δεν Καλλιεργούνται</t>
  </si>
  <si>
    <t>Δασικές Εκτάσεις</t>
  </si>
  <si>
    <t>Άλλες Εκτάσεις</t>
  </si>
  <si>
    <t>Από τις οποίες:</t>
  </si>
  <si>
    <t>ΣΥΝΟΛΟ
ΧΡΗΣΙΜΟΠΟΙΟΥ-ΜΕΝΗΣ
ΓΕΩΡΓΙΚΗΣ
ΕΚΤΑΣΗΣ</t>
  </si>
  <si>
    <t>Εκτάσεις
(Δεκάρια)</t>
  </si>
  <si>
    <t xml:space="preserve">ΑΝΗΚΟΥΝ ΣΕ ΦΥΣΙΚΑ ΠΡΟΣΩΠΑ </t>
  </si>
  <si>
    <t>ΑΡΙΘΜΟΣ ΕΚΜΕΤΑΛΕΥΣΕΩΝ</t>
  </si>
  <si>
    <t>ΕΙΔΟΣ ΚΑΛΛΙΕΡΓΕΙΑΣ</t>
  </si>
  <si>
    <t>1. ΕΚΜΕΤΑΛΛΕΥΣΕΙΣ ΚΑΙ ΧΡΗΣΙΜΟΠΟΙΟΥΜΕΝΗ ΓΕΩΡΓΙΚΗ ΕΚΤΑΣΗ ΚΑΤΑ ΤΥΠΟ ΚΑΙ ΚΑΤΑ ΕΠΑΡΧΙΑ ΔΙΑΜΟΝΗΣ ΤΟΥ ΚΑΤΟΧΟΥ, 2016</t>
  </si>
  <si>
    <t>ΚΑΙ ΚΑΤΑ ΕΠΑΡΧΙΑ ΔΙΑΜΟΝΗΣ ΤΟΥ ΚΑΤΟΧΟΥ, 2016</t>
  </si>
  <si>
    <t>4. ΕΚΜΕΤΑΛΛΕΥΣΕΙΣ ΚΑΙ ΧΡΗΣΙΜΟΠΟΙΟΥΜΕΝΗ ΓΕΩΡΓΙΚΗ ΕΚΤΑΣΗ ΚΑΤΑ ΚΑΘΕΣΤΩΣ ΚΑΤΟΧΗΣ ΤΗΣ</t>
  </si>
  <si>
    <t>5. ΕΚΤΑΣΕΙΣ ΚΑΤΑ ΕΙΔΟΣ ΚΑΛΛΙΕΡΓΕΙΑΣ ΚΑΙ ΚΑΤΑ ΕΠΑΡΧΙΑ ΔΙΑΜΟΝΗΣ ΤΟΥ KΑΤΟΧΟΥ, 2016</t>
  </si>
  <si>
    <t>ΕΚΤΑΣΕΙΣ ΚΑΤΑ ΕΙΔΟΣ ΚΑΛΛΙΕΡΓΕΙΑΣ ΚΑΙ ΚΑΤΑ ΕΠΑΡΧΙΑ ΔΙΑΜΟΝΗΣ ΤΟΥ KΑΤΟΧΟΥ, 2016</t>
  </si>
  <si>
    <t>ΑΡΔΕΥΣΙΜΕΣ ΚΑΙ ΑΡΔΕΥΘΕΙΣΕΣ ΕΚΤΑΣΕΙΣ ΚΑΤΑ ΕΙΔΟΣ ΚΑΙ ΚΑΤΑ ΕΠΑΡΧΙΑ ΔΙΑΜΟΝΗΣ ΤΟΥ KΑΤΟΧΟΥ, 2016</t>
  </si>
  <si>
    <t>7. ΑΡΙΘΜΟΣ ΖΩΩΝ ΚΑΤΑ ΕΙΔΟΣ ΚΑΙ ΚΑΤΑ ΕΠΑΡΧΙΑ ΔΙΑΜΟΝΗΣ ΤΟΥ ΚΑΤΟΧΟΥ, 2016</t>
  </si>
  <si>
    <t>ΑΡΙΘΜΟΣ ΖΩΩΝ ΚΑΤΑ ΕΙΔΟΣ ΚΑΙ ΚΑΤΑ ΕΠΑΡΧΙΑ ΔΙΑΜΟΝΗΣ ΤΟΥ ΚΑΤΟΧΟΥ, 2016</t>
  </si>
  <si>
    <t>8. ΑΠΑΣΧΟΛΗΣΗ ΚΑΙ ΑΡΙΘΜΟΣ ΕΡΓΑΣΙΜΩΝ ΗΜΕΡΩΝ ΚΑΤΑ ΚΑΤΗΓΟΡΙΑ ΚΑΙ ΚΑΤΑ ΕΠΑΡΧΙΑ ΔΙΑΜΟΝΗΣ ΤΟΥ ΚΑΤΟΧΟΥ, 2016</t>
  </si>
  <si>
    <t xml:space="preserve">ΑΠΑΣΧΟΛΗΣΗ ΚΑΙ ΑΡΙΘΜΟΣ ΕΡΓΑΣΙΜΩΝ ΗΜΕΡΩΝ ΚΑΤΑ ΚΑΤΗΓΟΡΙΑ ΚΑΙ ΚΑΤΑ </t>
  </si>
  <si>
    <t>ΚΑΤΑ ΤΑΞΕΙΣ ΗΛΙΚΙΩΝ ΤΩΝ ΚΑΤΟΧΩΝ ΤΟΥΣ ΚΑΙ ΚΑΤΑ ΕΠΑΡΧΙΑ ΔΙΑΜΟΝΗΣ ΤΟΥ ΚΑΤΟΧΟΥ, 2016</t>
  </si>
  <si>
    <t>6. ΑΡΔΕΥΣΙΜΕΣ ΚΑΙ ΑΡΔΕΥΘΕΙΣΕΣ ΕΚΤΑΣΕΙΣ ΚΑΤΑ ΕΙΔΟΣ ΚΑΙ ΚΑΤΑ ΕΠΑΡΧΙΑ ΔΙΑΜΟΝΗΣ ΤΟΥ KΑΤΟΧΟΥ, 2016</t>
  </si>
  <si>
    <t>Αριθμός Προσώπων</t>
  </si>
  <si>
    <t>Αριθμός Ημερών</t>
  </si>
  <si>
    <t>(Τελευταία Ενημέρωση 06/07/2018)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</si>
</sst>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;@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8" fillId="33" borderId="0" xfId="0" applyFont="1" applyFill="1" applyAlignment="1">
      <alignment/>
    </xf>
    <xf numFmtId="3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right" vertical="center" indent="1"/>
    </xf>
    <xf numFmtId="3" fontId="2" fillId="33" borderId="12" xfId="0" applyNumberFormat="1" applyFont="1" applyFill="1" applyBorder="1" applyAlignment="1">
      <alignment horizontal="right" vertical="center" indent="1"/>
    </xf>
    <xf numFmtId="0" fontId="2" fillId="33" borderId="13" xfId="0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3" fontId="11" fillId="33" borderId="12" xfId="0" applyNumberFormat="1" applyFont="1" applyFill="1" applyBorder="1" applyAlignment="1">
      <alignment horizontal="right" vertical="center" indent="1"/>
    </xf>
    <xf numFmtId="0" fontId="11" fillId="33" borderId="0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horizontal="right" vertical="center" indent="1"/>
    </xf>
    <xf numFmtId="3" fontId="10" fillId="33" borderId="13" xfId="0" applyNumberFormat="1" applyFont="1" applyFill="1" applyBorder="1" applyAlignment="1">
      <alignment horizontal="right" vertical="center" indent="1"/>
    </xf>
    <xf numFmtId="0" fontId="12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8" fillId="33" borderId="10" xfId="58" applyFont="1" applyFill="1" applyBorder="1" applyAlignment="1">
      <alignment/>
      <protection/>
    </xf>
    <xf numFmtId="3" fontId="3" fillId="33" borderId="10" xfId="58" applyNumberFormat="1" applyFont="1" applyFill="1" applyBorder="1" applyAlignment="1">
      <alignment horizontal="left" vertical="center"/>
      <protection/>
    </xf>
    <xf numFmtId="0" fontId="3" fillId="33" borderId="0" xfId="58" applyFont="1" applyFill="1" applyAlignment="1">
      <alignment horizontal="left" vertical="center"/>
      <protection/>
    </xf>
    <xf numFmtId="3" fontId="3" fillId="33" borderId="0" xfId="58" applyNumberFormat="1" applyFont="1" applyFill="1" applyBorder="1" applyAlignment="1">
      <alignment horizontal="left" vertical="center"/>
      <protection/>
    </xf>
    <xf numFmtId="3" fontId="9" fillId="33" borderId="11" xfId="58" applyNumberFormat="1" applyFont="1" applyFill="1" applyBorder="1" applyAlignment="1">
      <alignment horizontal="center" vertical="center" wrapText="1"/>
      <protection/>
    </xf>
    <xf numFmtId="0" fontId="2" fillId="33" borderId="0" xfId="58" applyFont="1" applyFill="1" applyAlignment="1">
      <alignment horizontal="center" vertical="center"/>
      <protection/>
    </xf>
    <xf numFmtId="3" fontId="3" fillId="33" borderId="15" xfId="58" applyNumberFormat="1" applyFont="1" applyFill="1" applyBorder="1" applyAlignment="1">
      <alignment horizontal="right" vertical="center" indent="1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left" vertical="center"/>
      <protection/>
    </xf>
    <xf numFmtId="3" fontId="3" fillId="33" borderId="12" xfId="58" applyNumberFormat="1" applyFont="1" applyFill="1" applyBorder="1" applyAlignment="1">
      <alignment horizontal="right" vertical="center" indent="1"/>
      <protection/>
    </xf>
    <xf numFmtId="0" fontId="3" fillId="33" borderId="12" xfId="58" applyFont="1" applyFill="1" applyBorder="1" applyAlignment="1">
      <alignment vertical="center"/>
      <protection/>
    </xf>
    <xf numFmtId="3" fontId="2" fillId="33" borderId="12" xfId="58" applyNumberFormat="1" applyFont="1" applyFill="1" applyBorder="1" applyAlignment="1">
      <alignment horizontal="right" vertical="center" indent="1"/>
      <protection/>
    </xf>
    <xf numFmtId="0" fontId="2" fillId="33" borderId="0" xfId="58" applyFont="1" applyFill="1" applyAlignment="1">
      <alignment vertical="center"/>
      <protection/>
    </xf>
    <xf numFmtId="0" fontId="2" fillId="33" borderId="12" xfId="58" applyFont="1" applyFill="1" applyBorder="1" applyAlignment="1">
      <alignment vertical="center"/>
      <protection/>
    </xf>
    <xf numFmtId="0" fontId="2" fillId="33" borderId="13" xfId="58" applyFont="1" applyFill="1" applyBorder="1" applyAlignment="1">
      <alignment vertical="center"/>
      <protection/>
    </xf>
    <xf numFmtId="3" fontId="2" fillId="33" borderId="13" xfId="58" applyNumberFormat="1" applyFont="1" applyFill="1" applyBorder="1" applyAlignment="1">
      <alignment horizontal="right" vertical="center"/>
      <protection/>
    </xf>
    <xf numFmtId="3" fontId="2" fillId="33" borderId="0" xfId="58" applyNumberFormat="1" applyFont="1" applyFill="1" applyAlignment="1">
      <alignment horizontal="right" vertical="center"/>
      <protection/>
    </xf>
    <xf numFmtId="3" fontId="2" fillId="33" borderId="0" xfId="58" applyNumberFormat="1" applyFont="1" applyFill="1" applyBorder="1" applyAlignment="1">
      <alignment horizontal="right" vertical="center"/>
      <protection/>
    </xf>
    <xf numFmtId="3" fontId="2" fillId="33" borderId="0" xfId="58" applyNumberFormat="1" applyFont="1" applyFill="1" applyAlignment="1">
      <alignment vertical="center"/>
      <protection/>
    </xf>
    <xf numFmtId="3" fontId="2" fillId="33" borderId="0" xfId="58" applyNumberFormat="1" applyFont="1" applyFill="1" applyBorder="1" applyAlignment="1">
      <alignment vertical="center"/>
      <protection/>
    </xf>
    <xf numFmtId="0" fontId="4" fillId="33" borderId="14" xfId="58" applyFont="1" applyFill="1" applyBorder="1" applyAlignment="1">
      <alignment vertical="center"/>
      <protection/>
    </xf>
    <xf numFmtId="3" fontId="2" fillId="33" borderId="14" xfId="58" applyNumberFormat="1" applyFont="1" applyFill="1" applyBorder="1" applyAlignment="1">
      <alignment vertical="center"/>
      <protection/>
    </xf>
    <xf numFmtId="0" fontId="8" fillId="33" borderId="10" xfId="58" applyFont="1" applyFill="1" applyBorder="1" applyAlignment="1">
      <alignment horizontal="left"/>
      <protection/>
    </xf>
    <xf numFmtId="0" fontId="6" fillId="33" borderId="0" xfId="58" applyFont="1" applyFill="1" applyAlignment="1">
      <alignment horizontal="center" vertical="center"/>
      <protection/>
    </xf>
    <xf numFmtId="0" fontId="2" fillId="33" borderId="12" xfId="58" applyFont="1" applyFill="1" applyBorder="1" applyAlignment="1">
      <alignment horizontal="center" vertical="center"/>
      <protection/>
    </xf>
    <xf numFmtId="3" fontId="2" fillId="33" borderId="12" xfId="58" applyNumberFormat="1" applyFont="1" applyFill="1" applyBorder="1" applyAlignment="1">
      <alignment horizontal="right" vertical="center"/>
      <protection/>
    </xf>
    <xf numFmtId="0" fontId="6" fillId="33" borderId="0" xfId="58" applyFont="1" applyFill="1" applyBorder="1" applyAlignment="1">
      <alignment horizontal="center" vertical="center"/>
      <protection/>
    </xf>
    <xf numFmtId="0" fontId="6" fillId="33" borderId="0" xfId="58" applyFont="1" applyFill="1" applyAlignment="1">
      <alignment vertical="center"/>
      <protection/>
    </xf>
    <xf numFmtId="0" fontId="2" fillId="33" borderId="14" xfId="58" applyFont="1" applyFill="1" applyBorder="1" applyAlignment="1">
      <alignment vertical="center"/>
      <protection/>
    </xf>
    <xf numFmtId="3" fontId="6" fillId="33" borderId="0" xfId="58" applyNumberFormat="1" applyFont="1" applyFill="1" applyBorder="1" applyAlignment="1">
      <alignment vertical="center"/>
      <protection/>
    </xf>
    <xf numFmtId="0" fontId="8" fillId="33" borderId="0" xfId="59" applyFont="1" applyFill="1" applyBorder="1" applyAlignment="1">
      <alignment horizontal="left"/>
      <protection/>
    </xf>
    <xf numFmtId="3" fontId="3" fillId="33" borderId="0" xfId="59" applyNumberFormat="1" applyFont="1" applyFill="1" applyBorder="1" applyAlignment="1">
      <alignment vertical="center"/>
      <protection/>
    </xf>
    <xf numFmtId="0" fontId="3" fillId="33" borderId="0" xfId="59" applyFont="1" applyFill="1" applyBorder="1" applyAlignment="1">
      <alignment vertical="center"/>
      <protection/>
    </xf>
    <xf numFmtId="0" fontId="8" fillId="33" borderId="10" xfId="59" applyFont="1" applyFill="1" applyBorder="1" applyAlignment="1">
      <alignment horizontal="left"/>
      <protection/>
    </xf>
    <xf numFmtId="3" fontId="3" fillId="33" borderId="10" xfId="59" applyNumberFormat="1" applyFont="1" applyFill="1" applyBorder="1" applyAlignment="1">
      <alignment vertical="center"/>
      <protection/>
    </xf>
    <xf numFmtId="0" fontId="10" fillId="33" borderId="0" xfId="59" applyFont="1" applyFill="1" applyBorder="1" applyAlignment="1">
      <alignment vertical="center"/>
      <protection/>
    </xf>
    <xf numFmtId="0" fontId="11" fillId="33" borderId="0" xfId="59" applyFont="1" applyFill="1" applyBorder="1" applyAlignment="1">
      <alignment vertical="center"/>
      <protection/>
    </xf>
    <xf numFmtId="0" fontId="10" fillId="33" borderId="13" xfId="59" applyFont="1" applyFill="1" applyBorder="1" applyAlignment="1">
      <alignment vertical="center"/>
      <protection/>
    </xf>
    <xf numFmtId="3" fontId="10" fillId="33" borderId="13" xfId="59" applyNumberFormat="1" applyFont="1" applyFill="1" applyBorder="1" applyAlignment="1">
      <alignment vertical="center"/>
      <protection/>
    </xf>
    <xf numFmtId="0" fontId="12" fillId="33" borderId="14" xfId="59" applyFont="1" applyFill="1" applyBorder="1" applyAlignment="1">
      <alignment vertical="center"/>
      <protection/>
    </xf>
    <xf numFmtId="0" fontId="10" fillId="33" borderId="14" xfId="59" applyFont="1" applyFill="1" applyBorder="1" applyAlignment="1">
      <alignment vertical="center"/>
      <protection/>
    </xf>
    <xf numFmtId="1" fontId="10" fillId="33" borderId="0" xfId="59" applyNumberFormat="1" applyFont="1" applyFill="1" applyBorder="1" applyAlignment="1">
      <alignment vertical="center"/>
      <protection/>
    </xf>
    <xf numFmtId="3" fontId="3" fillId="33" borderId="10" xfId="59" applyNumberFormat="1" applyFont="1" applyFill="1" applyBorder="1" applyAlignment="1">
      <alignment horizontal="left" vertical="center"/>
      <protection/>
    </xf>
    <xf numFmtId="0" fontId="3" fillId="33" borderId="0" xfId="59" applyFont="1" applyFill="1" applyBorder="1" applyAlignment="1">
      <alignment horizontal="left" vertical="center"/>
      <protection/>
    </xf>
    <xf numFmtId="3" fontId="11" fillId="33" borderId="12" xfId="59" applyNumberFormat="1" applyFont="1" applyFill="1" applyBorder="1" applyAlignment="1" applyProtection="1">
      <alignment horizontal="right" vertical="center"/>
      <protection/>
    </xf>
    <xf numFmtId="3" fontId="2" fillId="33" borderId="12" xfId="59" applyNumberFormat="1" applyFont="1" applyFill="1" applyBorder="1" applyAlignment="1">
      <alignment horizontal="right" vertical="center"/>
      <protection/>
    </xf>
    <xf numFmtId="3" fontId="10" fillId="33" borderId="12" xfId="59" applyNumberFormat="1" applyFont="1" applyFill="1" applyBorder="1" applyAlignment="1">
      <alignment horizontal="right" vertical="center"/>
      <protection/>
    </xf>
    <xf numFmtId="0" fontId="2" fillId="33" borderId="13" xfId="59" applyFont="1" applyFill="1" applyBorder="1" applyAlignment="1">
      <alignment vertical="center"/>
      <protection/>
    </xf>
    <xf numFmtId="3" fontId="2" fillId="33" borderId="13" xfId="59" applyNumberFormat="1" applyFont="1" applyFill="1" applyBorder="1" applyAlignment="1">
      <alignment horizontal="right" vertical="center"/>
      <protection/>
    </xf>
    <xf numFmtId="3" fontId="10" fillId="33" borderId="13" xfId="59" applyNumberFormat="1" applyFont="1" applyFill="1" applyBorder="1" applyAlignment="1">
      <alignment horizontal="right" vertical="center"/>
      <protection/>
    </xf>
    <xf numFmtId="0" fontId="10" fillId="33" borderId="0" xfId="59" applyFont="1" applyFill="1" applyBorder="1" applyAlignment="1">
      <alignment horizontal="left" vertical="center"/>
      <protection/>
    </xf>
    <xf numFmtId="3" fontId="10" fillId="33" borderId="0" xfId="59" applyNumberFormat="1" applyFont="1" applyFill="1" applyBorder="1" applyAlignment="1">
      <alignment vertical="center"/>
      <protection/>
    </xf>
    <xf numFmtId="0" fontId="8" fillId="33" borderId="10" xfId="0" applyFont="1" applyFill="1" applyBorder="1" applyAlignment="1">
      <alignment horizontal="left"/>
    </xf>
    <xf numFmtId="3" fontId="11" fillId="33" borderId="12" xfId="0" applyNumberFormat="1" applyFont="1" applyFill="1" applyBorder="1" applyAlignment="1" applyProtection="1">
      <alignment horizontal="right" vertical="center" indent="1"/>
      <protection/>
    </xf>
    <xf numFmtId="3" fontId="10" fillId="33" borderId="12" xfId="0" applyNumberFormat="1" applyFont="1" applyFill="1" applyBorder="1" applyAlignment="1" applyProtection="1">
      <alignment horizontal="right" vertical="center" indent="1"/>
      <protection/>
    </xf>
    <xf numFmtId="3" fontId="10" fillId="33" borderId="12" xfId="0" applyNumberFormat="1" applyFont="1" applyFill="1" applyBorder="1" applyAlignment="1" applyProtection="1">
      <alignment horizontal="right" vertical="center" wrapText="1" indent="1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3" fontId="11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>
      <alignment/>
    </xf>
    <xf numFmtId="0" fontId="7" fillId="33" borderId="0" xfId="58" applyFont="1" applyFill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13" fillId="33" borderId="0" xfId="53" applyFont="1" applyFill="1" applyAlignment="1" applyProtection="1">
      <alignment horizontal="left" vertical="center" indent="1"/>
      <protection/>
    </xf>
    <xf numFmtId="172" fontId="13" fillId="33" borderId="0" xfId="53" applyNumberFormat="1" applyFont="1" applyFill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 indent="1"/>
    </xf>
    <xf numFmtId="172" fontId="6" fillId="33" borderId="0" xfId="0" applyNumberFormat="1" applyFont="1" applyFill="1" applyAlignment="1">
      <alignment horizontal="center" vertical="center"/>
    </xf>
    <xf numFmtId="17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9" fillId="33" borderId="13" xfId="59" applyNumberFormat="1" applyFont="1" applyFill="1" applyBorder="1" applyAlignment="1">
      <alignment horizontal="center" vertical="center" wrapText="1"/>
      <protection/>
    </xf>
    <xf numFmtId="0" fontId="14" fillId="34" borderId="0" xfId="57" applyFont="1" applyFill="1" applyAlignment="1">
      <alignment vertical="top"/>
      <protection/>
    </xf>
    <xf numFmtId="0" fontId="9" fillId="33" borderId="11" xfId="59" applyFont="1" applyFill="1" applyBorder="1" applyAlignment="1">
      <alignment horizontal="center" vertical="center" wrapText="1"/>
      <protection/>
    </xf>
    <xf numFmtId="3" fontId="11" fillId="33" borderId="12" xfId="0" applyNumberFormat="1" applyFont="1" applyFill="1" applyBorder="1" applyAlignment="1">
      <alignment horizontal="right" vertical="center" indent="2"/>
    </xf>
    <xf numFmtId="3" fontId="10" fillId="33" borderId="12" xfId="0" applyNumberFormat="1" applyFont="1" applyFill="1" applyBorder="1" applyAlignment="1">
      <alignment horizontal="right" vertical="center" indent="2"/>
    </xf>
    <xf numFmtId="0" fontId="52" fillId="33" borderId="12" xfId="0" applyFont="1" applyFill="1" applyBorder="1" applyAlignment="1" applyProtection="1">
      <alignment horizontal="left" vertical="center"/>
      <protection/>
    </xf>
    <xf numFmtId="3" fontId="11" fillId="33" borderId="12" xfId="0" applyNumberFormat="1" applyFont="1" applyFill="1" applyBorder="1" applyAlignment="1" applyProtection="1">
      <alignment horizontal="right" vertical="center" indent="2"/>
      <protection/>
    </xf>
    <xf numFmtId="3" fontId="10" fillId="33" borderId="12" xfId="0" applyNumberFormat="1" applyFont="1" applyFill="1" applyBorder="1" applyAlignment="1" applyProtection="1">
      <alignment horizontal="right" vertical="center" indent="2"/>
      <protection/>
    </xf>
    <xf numFmtId="3" fontId="10" fillId="33" borderId="12" xfId="0" applyNumberFormat="1" applyFont="1" applyFill="1" applyBorder="1" applyAlignment="1" applyProtection="1">
      <alignment horizontal="right" vertical="center" wrapText="1" indent="2"/>
      <protection/>
    </xf>
    <xf numFmtId="3" fontId="11" fillId="33" borderId="12" xfId="0" applyNumberFormat="1" applyFont="1" applyFill="1" applyBorder="1" applyAlignment="1" applyProtection="1">
      <alignment horizontal="right" vertical="center" indent="3"/>
      <protection/>
    </xf>
    <xf numFmtId="3" fontId="10" fillId="33" borderId="12" xfId="0" applyNumberFormat="1" applyFont="1" applyFill="1" applyBorder="1" applyAlignment="1" applyProtection="1">
      <alignment horizontal="right" vertical="center" indent="3"/>
      <protection/>
    </xf>
    <xf numFmtId="3" fontId="10" fillId="33" borderId="12" xfId="0" applyNumberFormat="1" applyFont="1" applyFill="1" applyBorder="1" applyAlignment="1" applyProtection="1">
      <alignment horizontal="right" vertical="center" wrapText="1" indent="3"/>
      <protection/>
    </xf>
    <xf numFmtId="3" fontId="3" fillId="33" borderId="12" xfId="0" applyNumberFormat="1" applyFont="1" applyFill="1" applyBorder="1" applyAlignment="1">
      <alignment horizontal="right" vertical="center" indent="2"/>
    </xf>
    <xf numFmtId="3" fontId="2" fillId="33" borderId="12" xfId="0" applyNumberFormat="1" applyFont="1" applyFill="1" applyBorder="1" applyAlignment="1">
      <alignment horizontal="right" vertical="center" indent="2"/>
    </xf>
    <xf numFmtId="3" fontId="3" fillId="33" borderId="12" xfId="0" applyNumberFormat="1" applyFont="1" applyFill="1" applyBorder="1" applyAlignment="1">
      <alignment horizontal="right" vertical="center" indent="3"/>
    </xf>
    <xf numFmtId="3" fontId="2" fillId="33" borderId="12" xfId="0" applyNumberFormat="1" applyFont="1" applyFill="1" applyBorder="1" applyAlignment="1">
      <alignment horizontal="right" vertical="center" indent="3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33" borderId="12" xfId="58" applyFont="1" applyFill="1" applyBorder="1" applyAlignment="1">
      <alignment horizontal="left" vertical="center" indent="1"/>
      <protection/>
    </xf>
    <xf numFmtId="0" fontId="52" fillId="33" borderId="15" xfId="58" applyFont="1" applyFill="1" applyBorder="1" applyAlignment="1">
      <alignment horizontal="left" vertical="center"/>
      <protection/>
    </xf>
    <xf numFmtId="0" fontId="52" fillId="33" borderId="12" xfId="58" applyFont="1" applyFill="1" applyBorder="1" applyAlignment="1">
      <alignment vertical="center"/>
      <protection/>
    </xf>
    <xf numFmtId="0" fontId="52" fillId="33" borderId="12" xfId="58" applyFont="1" applyFill="1" applyBorder="1" applyAlignment="1">
      <alignment vertical="center" wrapText="1"/>
      <protection/>
    </xf>
    <xf numFmtId="0" fontId="3" fillId="33" borderId="12" xfId="58" applyFont="1" applyFill="1" applyBorder="1" applyAlignment="1">
      <alignment horizontal="left" vertical="center" wrapText="1" indent="1"/>
      <protection/>
    </xf>
    <xf numFmtId="3" fontId="3" fillId="33" borderId="12" xfId="58" applyNumberFormat="1" applyFont="1" applyFill="1" applyBorder="1" applyAlignment="1">
      <alignment horizontal="right" vertical="center" indent="2"/>
      <protection/>
    </xf>
    <xf numFmtId="3" fontId="2" fillId="33" borderId="12" xfId="58" applyNumberFormat="1" applyFont="1" applyFill="1" applyBorder="1" applyAlignment="1">
      <alignment horizontal="right" vertical="center" indent="2"/>
      <protection/>
    </xf>
    <xf numFmtId="3" fontId="3" fillId="33" borderId="15" xfId="58" applyNumberFormat="1" applyFont="1" applyFill="1" applyBorder="1" applyAlignment="1">
      <alignment horizontal="right" vertical="center" indent="2"/>
      <protection/>
    </xf>
    <xf numFmtId="3" fontId="11" fillId="33" borderId="12" xfId="59" applyNumberFormat="1" applyFont="1" applyFill="1" applyBorder="1" applyAlignment="1">
      <alignment horizontal="right" vertical="center" indent="2"/>
      <protection/>
    </xf>
    <xf numFmtId="3" fontId="10" fillId="33" borderId="12" xfId="59" applyNumberFormat="1" applyFont="1" applyFill="1" applyBorder="1" applyAlignment="1">
      <alignment horizontal="right" vertical="center" indent="2"/>
      <protection/>
    </xf>
    <xf numFmtId="3" fontId="2" fillId="33" borderId="12" xfId="59" applyNumberFormat="1" applyFont="1" applyFill="1" applyBorder="1" applyAlignment="1">
      <alignment horizontal="right" vertical="center" indent="2"/>
      <protection/>
    </xf>
    <xf numFmtId="3" fontId="11" fillId="33" borderId="12" xfId="59" applyNumberFormat="1" applyFont="1" applyFill="1" applyBorder="1" applyAlignment="1">
      <alignment horizontal="right" vertical="center" indent="1"/>
      <protection/>
    </xf>
    <xf numFmtId="3" fontId="10" fillId="33" borderId="12" xfId="59" applyNumberFormat="1" applyFont="1" applyFill="1" applyBorder="1" applyAlignment="1">
      <alignment horizontal="right" vertical="center" indent="1"/>
      <protection/>
    </xf>
    <xf numFmtId="3" fontId="10" fillId="33" borderId="13" xfId="59" applyNumberFormat="1" applyFont="1" applyFill="1" applyBorder="1" applyAlignment="1">
      <alignment horizontal="right" vertical="center" indent="1"/>
      <protection/>
    </xf>
    <xf numFmtId="0" fontId="52" fillId="33" borderId="12" xfId="59" applyFont="1" applyFill="1" applyBorder="1" applyAlignment="1" applyProtection="1">
      <alignment horizontal="left" vertical="center"/>
      <protection/>
    </xf>
    <xf numFmtId="0" fontId="3" fillId="33" borderId="12" xfId="59" applyFont="1" applyFill="1" applyBorder="1" applyAlignment="1">
      <alignment vertical="center"/>
      <protection/>
    </xf>
    <xf numFmtId="3" fontId="11" fillId="33" borderId="12" xfId="0" applyNumberFormat="1" applyFont="1" applyFill="1" applyBorder="1" applyAlignment="1" applyProtection="1">
      <alignment horizontal="right" vertical="center" indent="2"/>
      <protection/>
    </xf>
    <xf numFmtId="3" fontId="11" fillId="33" borderId="12" xfId="0" applyNumberFormat="1" applyFont="1" applyFill="1" applyBorder="1" applyAlignment="1" applyProtection="1">
      <alignment horizontal="right" vertical="center" indent="1"/>
      <protection/>
    </xf>
    <xf numFmtId="0" fontId="53" fillId="33" borderId="0" xfId="53" applyFont="1" applyFill="1" applyAlignment="1" applyProtection="1">
      <alignment horizontal="left" vertical="center" indent="1"/>
      <protection/>
    </xf>
    <xf numFmtId="0" fontId="53" fillId="33" borderId="0" xfId="53" applyFont="1" applyFill="1" applyAlignment="1" applyProtection="1">
      <alignment horizontal="left" vertical="center" indent="2"/>
      <protection/>
    </xf>
    <xf numFmtId="172" fontId="53" fillId="33" borderId="0" xfId="53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/>
    </xf>
    <xf numFmtId="172" fontId="53" fillId="33" borderId="0" xfId="53" applyNumberFormat="1" applyFont="1" applyFill="1" applyAlignment="1" applyProtection="1">
      <alignment horizontal="center" vertical="center"/>
      <protection/>
    </xf>
    <xf numFmtId="172" fontId="13" fillId="33" borderId="0" xfId="53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20" xfId="0" applyNumberFormat="1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0" fontId="9" fillId="33" borderId="11" xfId="58" applyFont="1" applyFill="1" applyBorder="1" applyAlignment="1">
      <alignment horizontal="center" vertical="center" wrapText="1"/>
      <protection/>
    </xf>
    <xf numFmtId="3" fontId="9" fillId="33" borderId="11" xfId="59" applyNumberFormat="1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horizontal="center" vertical="center"/>
      <protection/>
    </xf>
    <xf numFmtId="3" fontId="9" fillId="33" borderId="15" xfId="59" applyNumberFormat="1" applyFont="1" applyFill="1" applyBorder="1" applyAlignment="1">
      <alignment horizontal="center" vertical="center" wrapText="1"/>
      <protection/>
    </xf>
    <xf numFmtId="3" fontId="9" fillId="33" borderId="13" xfId="59" applyNumberFormat="1" applyFont="1" applyFill="1" applyBorder="1" applyAlignment="1">
      <alignment horizontal="center" vertical="center" wrapText="1"/>
      <protection/>
    </xf>
    <xf numFmtId="3" fontId="9" fillId="33" borderId="16" xfId="59" applyNumberFormat="1" applyFont="1" applyFill="1" applyBorder="1" applyAlignment="1">
      <alignment horizontal="center" vertical="center" wrapText="1"/>
      <protection/>
    </xf>
    <xf numFmtId="3" fontId="9" fillId="33" borderId="17" xfId="59" applyNumberFormat="1" applyFont="1" applyFill="1" applyBorder="1" applyAlignment="1">
      <alignment horizontal="center" vertical="center" wrapText="1"/>
      <protection/>
    </xf>
    <xf numFmtId="3" fontId="9" fillId="33" borderId="22" xfId="59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0</xdr:row>
      <xdr:rowOff>333375</xdr:rowOff>
    </xdr:from>
    <xdr:to>
      <xdr:col>2</xdr:col>
      <xdr:colOff>1571625</xdr:colOff>
      <xdr:row>2</xdr:row>
      <xdr:rowOff>47625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33375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228600</xdr:rowOff>
    </xdr:from>
    <xdr:to>
      <xdr:col>20</xdr:col>
      <xdr:colOff>9525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22860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47625</xdr:rowOff>
    </xdr:from>
    <xdr:to>
      <xdr:col>9</xdr:col>
      <xdr:colOff>809625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6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0</xdr:row>
      <xdr:rowOff>276225</xdr:rowOff>
    </xdr:from>
    <xdr:to>
      <xdr:col>11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7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104775</xdr:rowOff>
    </xdr:from>
    <xdr:to>
      <xdr:col>10</xdr:col>
      <xdr:colOff>809625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477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0</xdr:row>
      <xdr:rowOff>123825</xdr:rowOff>
    </xdr:from>
    <xdr:to>
      <xdr:col>14</xdr:col>
      <xdr:colOff>571500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0</xdr:rowOff>
    </xdr:from>
    <xdr:to>
      <xdr:col>8</xdr:col>
      <xdr:colOff>28575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0</xdr:row>
      <xdr:rowOff>0</xdr:rowOff>
    </xdr:from>
    <xdr:to>
      <xdr:col>7</xdr:col>
      <xdr:colOff>1076325</xdr:colOff>
      <xdr:row>0</xdr:row>
      <xdr:rowOff>333375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95250</xdr:rowOff>
    </xdr:from>
    <xdr:to>
      <xdr:col>7</xdr:col>
      <xdr:colOff>1095375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95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</xdr:rowOff>
    </xdr:from>
    <xdr:to>
      <xdr:col>9</xdr:col>
      <xdr:colOff>714375</xdr:colOff>
      <xdr:row>1</xdr:row>
      <xdr:rowOff>133350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52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88" customWidth="1"/>
    <col min="2" max="2" width="107.421875" style="88" customWidth="1"/>
    <col min="3" max="3" width="24.28125" style="88" customWidth="1"/>
    <col min="4" max="4" width="2.140625" style="88" customWidth="1"/>
    <col min="5" max="16384" width="9.140625" style="88" customWidth="1"/>
  </cols>
  <sheetData>
    <row r="1" spans="2:3" ht="30" customHeight="1">
      <c r="B1" s="139" t="s">
        <v>61</v>
      </c>
      <c r="C1" s="139"/>
    </row>
    <row r="2" s="6" customFormat="1" ht="30" customHeight="1"/>
    <row r="3" s="6" customFormat="1" ht="12.75"/>
    <row r="4" spans="2:3" s="6" customFormat="1" ht="12.75">
      <c r="B4" s="89" t="s">
        <v>54</v>
      </c>
      <c r="C4" s="90" t="s">
        <v>55</v>
      </c>
    </row>
    <row r="5" s="6" customFormat="1" ht="7.5" customHeight="1"/>
    <row r="6" s="6" customFormat="1" ht="12.75">
      <c r="B6" s="3" t="s">
        <v>56</v>
      </c>
    </row>
    <row r="7" spans="2:3" s="6" customFormat="1" ht="12.75">
      <c r="B7" s="91" t="s">
        <v>118</v>
      </c>
      <c r="C7" s="92">
        <v>43287</v>
      </c>
    </row>
    <row r="8" spans="2:3" s="6" customFormat="1" ht="4.5" customHeight="1">
      <c r="B8" s="93"/>
      <c r="C8" s="94"/>
    </row>
    <row r="9" spans="2:3" s="6" customFormat="1" ht="12.75">
      <c r="B9" s="136" t="s">
        <v>60</v>
      </c>
      <c r="C9" s="140">
        <v>43287</v>
      </c>
    </row>
    <row r="10" spans="2:3" s="6" customFormat="1" ht="12.75">
      <c r="B10" s="137" t="s">
        <v>119</v>
      </c>
      <c r="C10" s="140"/>
    </row>
    <row r="11" spans="2:3" s="6" customFormat="1" ht="4.5" customHeight="1">
      <c r="B11" s="93"/>
      <c r="C11" s="94"/>
    </row>
    <row r="12" spans="2:3" s="6" customFormat="1" ht="12.75">
      <c r="B12" s="136" t="s">
        <v>62</v>
      </c>
      <c r="C12" s="138">
        <v>43287</v>
      </c>
    </row>
    <row r="13" spans="2:3" s="6" customFormat="1" ht="4.5" customHeight="1">
      <c r="B13" s="93"/>
      <c r="C13" s="92"/>
    </row>
    <row r="14" spans="2:3" s="6" customFormat="1" ht="12.75">
      <c r="B14" s="136" t="s">
        <v>120</v>
      </c>
      <c r="C14" s="140">
        <v>43287</v>
      </c>
    </row>
    <row r="15" spans="2:3" s="6" customFormat="1" ht="12.75">
      <c r="B15" s="137" t="s">
        <v>119</v>
      </c>
      <c r="C15" s="140"/>
    </row>
    <row r="16" spans="2:3" s="6" customFormat="1" ht="4.5" customHeight="1">
      <c r="B16" s="93"/>
      <c r="C16" s="94"/>
    </row>
    <row r="17" spans="2:3" s="6" customFormat="1" ht="12.75">
      <c r="B17" s="136" t="s">
        <v>121</v>
      </c>
      <c r="C17" s="138">
        <v>43287</v>
      </c>
    </row>
    <row r="18" spans="2:3" s="6" customFormat="1" ht="4.5" customHeight="1">
      <c r="B18" s="93"/>
      <c r="C18" s="94"/>
    </row>
    <row r="19" spans="2:3" s="6" customFormat="1" ht="12.75">
      <c r="B19" s="136" t="s">
        <v>129</v>
      </c>
      <c r="C19" s="138">
        <v>43287</v>
      </c>
    </row>
    <row r="20" spans="2:3" s="6" customFormat="1" ht="4.5" customHeight="1">
      <c r="B20" s="93"/>
      <c r="C20" s="94"/>
    </row>
    <row r="21" spans="2:3" s="6" customFormat="1" ht="12.75">
      <c r="B21" s="136" t="s">
        <v>124</v>
      </c>
      <c r="C21" s="138">
        <v>43287</v>
      </c>
    </row>
    <row r="22" spans="2:3" s="6" customFormat="1" ht="4.5" customHeight="1">
      <c r="B22" s="93"/>
      <c r="C22" s="94"/>
    </row>
    <row r="23" spans="2:3" s="6" customFormat="1" ht="12.75">
      <c r="B23" s="136" t="s">
        <v>126</v>
      </c>
      <c r="C23" s="138">
        <v>43287</v>
      </c>
    </row>
    <row r="24" spans="2:3" s="6" customFormat="1" ht="4.5" customHeight="1">
      <c r="B24" s="93"/>
      <c r="C24" s="94"/>
    </row>
    <row r="25" spans="2:4" s="6" customFormat="1" ht="12.75">
      <c r="B25" s="136" t="s">
        <v>107</v>
      </c>
      <c r="C25" s="140">
        <v>43287</v>
      </c>
      <c r="D25" s="141"/>
    </row>
    <row r="26" spans="2:4" s="6" customFormat="1" ht="12.75">
      <c r="B26" s="137" t="s">
        <v>128</v>
      </c>
      <c r="C26" s="140"/>
      <c r="D26" s="141"/>
    </row>
    <row r="27" spans="2:3" s="6" customFormat="1" ht="12.75">
      <c r="B27" s="93"/>
      <c r="C27" s="94"/>
    </row>
    <row r="28" spans="2:3" s="6" customFormat="1" ht="12.75">
      <c r="B28" s="93"/>
      <c r="C28" s="94"/>
    </row>
    <row r="29" spans="2:3" s="6" customFormat="1" ht="12.75">
      <c r="B29" s="93"/>
      <c r="C29" s="94"/>
    </row>
    <row r="30" spans="2:3" s="6" customFormat="1" ht="12.75">
      <c r="B30" s="93"/>
      <c r="C30" s="94"/>
    </row>
    <row r="31" spans="2:3" s="6" customFormat="1" ht="12.75">
      <c r="B31" s="93"/>
      <c r="C31" s="94"/>
    </row>
    <row r="32" spans="2:3" s="6" customFormat="1" ht="12.75">
      <c r="B32" s="93"/>
      <c r="C32" s="94"/>
    </row>
    <row r="33" spans="2:3" s="6" customFormat="1" ht="12.75">
      <c r="B33" s="93"/>
      <c r="C33" s="94"/>
    </row>
    <row r="34" spans="2:3" s="6" customFormat="1" ht="12.75">
      <c r="B34" s="93"/>
      <c r="C34" s="94"/>
    </row>
    <row r="35" spans="2:3" s="6" customFormat="1" ht="12.75">
      <c r="B35" s="93"/>
      <c r="C35" s="94"/>
    </row>
    <row r="36" spans="2:3" s="6" customFormat="1" ht="12.75">
      <c r="B36" s="93"/>
      <c r="C36" s="94"/>
    </row>
    <row r="37" spans="2:3" s="6" customFormat="1" ht="12.75">
      <c r="B37" s="93"/>
      <c r="C37" s="94"/>
    </row>
    <row r="38" spans="2:3" s="6" customFormat="1" ht="12.75">
      <c r="B38" s="93"/>
      <c r="C38" s="94"/>
    </row>
    <row r="39" s="6" customFormat="1" ht="12.75">
      <c r="C39" s="94"/>
    </row>
    <row r="40" s="6" customFormat="1" ht="12.75">
      <c r="C40" s="94"/>
    </row>
    <row r="41" s="6" customFormat="1" ht="12.75">
      <c r="C41" s="95"/>
    </row>
    <row r="42" s="6" customFormat="1" ht="12.75">
      <c r="C42" s="95"/>
    </row>
    <row r="43" s="6" customFormat="1" ht="12.75">
      <c r="C43" s="95"/>
    </row>
    <row r="44" s="6" customFormat="1" ht="12.75">
      <c r="C44" s="95"/>
    </row>
    <row r="45" s="6" customFormat="1" ht="12.75">
      <c r="C45" s="95"/>
    </row>
    <row r="46" s="6" customFormat="1" ht="12.75">
      <c r="C46" s="96"/>
    </row>
    <row r="47" s="6" customFormat="1" ht="12.75">
      <c r="C47" s="96"/>
    </row>
    <row r="48" s="6" customFormat="1" ht="12.75">
      <c r="C48" s="96"/>
    </row>
    <row r="49" s="6" customFormat="1" ht="12.75">
      <c r="C49" s="96"/>
    </row>
    <row r="50" s="6" customFormat="1" ht="12.75">
      <c r="C50" s="96"/>
    </row>
    <row r="51" s="6" customFormat="1" ht="12.75">
      <c r="C51" s="96"/>
    </row>
    <row r="52" s="6" customFormat="1" ht="12.75">
      <c r="C52" s="96"/>
    </row>
    <row r="53" s="6" customFormat="1" ht="12.75">
      <c r="C53" s="96"/>
    </row>
    <row r="54" s="6" customFormat="1" ht="12.75">
      <c r="C54" s="96"/>
    </row>
    <row r="55" s="6" customFormat="1" ht="12.75">
      <c r="C55" s="96"/>
    </row>
    <row r="56" s="6" customFormat="1" ht="12.75">
      <c r="C56" s="96"/>
    </row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</sheetData>
  <sheetProtection/>
  <mergeCells count="5">
    <mergeCell ref="B1:C1"/>
    <mergeCell ref="C9:C10"/>
    <mergeCell ref="C14:C15"/>
    <mergeCell ref="C25:C26"/>
    <mergeCell ref="D25:D26"/>
  </mergeCells>
  <hyperlinks>
    <hyperlink ref="B7:C7" location="'1'!A1" display="1. ΕΚΜΕΤΑΛΛΕΥΣΕΙΣ ΚΑΙ ΧΡΗΣΙΜΟΠΟΙΟΥΜΕΝΗ ΓΕΩΡΓΙΚΗ ΕΚΤΑΣΗ ΚΑΤΑ ΤΥΠΟ ΚΑΙ ΕΠΑΡΧΙΑ ΔΙΑΜΟΝΗΣ ΤΟΥ ΚΑΤΟΧΟΥ, 2013"/>
    <hyperlink ref="B9:C10" location="'2'!A1" display="2. ΕΚΜΕΤΑΛΛΕΥΣΕΙΣ ΚΑΙ ΧΡΗΣΙΜΟΠΟΙΟΥΜΕΝΗ ΓΕΩΡΓΙΚΗ ΕΚΤΑΣΗ ΚΑΤΑ ΤΗ ΝΟΜΙΚΗ ΥΠΟΣΤΑΣΗ ΤΟΥ ΚΑΤΟΧΟΥ "/>
    <hyperlink ref="B23:C23" location="'8'!A1" display="8. ΑΠΑΣΧΟΛΗΣΗ ΚΑΙ ΑΡΙΘΜΟΣ ΕΡΓΑΣΙΜΩΝ ΗΜΕΡΩΝ ΚΑΤΑ ΚΑΤΗΓΟΡΙΑ ΚΑΙ ΚΑΤΑ ΕΠΑΡΧΙΑ ΔΙΑΜΟΝΗΣ ΤΟΥ ΚΑΤΟΧΟΥ, 2016"/>
    <hyperlink ref="C12" location="'1'!A1" display="1. ΕΚΜΕΤΑΛΛΕΥΣΕΙΣ ΚΑΙ ΧΡΗΣΙΜΟΠΟΙΟΥΜΕΝΗ ΓΕΩΡΓΙΚΗ ΕΚΤΑΣΗ ΚΑΤΑ ΤΥΠΟ ΚΑΙ ΕΠΑΡΧΙΑ ΔΙΑΜΟΝΗΣ ΤΟΥ ΚΑΤΟΧΟΥ, 2013"/>
    <hyperlink ref="C17" location="'1'!A1" display="1. ΕΚΜΕΤΑΛΛΕΥΣΕΙΣ ΚΑΙ ΧΡΗΣΙΜΟΠΟΙΟΥΜΕΝΗ ΓΕΩΡΓΙΚΗ ΕΚΤΑΣΗ ΚΑΤΑ ΤΥΠΟ ΚΑΙ ΕΠΑΡΧΙΑ ΔΙΑΜΟΝΗΣ ΤΟΥ ΚΑΤΟΧΟΥ, 2013"/>
    <hyperlink ref="C21" location="'1'!A1" display="1. ΕΚΜΕΤΑΛΛΕΥΣΕΙΣ ΚΑΙ ΧΡΗΣΙΜΟΠΟΙΟΥΜΕΝΗ ΓΕΩΡΓΙΚΗ ΕΚΤΑΣΗ ΚΑΤΑ ΤΥΠΟ ΚΑΙ ΕΠΑΡΧΙΑ ΔΙΑΜΟΝΗΣ ΤΟΥ ΚΑΤΟΧΟΥ, 2013"/>
    <hyperlink ref="C25" location="'1'!A1" display="1. ΕΚΜΕΤΑΛΛΕΥΣΕΙΣ ΚΑΙ ΧΡΗΣΙΜΟΠΟΙΟΥΜΕΝΗ ΓΕΩΡΓΙΚΗ ΕΚΤΑΣΗ ΚΑΤΑ ΤΥΠΟ ΚΑΙ ΕΠΑΡΧΙΑ ΔΙΑΜΟΝΗΣ ΤΟΥ ΚΑΤΟΧΟΥ, 2013"/>
    <hyperlink ref="C14" location="'1'!A1" display="1. ΕΚΜΕΤΑΛΛΕΥΣΕΙΣ ΚΑΙ ΧΡΗΣΙΜΟΠΟΙΟΥΜΕΝΗ ΓΕΩΡΓΙΚΗ ΕΚΤΑΣΗ ΚΑΤΑ ΤΥΠΟ ΚΑΙ ΕΠΑΡΧΙΑ ΔΙΑΜΟΝΗΣ ΤΟΥ ΚΑΤΟΧΟΥ, 2013"/>
    <hyperlink ref="B15:C15" location="'6'!A1" display="6. ΑΠΑΣΧΟΛΗΣΗ ΚΑΤΟΧΩΝ ΕΚΜΕΤΑΛΛΕΥΣΕΩΝ, ΜΕΛΩΝ ΤΟΥ ΝΟΙΚΟΚΥΡΙΟΥ KAI ΤΑΚΤΙΚΩΝ ΕΡΓΑΤΩΝ ΚΑΤΑ ΤΑΞΕΙΣ ΗΜΕΡΩΝ ΑΠΑΣΧΟΛΗΣΗΣ "/>
    <hyperlink ref="C19" location="'1'!A1" display="1. ΕΚΜΕΤΑΛΛΕΥΣΕΙΣ ΚΑΙ ΧΡΗΣΙΜΟΠΟΙΟΥΜΕΝΗ ΓΕΩΡΓΙΚΗ ΕΚΤΑΣΗ ΚΑΤΑ ΤΥΠΟ ΚΑΙ ΕΠΑΡΧΙΑ ΔΙΑΜΟΝΗΣ ΤΟΥ ΚΑΤΟΧΟΥ, 2013"/>
    <hyperlink ref="B26:C26" location="'6'!A1" display="6. ΑΠΑΣΧΟΛΗΣΗ ΚΑΤΟΧΩΝ ΕΚΜΕΤΑΛΛΕΥΣΕΩΝ, ΜΕΛΩΝ ΤΟΥ ΝΟΙΚΟΚΥΡΙΟΥ KAI ΤΑΚΤΙΚΩΝ ΕΡΓΑΤΩΝ ΚΑΤΑ ΤΑΞΕΙΣ ΗΜΕΡΩΝ ΑΠΑΣΧΟΛΗΣΗΣ "/>
    <hyperlink ref="B12:C12" location="'3'!A1" display="3. ΣΥΝΘΕΣΗ ΤΗΣ ΣΥΝΟΛΙΚΗΣ ΓΕΩΡΓΙΚΗΣ ΕΚΤΑΣΗΣ ΤΩΝ ΕΚΜΕΤΑΛΛΕΥΣΕΩΝ ΚΑΤΑ ΕΠΑΡΧΙΑ ΔΙΑΜΟΝΗΣ ΤΟΥ ΚΑΤΟΧΟΥ, 2016"/>
    <hyperlink ref="B14:C15" location="'4'!A1" display="4. ΕΚΜΕΤΑΛΛΕΥΣΕΙΣ ΚΑΙ ΧΡΗΣΙΜΟΠΟΙΟΥΜΕΝΗ ΓΕΩΡΓΙΚΗ ΕΚΤΑΣΗ ΚΑΤΑ ΚΑΘΕΣΤΩΣ ΚΑΤΟΧΗΣ ΤΗΣ"/>
    <hyperlink ref="B17:C17" location="'5'!A1" display="5. ΕΚΤΑΣΕΙΣ ΚΑΤΑ ΕΙΔΟΣ ΚΑΛΛΙΕΡΓΕΙΑΣ ΚΑΙ ΚΑΤΑ ΕΠΑΡΧΙΑ ΔΙΑΜΟΝΗΣ ΤΟΥ KΑΤΟΧΟΥ, 2016"/>
    <hyperlink ref="B19:C19" location="'6'!A1" display="6. ΑΡΔΕΥΣΙΜΕΣ ΚΑΙ ΑΡΔΕΥΘΕΙΣΕΣ ΕΚΤΑΣΕΙΣ ΚΑΤΑ ΕΙΔΟΣ ΚΑΙ ΚΑΤΆ ΕΠΑΡΧΙΑ ΔΙΑΜΟΝΗΣ ΤΟΥ KΑΤΟΧΟΥ, 2016"/>
    <hyperlink ref="B21:C21" location="'7'!A1" display="7. ΑΡΙΘΜΟΣ ΖΩΩΝ ΚΑΤΑ ΕΙΔΟΣ ΚΑΙ ΚΑΤΑ ΕΠΑΡΧΙΑ ΔΙΑΜΟΝΗΣ ΤΟΥ ΚΑΤΟΧΟΥ, 2016"/>
    <hyperlink ref="B25:C26" location="'9'!A1" display="9. ΕΚΜΕΤΑΛΛΕΥΣΕΙΣ ΚΑΙ ΧΡΗΣΙΜΟΠΟΙΟΥΜΕΝΗ ΓΕΩΡΓΙΚΗ ΕΚΤΑΣΗ ΤΩΝ ΕΚΜΕΤΑΛΛΕΥΣΕΩΝ ΠΟΥ ΑΝΗΚΟΥΝ ΣΕ ΦΥΣΙΚΑ ΠΡΟΣΩΠΑ"/>
  </hyperlink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18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65" customWidth="1"/>
    <col min="2" max="2" width="16.00390625" style="65" customWidth="1"/>
    <col min="3" max="20" width="9.421875" style="65" customWidth="1"/>
    <col min="21" max="21" width="2.140625" style="65" customWidth="1"/>
    <col min="22" max="16384" width="9.140625" style="65" customWidth="1"/>
  </cols>
  <sheetData>
    <row r="1" spans="2:10" s="62" customFormat="1" ht="32.25" customHeight="1">
      <c r="B1" s="60" t="s">
        <v>106</v>
      </c>
      <c r="C1" s="61"/>
      <c r="D1" s="61"/>
      <c r="E1" s="61"/>
      <c r="F1" s="61"/>
      <c r="G1" s="61"/>
      <c r="H1" s="61"/>
      <c r="I1" s="61"/>
      <c r="J1" s="61"/>
    </row>
    <row r="2" spans="2:20" s="73" customFormat="1" ht="24.75" customHeight="1" thickBot="1">
      <c r="B2" s="63" t="s">
        <v>128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ht="15" customHeight="1" thickTop="1"/>
    <row r="4" spans="2:20" ht="26.25" customHeight="1">
      <c r="B4" s="164" t="s">
        <v>47</v>
      </c>
      <c r="C4" s="168" t="s">
        <v>39</v>
      </c>
      <c r="D4" s="169"/>
      <c r="E4" s="168" t="s">
        <v>115</v>
      </c>
      <c r="F4" s="169"/>
      <c r="G4" s="168" t="s">
        <v>98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69"/>
    </row>
    <row r="5" spans="2:20" ht="18.75" customHeight="1">
      <c r="B5" s="164"/>
      <c r="C5" s="166" t="s">
        <v>0</v>
      </c>
      <c r="D5" s="166" t="s">
        <v>114</v>
      </c>
      <c r="E5" s="166" t="s">
        <v>0</v>
      </c>
      <c r="F5" s="166" t="s">
        <v>114</v>
      </c>
      <c r="G5" s="168" t="s">
        <v>99</v>
      </c>
      <c r="H5" s="169"/>
      <c r="I5" s="168" t="s">
        <v>100</v>
      </c>
      <c r="J5" s="169"/>
      <c r="K5" s="168" t="s">
        <v>101</v>
      </c>
      <c r="L5" s="169"/>
      <c r="M5" s="168" t="s">
        <v>102</v>
      </c>
      <c r="N5" s="169"/>
      <c r="O5" s="168" t="s">
        <v>103</v>
      </c>
      <c r="P5" s="169"/>
      <c r="Q5" s="168" t="s">
        <v>104</v>
      </c>
      <c r="R5" s="169"/>
      <c r="S5" s="168" t="s">
        <v>105</v>
      </c>
      <c r="T5" s="169"/>
    </row>
    <row r="6" spans="2:20" ht="30" customHeight="1">
      <c r="B6" s="164"/>
      <c r="C6" s="167"/>
      <c r="D6" s="167"/>
      <c r="E6" s="167"/>
      <c r="F6" s="167"/>
      <c r="G6" s="99" t="s">
        <v>0</v>
      </c>
      <c r="H6" s="99" t="s">
        <v>114</v>
      </c>
      <c r="I6" s="99" t="s">
        <v>0</v>
      </c>
      <c r="J6" s="99" t="s">
        <v>114</v>
      </c>
      <c r="K6" s="99" t="s">
        <v>0</v>
      </c>
      <c r="L6" s="99" t="s">
        <v>114</v>
      </c>
      <c r="M6" s="99" t="s">
        <v>0</v>
      </c>
      <c r="N6" s="99" t="s">
        <v>114</v>
      </c>
      <c r="O6" s="99" t="s">
        <v>0</v>
      </c>
      <c r="P6" s="99" t="s">
        <v>114</v>
      </c>
      <c r="Q6" s="99" t="s">
        <v>0</v>
      </c>
      <c r="R6" s="99" t="s">
        <v>114</v>
      </c>
      <c r="S6" s="99" t="s">
        <v>0</v>
      </c>
      <c r="T6" s="99" t="s">
        <v>114</v>
      </c>
    </row>
    <row r="7" spans="2:20" ht="30" customHeight="1">
      <c r="B7" s="132" t="s">
        <v>39</v>
      </c>
      <c r="C7" s="74">
        <f aca="true" t="shared" si="0" ref="C7:T7">SUM(C8:C13)</f>
        <v>34945</v>
      </c>
      <c r="D7" s="74">
        <f t="shared" si="0"/>
        <v>1119296.684774052</v>
      </c>
      <c r="E7" s="74">
        <f t="shared" si="0"/>
        <v>34372.385134903714</v>
      </c>
      <c r="F7" s="74">
        <f t="shared" si="0"/>
        <v>950008.6003773562</v>
      </c>
      <c r="G7" s="74">
        <f t="shared" si="0"/>
        <v>21.566109240917854</v>
      </c>
      <c r="H7" s="74">
        <f t="shared" si="0"/>
        <v>1166.434045276009</v>
      </c>
      <c r="I7" s="74">
        <f t="shared" si="0"/>
        <v>346.6008822887404</v>
      </c>
      <c r="J7" s="74">
        <f t="shared" si="0"/>
        <v>29464.867073919362</v>
      </c>
      <c r="K7" s="74">
        <f t="shared" si="0"/>
        <v>1519.4187456778805</v>
      </c>
      <c r="L7" s="74">
        <f t="shared" si="0"/>
        <v>89127.0794228074</v>
      </c>
      <c r="M7" s="74">
        <f t="shared" si="0"/>
        <v>5231.965374565583</v>
      </c>
      <c r="N7" s="74">
        <f t="shared" si="0"/>
        <v>204332.1354746728</v>
      </c>
      <c r="O7" s="74">
        <f t="shared" si="0"/>
        <v>10741.389716246462</v>
      </c>
      <c r="P7" s="74">
        <f t="shared" si="0"/>
        <v>305074.43877177814</v>
      </c>
      <c r="Q7" s="74">
        <f t="shared" si="0"/>
        <v>10272.772475551648</v>
      </c>
      <c r="R7" s="74">
        <f t="shared" si="0"/>
        <v>202275.65207436236</v>
      </c>
      <c r="S7" s="74">
        <f t="shared" si="0"/>
        <v>6238.6718313324545</v>
      </c>
      <c r="T7" s="74">
        <f t="shared" si="0"/>
        <v>118567.99351454031</v>
      </c>
    </row>
    <row r="8" spans="2:20" s="66" customFormat="1" ht="30" customHeight="1">
      <c r="B8" s="133" t="s">
        <v>1</v>
      </c>
      <c r="C8" s="75">
        <v>12198.886919181356</v>
      </c>
      <c r="D8" s="75">
        <v>359074.0632459753</v>
      </c>
      <c r="E8" s="76">
        <v>12017.483037392656</v>
      </c>
      <c r="F8" s="76">
        <v>310455.8801911812</v>
      </c>
      <c r="G8" s="76">
        <v>2.1272282788690364</v>
      </c>
      <c r="H8" s="76">
        <v>46.63351269961043</v>
      </c>
      <c r="I8" s="76">
        <v>104.64759451536365</v>
      </c>
      <c r="J8" s="76">
        <v>8138.002170645814</v>
      </c>
      <c r="K8" s="76">
        <v>398.7624266134465</v>
      </c>
      <c r="L8" s="76">
        <v>24757.431343314376</v>
      </c>
      <c r="M8" s="75">
        <v>1552.8371036675098</v>
      </c>
      <c r="N8" s="75">
        <v>61209.950493355456</v>
      </c>
      <c r="O8" s="76">
        <v>3522.1942910048588</v>
      </c>
      <c r="P8" s="76">
        <v>99633.09216284365</v>
      </c>
      <c r="Q8" s="76">
        <v>4011.8816350969214</v>
      </c>
      <c r="R8" s="76">
        <v>68523.68090035675</v>
      </c>
      <c r="S8" s="76">
        <v>2425.032758215676</v>
      </c>
      <c r="T8" s="76">
        <v>48147.08960796572</v>
      </c>
    </row>
    <row r="9" spans="2:20" s="66" customFormat="1" ht="30" customHeight="1">
      <c r="B9" s="133" t="s">
        <v>37</v>
      </c>
      <c r="C9" s="75">
        <v>2068.965171553761</v>
      </c>
      <c r="D9" s="75">
        <v>87593.05701864824</v>
      </c>
      <c r="E9" s="76">
        <v>2023.5146737419896</v>
      </c>
      <c r="F9" s="76">
        <v>74518.67792956196</v>
      </c>
      <c r="G9" s="76">
        <v>0</v>
      </c>
      <c r="H9" s="76">
        <v>0</v>
      </c>
      <c r="I9" s="76">
        <v>22.811945790770032</v>
      </c>
      <c r="J9" s="76">
        <v>676.21833749592</v>
      </c>
      <c r="K9" s="76">
        <v>112.93564187443086</v>
      </c>
      <c r="L9" s="76">
        <v>8165.9723361653</v>
      </c>
      <c r="M9" s="75">
        <v>352.0113171200103</v>
      </c>
      <c r="N9" s="75">
        <v>14416.25912955024</v>
      </c>
      <c r="O9" s="76">
        <v>693.1638953038374</v>
      </c>
      <c r="P9" s="76">
        <v>28058.65245060091</v>
      </c>
      <c r="Q9" s="76">
        <v>580.6320830580637</v>
      </c>
      <c r="R9" s="76">
        <v>16746.34540452859</v>
      </c>
      <c r="S9" s="76">
        <v>261.95979059487775</v>
      </c>
      <c r="T9" s="76">
        <v>6455.230271221012</v>
      </c>
    </row>
    <row r="10" spans="2:20" s="66" customFormat="1" ht="30" customHeight="1">
      <c r="B10" s="133" t="s">
        <v>3</v>
      </c>
      <c r="C10" s="75">
        <v>5507.388447454792</v>
      </c>
      <c r="D10" s="75">
        <v>320463.5882881944</v>
      </c>
      <c r="E10" s="76">
        <v>5346.850091142985</v>
      </c>
      <c r="F10" s="76">
        <v>246093.6162923337</v>
      </c>
      <c r="G10" s="76">
        <v>2.1082152192743746</v>
      </c>
      <c r="H10" s="76">
        <v>904.7140939648763</v>
      </c>
      <c r="I10" s="76">
        <v>79.7415891572454</v>
      </c>
      <c r="J10" s="76">
        <v>15041.64121808306</v>
      </c>
      <c r="K10" s="76">
        <v>236.05138481255275</v>
      </c>
      <c r="L10" s="76">
        <v>25641.819673715418</v>
      </c>
      <c r="M10" s="75">
        <v>920.5510573509798</v>
      </c>
      <c r="N10" s="75">
        <v>58359.95280920694</v>
      </c>
      <c r="O10" s="76">
        <v>1776.0214726594072</v>
      </c>
      <c r="P10" s="76">
        <v>75310.13755044628</v>
      </c>
      <c r="Q10" s="76">
        <v>1509.6060241219702</v>
      </c>
      <c r="R10" s="76">
        <v>45977.8016503995</v>
      </c>
      <c r="S10" s="76">
        <v>822.7703478215533</v>
      </c>
      <c r="T10" s="76">
        <v>24857.549296517547</v>
      </c>
    </row>
    <row r="11" spans="2:20" s="66" customFormat="1" ht="30" customHeight="1">
      <c r="B11" s="133" t="s">
        <v>4</v>
      </c>
      <c r="C11" s="75">
        <v>8970.218348486687</v>
      </c>
      <c r="D11" s="75">
        <v>147033.44190092612</v>
      </c>
      <c r="E11" s="76">
        <v>8870.791617559667</v>
      </c>
      <c r="F11" s="76">
        <v>131441.1459707991</v>
      </c>
      <c r="G11" s="76">
        <v>17.330665742774443</v>
      </c>
      <c r="H11" s="76">
        <v>215.0864386115225</v>
      </c>
      <c r="I11" s="76">
        <v>74.84143757796342</v>
      </c>
      <c r="J11" s="76">
        <v>1065.7049415602844</v>
      </c>
      <c r="K11" s="76">
        <v>302.0794235507031</v>
      </c>
      <c r="L11" s="76">
        <v>7011.719716526387</v>
      </c>
      <c r="M11" s="75">
        <v>1258.8135646602875</v>
      </c>
      <c r="N11" s="75">
        <v>23612.588830809782</v>
      </c>
      <c r="O11" s="76">
        <v>2863.6156645106</v>
      </c>
      <c r="P11" s="76">
        <v>45441.855000025076</v>
      </c>
      <c r="Q11" s="76">
        <v>2533.9200851371775</v>
      </c>
      <c r="R11" s="76">
        <v>32820.26319585164</v>
      </c>
      <c r="S11" s="76">
        <v>1820.1907763801462</v>
      </c>
      <c r="T11" s="76">
        <v>21273.92784741447</v>
      </c>
    </row>
    <row r="12" spans="2:20" s="66" customFormat="1" ht="30" customHeight="1">
      <c r="B12" s="133" t="s">
        <v>5</v>
      </c>
      <c r="C12" s="75">
        <v>6199.541113323406</v>
      </c>
      <c r="D12" s="75">
        <v>205132.53432030787</v>
      </c>
      <c r="E12" s="76">
        <v>6113.745715066418</v>
      </c>
      <c r="F12" s="76">
        <v>187499.27999348033</v>
      </c>
      <c r="G12" s="76">
        <v>0</v>
      </c>
      <c r="H12" s="76">
        <v>0</v>
      </c>
      <c r="I12" s="76">
        <v>64.55831524739797</v>
      </c>
      <c r="J12" s="76">
        <v>4543.300406134283</v>
      </c>
      <c r="K12" s="76">
        <v>469.5898688267472</v>
      </c>
      <c r="L12" s="76">
        <v>23550.136353085905</v>
      </c>
      <c r="M12" s="75">
        <v>1147.7523317667951</v>
      </c>
      <c r="N12" s="75">
        <v>46733.38421175041</v>
      </c>
      <c r="O12" s="76">
        <v>1886.394392767757</v>
      </c>
      <c r="P12" s="76">
        <v>56630.70160786225</v>
      </c>
      <c r="Q12" s="76">
        <v>1636.732648137515</v>
      </c>
      <c r="R12" s="76">
        <v>38207.560923225865</v>
      </c>
      <c r="S12" s="76">
        <v>908.7181583202005</v>
      </c>
      <c r="T12" s="76">
        <v>17834.196491421568</v>
      </c>
    </row>
    <row r="13" spans="2:20" s="66" customFormat="1" ht="6.75" customHeight="1">
      <c r="B13" s="77"/>
      <c r="C13" s="78"/>
      <c r="D13" s="78"/>
      <c r="E13" s="79"/>
      <c r="F13" s="79"/>
      <c r="G13" s="79"/>
      <c r="H13" s="79"/>
      <c r="I13" s="79"/>
      <c r="J13" s="79"/>
      <c r="K13" s="79"/>
      <c r="L13" s="79"/>
      <c r="M13" s="78"/>
      <c r="N13" s="78"/>
      <c r="O13" s="79"/>
      <c r="P13" s="79"/>
      <c r="Q13" s="79"/>
      <c r="R13" s="79"/>
      <c r="S13" s="79"/>
      <c r="T13" s="79"/>
    </row>
    <row r="14" spans="2:20" s="66" customFormat="1" ht="12.75" customHeight="1">
      <c r="B14" s="80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65"/>
      <c r="N14" s="65"/>
      <c r="O14" s="81"/>
      <c r="P14" s="81"/>
      <c r="Q14" s="81"/>
      <c r="R14" s="81"/>
      <c r="S14" s="81"/>
      <c r="T14" s="81"/>
    </row>
    <row r="15" ht="13.5" thickBot="1"/>
    <row r="16" spans="2:20" ht="16.5" customHeight="1" thickTop="1">
      <c r="B16" s="69" t="str">
        <f>1!B15</f>
        <v>(Τελευταία Ενημέρωση 06/07/2018)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ht="3.75" customHeight="1"/>
    <row r="18" ht="16.5" customHeight="1">
      <c r="B18" s="97" t="str">
        <f>1!B17</f>
        <v>COPYRIGHT © :2018, ΚΥΠΡΙΑΚΗ ΔΗΜΟΚΡΑΤΙΑ, ΣΤΑΤΙΣΤΙΚΗ ΥΠΗΡΕΣΙΑ</v>
      </c>
    </row>
  </sheetData>
  <sheetProtection/>
  <mergeCells count="15">
    <mergeCell ref="G4:T4"/>
    <mergeCell ref="G5:H5"/>
    <mergeCell ref="I5:J5"/>
    <mergeCell ref="K5:L5"/>
    <mergeCell ref="M5:N5"/>
    <mergeCell ref="O5:P5"/>
    <mergeCell ref="Q5:R5"/>
    <mergeCell ref="S5:T5"/>
    <mergeCell ref="B4:B6"/>
    <mergeCell ref="C5:C6"/>
    <mergeCell ref="C4:D4"/>
    <mergeCell ref="D5:D6"/>
    <mergeCell ref="E4:F4"/>
    <mergeCell ref="E5:E6"/>
    <mergeCell ref="F5:F6"/>
  </mergeCells>
  <printOptions horizontalCentered="1"/>
  <pageMargins left="0.15748031496062992" right="0.15748031496062992" top="0.6692913385826772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6" customWidth="1"/>
    <col min="2" max="2" width="16.57421875" style="6" customWidth="1"/>
    <col min="3" max="3" width="14.8515625" style="6" customWidth="1"/>
    <col min="4" max="4" width="12.8515625" style="6" customWidth="1"/>
    <col min="5" max="5" width="14.8515625" style="6" customWidth="1"/>
    <col min="6" max="6" width="12.8515625" style="6" customWidth="1"/>
    <col min="7" max="7" width="14.8515625" style="6" customWidth="1"/>
    <col min="8" max="8" width="12.8515625" style="6" customWidth="1"/>
    <col min="9" max="9" width="14.8515625" style="6" customWidth="1"/>
    <col min="10" max="10" width="12.8515625" style="6" customWidth="1"/>
    <col min="11" max="11" width="2.140625" style="6" customWidth="1"/>
    <col min="12" max="16384" width="9.140625" style="6" customWidth="1"/>
  </cols>
  <sheetData>
    <row r="1" spans="2:10" s="3" customFormat="1" ht="29.25" customHeight="1">
      <c r="B1" s="142" t="s">
        <v>57</v>
      </c>
      <c r="C1" s="142"/>
      <c r="D1" s="142"/>
      <c r="E1" s="142"/>
      <c r="F1" s="142"/>
      <c r="G1" s="142"/>
      <c r="H1" s="142"/>
      <c r="I1" s="142"/>
      <c r="J1" s="142"/>
    </row>
    <row r="2" spans="2:10" s="3" customFormat="1" ht="22.5" customHeight="1" thickBot="1">
      <c r="B2" s="82" t="s">
        <v>119</v>
      </c>
      <c r="C2" s="82"/>
      <c r="D2" s="82"/>
      <c r="E2" s="82"/>
      <c r="F2" s="82"/>
      <c r="G2" s="82"/>
      <c r="H2" s="82"/>
      <c r="I2" s="82"/>
      <c r="J2" s="82"/>
    </row>
    <row r="3" spans="4:10" s="3" customFormat="1" ht="15" customHeight="1" thickTop="1">
      <c r="D3" s="2"/>
      <c r="E3" s="2"/>
      <c r="F3" s="2"/>
      <c r="G3" s="2"/>
      <c r="H3" s="2"/>
      <c r="I3" s="2"/>
      <c r="J3" s="2"/>
    </row>
    <row r="4" spans="2:10" s="3" customFormat="1" ht="45" customHeight="1">
      <c r="B4" s="143" t="s">
        <v>47</v>
      </c>
      <c r="C4" s="144" t="s">
        <v>39</v>
      </c>
      <c r="D4" s="144"/>
      <c r="E4" s="145" t="s">
        <v>43</v>
      </c>
      <c r="F4" s="146"/>
      <c r="G4" s="144" t="s">
        <v>41</v>
      </c>
      <c r="H4" s="144"/>
      <c r="I4" s="144" t="s">
        <v>42</v>
      </c>
      <c r="J4" s="144"/>
    </row>
    <row r="5" spans="2:10" s="3" customFormat="1" ht="30" customHeight="1">
      <c r="B5" s="143"/>
      <c r="C5" s="9" t="s">
        <v>38</v>
      </c>
      <c r="D5" s="9" t="s">
        <v>40</v>
      </c>
      <c r="E5" s="9" t="s">
        <v>38</v>
      </c>
      <c r="F5" s="9" t="s">
        <v>40</v>
      </c>
      <c r="G5" s="9" t="s">
        <v>38</v>
      </c>
      <c r="H5" s="9" t="s">
        <v>40</v>
      </c>
      <c r="I5" s="9" t="s">
        <v>38</v>
      </c>
      <c r="J5" s="9" t="s">
        <v>40</v>
      </c>
    </row>
    <row r="6" spans="2:10" ht="26.25" customHeight="1">
      <c r="B6" s="104" t="s">
        <v>39</v>
      </c>
      <c r="C6" s="134">
        <f aca="true" t="shared" si="0" ref="C6:J6">SUM(C7:C11)</f>
        <v>34945</v>
      </c>
      <c r="D6" s="135">
        <f t="shared" si="0"/>
        <v>1119296.684774052</v>
      </c>
      <c r="E6" s="105">
        <f t="shared" si="0"/>
        <v>3483.4420452247873</v>
      </c>
      <c r="F6" s="83">
        <f t="shared" si="0"/>
        <v>362949.5807210109</v>
      </c>
      <c r="G6" s="105">
        <f t="shared" si="0"/>
        <v>31170.95449736544</v>
      </c>
      <c r="H6" s="83">
        <f t="shared" si="0"/>
        <v>756322.4444724066</v>
      </c>
      <c r="I6" s="108">
        <f t="shared" si="0"/>
        <v>290.60345740977635</v>
      </c>
      <c r="J6" s="108">
        <f t="shared" si="0"/>
        <v>24.659580635333853</v>
      </c>
    </row>
    <row r="7" spans="2:10" ht="26.25" customHeight="1">
      <c r="B7" s="10" t="s">
        <v>1</v>
      </c>
      <c r="C7" s="134">
        <v>12198.886919181356</v>
      </c>
      <c r="D7" s="135">
        <v>359074.0632459753</v>
      </c>
      <c r="E7" s="106">
        <v>777.3338265700704</v>
      </c>
      <c r="F7" s="84">
        <v>101002.31822990031</v>
      </c>
      <c r="G7" s="106">
        <v>11358.32280222562</v>
      </c>
      <c r="H7" s="84">
        <v>258066.39233678576</v>
      </c>
      <c r="I7" s="109">
        <v>63.23029038566145</v>
      </c>
      <c r="J7" s="109">
        <v>5.352679289898177</v>
      </c>
    </row>
    <row r="8" spans="2:10" ht="26.25" customHeight="1">
      <c r="B8" s="10" t="s">
        <v>2</v>
      </c>
      <c r="C8" s="134">
        <v>2068.965171553761</v>
      </c>
      <c r="D8" s="135">
        <v>87593.05701864824</v>
      </c>
      <c r="E8" s="107">
        <v>363.4342017111384</v>
      </c>
      <c r="F8" s="85">
        <v>32448.86953877959</v>
      </c>
      <c r="G8" s="107">
        <v>1658.7605342373658</v>
      </c>
      <c r="H8" s="85">
        <v>55136.997786886175</v>
      </c>
      <c r="I8" s="110">
        <v>46.77043560525658</v>
      </c>
      <c r="J8" s="110">
        <v>7.18969298245614</v>
      </c>
    </row>
    <row r="9" spans="2:10" ht="26.25" customHeight="1">
      <c r="B9" s="10" t="s">
        <v>3</v>
      </c>
      <c r="C9" s="134">
        <v>5507.388447454792</v>
      </c>
      <c r="D9" s="135">
        <v>320463.5882881944</v>
      </c>
      <c r="E9" s="107">
        <v>1007.3410398715081</v>
      </c>
      <c r="F9" s="85">
        <v>127145.7630020826</v>
      </c>
      <c r="G9" s="107">
        <v>4374.197910109648</v>
      </c>
      <c r="H9" s="85">
        <v>193310.91684471632</v>
      </c>
      <c r="I9" s="110">
        <v>125.84949747363709</v>
      </c>
      <c r="J9" s="110">
        <v>6.9084413959106765</v>
      </c>
    </row>
    <row r="10" spans="2:10" ht="26.25" customHeight="1">
      <c r="B10" s="10" t="s">
        <v>4</v>
      </c>
      <c r="C10" s="134">
        <v>8970.218348486687</v>
      </c>
      <c r="D10" s="135">
        <v>147033.44190092612</v>
      </c>
      <c r="E10" s="107">
        <v>732.0084209067414</v>
      </c>
      <c r="F10" s="85">
        <v>36659.77691165445</v>
      </c>
      <c r="G10" s="107">
        <v>8207.619460839176</v>
      </c>
      <c r="H10" s="85">
        <v>110368.76935876076</v>
      </c>
      <c r="I10" s="110">
        <v>30.590466740771056</v>
      </c>
      <c r="J10" s="110">
        <v>4.895630510857051</v>
      </c>
    </row>
    <row r="11" spans="2:10" ht="26.25" customHeight="1">
      <c r="B11" s="10" t="s">
        <v>5</v>
      </c>
      <c r="C11" s="134">
        <v>6199.541113323406</v>
      </c>
      <c r="D11" s="135">
        <v>205132.53432030787</v>
      </c>
      <c r="E11" s="107">
        <v>603.3245561653288</v>
      </c>
      <c r="F11" s="85">
        <v>65692.85303859398</v>
      </c>
      <c r="G11" s="107">
        <v>5572.0537899536275</v>
      </c>
      <c r="H11" s="85">
        <v>139439.3681452576</v>
      </c>
      <c r="I11" s="110">
        <v>24.16276720445016</v>
      </c>
      <c r="J11" s="110">
        <v>0.3131364562118127</v>
      </c>
    </row>
    <row r="12" spans="2:10" ht="6.75" customHeight="1">
      <c r="B12" s="86"/>
      <c r="C12" s="87"/>
      <c r="D12" s="87"/>
      <c r="E12" s="87"/>
      <c r="F12" s="87"/>
      <c r="G12" s="87"/>
      <c r="H12" s="87"/>
      <c r="I12" s="87"/>
      <c r="J12" s="87"/>
    </row>
    <row r="14" ht="13.5" thickBot="1"/>
    <row r="15" spans="2:10" ht="16.5" customHeight="1" thickTop="1">
      <c r="B15" s="18" t="s">
        <v>132</v>
      </c>
      <c r="C15" s="17"/>
      <c r="D15" s="16"/>
      <c r="E15" s="16"/>
      <c r="F15" s="16"/>
      <c r="G15" s="16"/>
      <c r="H15" s="16"/>
      <c r="I15" s="16"/>
      <c r="J15" s="16"/>
    </row>
    <row r="16" ht="4.5" customHeight="1"/>
    <row r="17" ht="16.5" customHeight="1">
      <c r="B17" s="100" t="s">
        <v>108</v>
      </c>
    </row>
  </sheetData>
  <sheetProtection/>
  <mergeCells count="6">
    <mergeCell ref="B1:J1"/>
    <mergeCell ref="B4:B5"/>
    <mergeCell ref="C4:D4"/>
    <mergeCell ref="E4:F4"/>
    <mergeCell ref="G4:H4"/>
    <mergeCell ref="I4:J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6" customWidth="1"/>
    <col min="2" max="2" width="14.28125" style="6" customWidth="1"/>
    <col min="3" max="3" width="15.00390625" style="7" customWidth="1"/>
    <col min="4" max="4" width="12.7109375" style="7" customWidth="1"/>
    <col min="5" max="5" width="15.00390625" style="7" customWidth="1"/>
    <col min="6" max="6" width="12.7109375" style="7" customWidth="1"/>
    <col min="7" max="7" width="15.00390625" style="7" customWidth="1"/>
    <col min="8" max="8" width="12.7109375" style="7" customWidth="1"/>
    <col min="9" max="9" width="15.00390625" style="7" customWidth="1"/>
    <col min="10" max="10" width="12.7109375" style="7" customWidth="1"/>
    <col min="11" max="11" width="15.00390625" style="7" customWidth="1"/>
    <col min="12" max="12" width="12.57421875" style="7" customWidth="1"/>
    <col min="13" max="13" width="2.140625" style="6" customWidth="1"/>
    <col min="14" max="16384" width="9.140625" style="6" customWidth="1"/>
  </cols>
  <sheetData>
    <row r="1" spans="2:12" s="3" customFormat="1" ht="30" customHeight="1"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2.5" customHeight="1" thickBot="1">
      <c r="B2" s="4" t="s">
        <v>119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Top="1"/>
    <row r="4" spans="2:12" s="8" customFormat="1" ht="30" customHeight="1">
      <c r="B4" s="143" t="s">
        <v>47</v>
      </c>
      <c r="C4" s="144" t="s">
        <v>39</v>
      </c>
      <c r="D4" s="144"/>
      <c r="E4" s="144" t="s">
        <v>46</v>
      </c>
      <c r="F4" s="147"/>
      <c r="G4" s="144" t="s">
        <v>44</v>
      </c>
      <c r="H4" s="144"/>
      <c r="I4" s="144"/>
      <c r="J4" s="144"/>
      <c r="K4" s="144"/>
      <c r="L4" s="144"/>
    </row>
    <row r="5" spans="2:12" s="8" customFormat="1" ht="30" customHeight="1">
      <c r="B5" s="143"/>
      <c r="C5" s="144"/>
      <c r="D5" s="144"/>
      <c r="E5" s="147"/>
      <c r="F5" s="147"/>
      <c r="G5" s="144" t="s">
        <v>6</v>
      </c>
      <c r="H5" s="147"/>
      <c r="I5" s="144" t="s">
        <v>45</v>
      </c>
      <c r="J5" s="147"/>
      <c r="K5" s="144" t="s">
        <v>7</v>
      </c>
      <c r="L5" s="147"/>
    </row>
    <row r="6" spans="2:12" s="8" customFormat="1" ht="30" customHeight="1">
      <c r="B6" s="143"/>
      <c r="C6" s="9" t="s">
        <v>38</v>
      </c>
      <c r="D6" s="9" t="s">
        <v>40</v>
      </c>
      <c r="E6" s="9" t="s">
        <v>38</v>
      </c>
      <c r="F6" s="9" t="s">
        <v>40</v>
      </c>
      <c r="G6" s="9" t="s">
        <v>38</v>
      </c>
      <c r="H6" s="9" t="s">
        <v>40</v>
      </c>
      <c r="I6" s="9" t="s">
        <v>38</v>
      </c>
      <c r="J6" s="9" t="s">
        <v>40</v>
      </c>
      <c r="K6" s="9" t="s">
        <v>38</v>
      </c>
      <c r="L6" s="9" t="s">
        <v>40</v>
      </c>
    </row>
    <row r="7" spans="2:12" ht="26.25" customHeight="1">
      <c r="B7" s="115" t="s">
        <v>39</v>
      </c>
      <c r="C7" s="111">
        <f aca="true" t="shared" si="0" ref="C7:L7">SUM(C8:C12)</f>
        <v>34945.000000000095</v>
      </c>
      <c r="D7" s="11">
        <f t="shared" si="0"/>
        <v>1119296.6847740528</v>
      </c>
      <c r="E7" s="111">
        <f t="shared" si="0"/>
        <v>34372.38513490381</v>
      </c>
      <c r="F7" s="11">
        <f t="shared" si="0"/>
        <v>950008.6003773563</v>
      </c>
      <c r="G7" s="113">
        <f t="shared" si="0"/>
        <v>572.6148650962839</v>
      </c>
      <c r="H7" s="11">
        <f t="shared" si="0"/>
        <v>169288.08439669645</v>
      </c>
      <c r="I7" s="113">
        <f t="shared" si="0"/>
        <v>531.1580576926506</v>
      </c>
      <c r="J7" s="11">
        <f t="shared" si="0"/>
        <v>165311.63788992484</v>
      </c>
      <c r="K7" s="113">
        <f t="shared" si="0"/>
        <v>41.45680740363334</v>
      </c>
      <c r="L7" s="111">
        <f t="shared" si="0"/>
        <v>3976.44650677161</v>
      </c>
    </row>
    <row r="8" spans="2:12" ht="26.25" customHeight="1">
      <c r="B8" s="10" t="s">
        <v>1</v>
      </c>
      <c r="C8" s="112">
        <f aca="true" t="shared" si="1" ref="C8:D12">+E8+G8</f>
        <v>12198.886919181494</v>
      </c>
      <c r="D8" s="12">
        <f t="shared" si="1"/>
        <v>359074.0632459753</v>
      </c>
      <c r="E8" s="112">
        <v>12017.483037392796</v>
      </c>
      <c r="F8" s="12">
        <v>310455.8801911806</v>
      </c>
      <c r="G8" s="114">
        <f>+I8+K8</f>
        <v>181.4038817886975</v>
      </c>
      <c r="H8" s="12">
        <f>+J8+L8</f>
        <v>48618.1830547947</v>
      </c>
      <c r="I8" s="114">
        <v>163.56620212181872</v>
      </c>
      <c r="J8" s="12">
        <v>47871.30285166435</v>
      </c>
      <c r="K8" s="114">
        <v>17.8376796668788</v>
      </c>
      <c r="L8" s="112">
        <v>746.8802031303522</v>
      </c>
    </row>
    <row r="9" spans="2:12" ht="26.25" customHeight="1">
      <c r="B9" s="10" t="s">
        <v>2</v>
      </c>
      <c r="C9" s="112">
        <f t="shared" si="1"/>
        <v>2068.965171553767</v>
      </c>
      <c r="D9" s="12">
        <f t="shared" si="1"/>
        <v>87593.05701864831</v>
      </c>
      <c r="E9" s="112">
        <v>2023.5146737419957</v>
      </c>
      <c r="F9" s="12">
        <v>74518.67792956205</v>
      </c>
      <c r="G9" s="114">
        <f aca="true" t="shared" si="2" ref="G9:H12">+I9+K9</f>
        <v>45.45049781177153</v>
      </c>
      <c r="H9" s="12">
        <f t="shared" si="2"/>
        <v>13074.37908908626</v>
      </c>
      <c r="I9" s="114">
        <v>45.45049781177153</v>
      </c>
      <c r="J9" s="12">
        <v>13074.37908908626</v>
      </c>
      <c r="K9" s="114">
        <v>0</v>
      </c>
      <c r="L9" s="112">
        <v>0</v>
      </c>
    </row>
    <row r="10" spans="2:12" ht="26.25" customHeight="1">
      <c r="B10" s="10" t="s">
        <v>3</v>
      </c>
      <c r="C10" s="112">
        <f t="shared" si="1"/>
        <v>5507.388447454787</v>
      </c>
      <c r="D10" s="12">
        <f t="shared" si="1"/>
        <v>320463.5882881951</v>
      </c>
      <c r="E10" s="112">
        <v>5346.850091142979</v>
      </c>
      <c r="F10" s="12">
        <v>246093.61629233407</v>
      </c>
      <c r="G10" s="114">
        <f t="shared" si="2"/>
        <v>160.53835631180718</v>
      </c>
      <c r="H10" s="12">
        <f t="shared" si="2"/>
        <v>74369.97199586098</v>
      </c>
      <c r="I10" s="114">
        <v>157.41252288698274</v>
      </c>
      <c r="J10" s="12">
        <v>74098.67064722325</v>
      </c>
      <c r="K10" s="114">
        <v>3.125833424824426</v>
      </c>
      <c r="L10" s="112">
        <v>271.30134863772713</v>
      </c>
    </row>
    <row r="11" spans="2:12" ht="26.25" customHeight="1">
      <c r="B11" s="10" t="s">
        <v>4</v>
      </c>
      <c r="C11" s="112">
        <f t="shared" si="1"/>
        <v>8970.218348486766</v>
      </c>
      <c r="D11" s="12">
        <f t="shared" si="1"/>
        <v>147033.44190092612</v>
      </c>
      <c r="E11" s="112">
        <v>8870.791617559746</v>
      </c>
      <c r="F11" s="12">
        <v>131441.1459707991</v>
      </c>
      <c r="G11" s="114">
        <f t="shared" si="2"/>
        <v>99.42673092701982</v>
      </c>
      <c r="H11" s="12">
        <f t="shared" si="2"/>
        <v>15592.295930127035</v>
      </c>
      <c r="I11" s="114">
        <v>82.10005821840639</v>
      </c>
      <c r="J11" s="12">
        <v>15282.605869355506</v>
      </c>
      <c r="K11" s="114">
        <v>17.32667270861343</v>
      </c>
      <c r="L11" s="112">
        <v>309.6900607715295</v>
      </c>
    </row>
    <row r="12" spans="2:12" ht="26.25" customHeight="1">
      <c r="B12" s="10" t="s">
        <v>5</v>
      </c>
      <c r="C12" s="112">
        <f t="shared" si="1"/>
        <v>6199.541113323283</v>
      </c>
      <c r="D12" s="12">
        <f t="shared" si="1"/>
        <v>205132.5343203079</v>
      </c>
      <c r="E12" s="112">
        <v>6113.745715066295</v>
      </c>
      <c r="F12" s="12">
        <v>187499.27999348042</v>
      </c>
      <c r="G12" s="114">
        <f t="shared" si="2"/>
        <v>85.79539825698794</v>
      </c>
      <c r="H12" s="12">
        <f t="shared" si="2"/>
        <v>17633.25432682747</v>
      </c>
      <c r="I12" s="114">
        <v>82.62877665367124</v>
      </c>
      <c r="J12" s="12">
        <v>14984.67943259547</v>
      </c>
      <c r="K12" s="114">
        <v>3.1666216033166945</v>
      </c>
      <c r="L12" s="112">
        <v>2648.5748942320015</v>
      </c>
    </row>
    <row r="13" spans="2:12" s="15" customFormat="1" ht="6.75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ht="12.75">
      <c r="B14" s="15"/>
    </row>
    <row r="15" ht="13.5" thickBot="1"/>
    <row r="16" spans="2:12" ht="16.5" customHeight="1" thickTop="1">
      <c r="B16" s="18" t="str">
        <f>1!B15</f>
        <v>(Τελευταία Ενημέρωση 06/07/2018)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3:12" s="15" customFormat="1" ht="4.5" customHeight="1"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ht="12.75">
      <c r="B18" s="97" t="str">
        <f>1!B17</f>
        <v>COPYRIGHT © :2018, ΚΥΠΡΙΑΚΗ ΔΗΜΟΚΡΑΤΙΑ, ΣΤΑΤΙΣΤΙΚΗ ΥΠΗΡΕΣΙΑ</v>
      </c>
    </row>
  </sheetData>
  <sheetProtection/>
  <mergeCells count="7">
    <mergeCell ref="B4:B6"/>
    <mergeCell ref="C4:D5"/>
    <mergeCell ref="E4:F5"/>
    <mergeCell ref="G4:L4"/>
    <mergeCell ref="G5:H5"/>
    <mergeCell ref="I5:J5"/>
    <mergeCell ref="K5:L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8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2" customWidth="1"/>
    <col min="2" max="2" width="16.57421875" style="22" customWidth="1"/>
    <col min="3" max="3" width="14.8515625" style="22" customWidth="1"/>
    <col min="4" max="4" width="12.8515625" style="22" customWidth="1"/>
    <col min="5" max="5" width="14.8515625" style="22" customWidth="1"/>
    <col min="6" max="6" width="12.8515625" style="22" customWidth="1"/>
    <col min="7" max="7" width="14.8515625" style="22" customWidth="1"/>
    <col min="8" max="8" width="12.8515625" style="22" customWidth="1"/>
    <col min="9" max="9" width="15.00390625" style="22" customWidth="1"/>
    <col min="10" max="11" width="12.7109375" style="22" customWidth="1"/>
    <col min="12" max="12" width="2.140625" style="22" customWidth="1"/>
    <col min="13" max="16384" width="9.140625" style="22" customWidth="1"/>
  </cols>
  <sheetData>
    <row r="1" spans="2:18" s="21" customFormat="1" ht="30" customHeight="1">
      <c r="B1" s="19" t="s">
        <v>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21" customFormat="1" ht="22.5" customHeight="1" thickBot="1">
      <c r="B2" s="4" t="s">
        <v>63</v>
      </c>
      <c r="C2" s="5"/>
      <c r="D2" s="5"/>
      <c r="E2" s="5"/>
      <c r="F2" s="5"/>
      <c r="G2" s="5"/>
      <c r="H2" s="5"/>
      <c r="I2" s="5"/>
      <c r="J2" s="5"/>
      <c r="K2" s="5"/>
      <c r="L2" s="20"/>
      <c r="M2" s="20"/>
      <c r="N2" s="20"/>
      <c r="O2" s="20"/>
      <c r="P2" s="20"/>
      <c r="Q2" s="20"/>
      <c r="R2" s="20"/>
    </row>
    <row r="3" spans="2:5" ht="15" customHeight="1" thickTop="1">
      <c r="B3" s="22" t="s">
        <v>9</v>
      </c>
      <c r="C3" s="22" t="s">
        <v>8</v>
      </c>
      <c r="D3" s="22" t="s">
        <v>8</v>
      </c>
      <c r="E3" s="22" t="s">
        <v>8</v>
      </c>
    </row>
    <row r="4" spans="2:11" ht="30" customHeight="1">
      <c r="B4" s="148" t="s">
        <v>47</v>
      </c>
      <c r="C4" s="144" t="s">
        <v>39</v>
      </c>
      <c r="D4" s="144"/>
      <c r="E4" s="144" t="s">
        <v>48</v>
      </c>
      <c r="F4" s="144"/>
      <c r="G4" s="147" t="s">
        <v>49</v>
      </c>
      <c r="H4" s="147"/>
      <c r="I4" s="147"/>
      <c r="J4" s="147"/>
      <c r="K4" s="147"/>
    </row>
    <row r="5" spans="2:11" ht="30" customHeight="1">
      <c r="B5" s="149"/>
      <c r="C5" s="144"/>
      <c r="D5" s="144"/>
      <c r="E5" s="144"/>
      <c r="F5" s="144"/>
      <c r="G5" s="144" t="s">
        <v>6</v>
      </c>
      <c r="H5" s="144"/>
      <c r="I5" s="144" t="s">
        <v>112</v>
      </c>
      <c r="J5" s="147"/>
      <c r="K5" s="147"/>
    </row>
    <row r="6" spans="2:11" ht="30" customHeight="1">
      <c r="B6" s="150"/>
      <c r="C6" s="9" t="s">
        <v>38</v>
      </c>
      <c r="D6" s="9" t="s">
        <v>40</v>
      </c>
      <c r="E6" s="9" t="s">
        <v>38</v>
      </c>
      <c r="F6" s="9" t="s">
        <v>40</v>
      </c>
      <c r="G6" s="9" t="s">
        <v>38</v>
      </c>
      <c r="H6" s="9" t="s">
        <v>40</v>
      </c>
      <c r="I6" s="9" t="s">
        <v>109</v>
      </c>
      <c r="J6" s="9" t="s">
        <v>110</v>
      </c>
      <c r="K6" s="9" t="s">
        <v>111</v>
      </c>
    </row>
    <row r="7" spans="2:11" s="25" customFormat="1" ht="26.25" customHeight="1">
      <c r="B7" s="116" t="s">
        <v>39</v>
      </c>
      <c r="C7" s="102">
        <f>SUM(C8:C12)</f>
        <v>34945</v>
      </c>
      <c r="D7" s="24">
        <f>+F7+H7</f>
        <v>1284368.9480018977</v>
      </c>
      <c r="E7" s="102">
        <f aca="true" t="shared" si="0" ref="E7:K7">SUM(E8:E12)</f>
        <v>34705.711575450325</v>
      </c>
      <c r="F7" s="24">
        <f t="shared" si="0"/>
        <v>1119296.684774052</v>
      </c>
      <c r="G7" s="102">
        <f t="shared" si="0"/>
        <v>16780.014890281036</v>
      </c>
      <c r="H7" s="24">
        <f t="shared" si="0"/>
        <v>165072.2632278458</v>
      </c>
      <c r="I7" s="102">
        <f t="shared" si="0"/>
        <v>137545.41261298605</v>
      </c>
      <c r="J7" s="102">
        <f t="shared" si="0"/>
        <v>8360.078096495035</v>
      </c>
      <c r="K7" s="102">
        <f t="shared" si="0"/>
        <v>19166.772518364713</v>
      </c>
    </row>
    <row r="8" spans="2:11" ht="26.25" customHeight="1">
      <c r="B8" s="23" t="s">
        <v>1</v>
      </c>
      <c r="C8" s="103">
        <v>12198.886919181356</v>
      </c>
      <c r="D8" s="26">
        <v>407123.6417419617</v>
      </c>
      <c r="E8" s="103">
        <v>12152.534857757473</v>
      </c>
      <c r="F8" s="26">
        <v>359074.0632459753</v>
      </c>
      <c r="G8" s="103">
        <v>5614.541893903108</v>
      </c>
      <c r="H8" s="26">
        <v>48049.56805810484</v>
      </c>
      <c r="I8" s="103">
        <v>36264.93602799369</v>
      </c>
      <c r="J8" s="103">
        <v>5818.171468129044</v>
      </c>
      <c r="K8" s="103">
        <v>5966.460561982104</v>
      </c>
    </row>
    <row r="9" spans="2:11" ht="26.25" customHeight="1">
      <c r="B9" s="23" t="s">
        <v>2</v>
      </c>
      <c r="C9" s="103">
        <v>2068.965171553761</v>
      </c>
      <c r="D9" s="26">
        <v>89266.05258600542</v>
      </c>
      <c r="E9" s="103">
        <v>2031.248098521604</v>
      </c>
      <c r="F9" s="26">
        <v>87593.05701864824</v>
      </c>
      <c r="G9" s="103">
        <v>516.2555275821928</v>
      </c>
      <c r="H9" s="26">
        <v>1672.9955673571699</v>
      </c>
      <c r="I9" s="103">
        <v>323.16976753297445</v>
      </c>
      <c r="J9" s="103">
        <v>134.22863200982957</v>
      </c>
      <c r="K9" s="103">
        <v>1215.5971678143662</v>
      </c>
    </row>
    <row r="10" spans="2:11" ht="26.25" customHeight="1">
      <c r="B10" s="23" t="s">
        <v>3</v>
      </c>
      <c r="C10" s="103">
        <v>5507.388447454792</v>
      </c>
      <c r="D10" s="26">
        <v>331104.7218637524</v>
      </c>
      <c r="E10" s="103">
        <v>5396.22280613199</v>
      </c>
      <c r="F10" s="26">
        <v>320463.5882881944</v>
      </c>
      <c r="G10" s="103">
        <v>2011.4985133331957</v>
      </c>
      <c r="H10" s="26">
        <v>10641.133575557747</v>
      </c>
      <c r="I10" s="103">
        <v>4663.918761541805</v>
      </c>
      <c r="J10" s="103">
        <v>271.8069876361884</v>
      </c>
      <c r="K10" s="103">
        <v>5705.407826379754</v>
      </c>
    </row>
    <row r="11" spans="2:11" ht="26.25" customHeight="1">
      <c r="B11" s="23" t="s">
        <v>4</v>
      </c>
      <c r="C11" s="103">
        <v>8970.218348486687</v>
      </c>
      <c r="D11" s="26">
        <v>207281.44870289136</v>
      </c>
      <c r="E11" s="103">
        <v>8948.239890545563</v>
      </c>
      <c r="F11" s="26">
        <v>147033.44190092612</v>
      </c>
      <c r="G11" s="103">
        <v>5307.822305761931</v>
      </c>
      <c r="H11" s="26">
        <v>60248.00680196527</v>
      </c>
      <c r="I11" s="103">
        <v>55897.96684150462</v>
      </c>
      <c r="J11" s="103">
        <v>1153.279184598147</v>
      </c>
      <c r="K11" s="103">
        <v>3196.7607758624945</v>
      </c>
    </row>
    <row r="12" spans="2:11" ht="26.25" customHeight="1">
      <c r="B12" s="23" t="s">
        <v>5</v>
      </c>
      <c r="C12" s="103">
        <v>6199.541113323406</v>
      </c>
      <c r="D12" s="26">
        <v>249593.07267025346</v>
      </c>
      <c r="E12" s="103">
        <v>6177.465922493698</v>
      </c>
      <c r="F12" s="26">
        <v>205132.53432030787</v>
      </c>
      <c r="G12" s="103">
        <v>3329.8966497006086</v>
      </c>
      <c r="H12" s="26">
        <v>44460.55922486078</v>
      </c>
      <c r="I12" s="103">
        <v>40395.42121441296</v>
      </c>
      <c r="J12" s="103">
        <v>982.5918241218259</v>
      </c>
      <c r="K12" s="103">
        <v>3082.5461863259957</v>
      </c>
    </row>
    <row r="13" spans="2:11" ht="6.75" customHeight="1">
      <c r="B13" s="13"/>
      <c r="C13" s="27"/>
      <c r="D13" s="27"/>
      <c r="E13" s="27"/>
      <c r="F13" s="27"/>
      <c r="G13" s="27"/>
      <c r="H13" s="27"/>
      <c r="I13" s="27"/>
      <c r="J13" s="27"/>
      <c r="K13" s="27"/>
    </row>
    <row r="15" ht="13.5" thickBot="1"/>
    <row r="16" spans="2:11" ht="17.25" customHeight="1" thickTop="1">
      <c r="B16" s="28" t="str">
        <f>1!B15</f>
        <v>(Τελευταία Ενημέρωση 06/07/2018)</v>
      </c>
      <c r="C16" s="29"/>
      <c r="D16" s="29"/>
      <c r="E16" s="29"/>
      <c r="F16" s="29"/>
      <c r="G16" s="29"/>
      <c r="H16" s="29"/>
      <c r="I16" s="29"/>
      <c r="J16" s="29"/>
      <c r="K16" s="29"/>
    </row>
    <row r="17" ht="4.5" customHeight="1"/>
    <row r="18" ht="17.25" customHeight="1">
      <c r="B18" s="97" t="str">
        <f>1!B17</f>
        <v>COPYRIGHT © :2018, ΚΥΠΡΙΑΚΗ ΔΗΜΟΚΡΑΤΙΑ, ΣΤΑΤΙΣΤΙΚΗ ΥΠΗΡΕΣΙΑ</v>
      </c>
    </row>
  </sheetData>
  <sheetProtection/>
  <mergeCells count="6">
    <mergeCell ref="B4:B6"/>
    <mergeCell ref="C4:D5"/>
    <mergeCell ref="E4:F5"/>
    <mergeCell ref="G4:K4"/>
    <mergeCell ref="G5:H5"/>
    <mergeCell ref="I5:K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ignoredErrors>
    <ignoredError sqref="D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8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2" customWidth="1"/>
    <col min="2" max="2" width="15.421875" style="22" customWidth="1"/>
    <col min="3" max="3" width="11.57421875" style="22" bestFit="1" customWidth="1"/>
    <col min="4" max="4" width="11.28125" style="22" bestFit="1" customWidth="1"/>
    <col min="5" max="5" width="15.7109375" style="22" customWidth="1"/>
    <col min="6" max="15" width="9.57421875" style="22" customWidth="1"/>
    <col min="16" max="16" width="2.140625" style="22" customWidth="1"/>
    <col min="17" max="16384" width="9.140625" style="22" customWidth="1"/>
  </cols>
  <sheetData>
    <row r="1" spans="2:22" s="21" customFormat="1" ht="30" customHeight="1">
      <c r="B1" s="19" t="s">
        <v>64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2:22" s="21" customFormat="1" ht="22.5" customHeight="1" thickBot="1">
      <c r="B2" s="4" t="s">
        <v>119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"/>
      <c r="Q2" s="20"/>
      <c r="R2" s="20"/>
      <c r="S2" s="20"/>
      <c r="T2" s="20"/>
      <c r="U2" s="20"/>
      <c r="V2" s="20"/>
    </row>
    <row r="3" spans="2:5" ht="15" customHeight="1" thickTop="1">
      <c r="B3" s="22" t="s">
        <v>9</v>
      </c>
      <c r="C3" s="22" t="s">
        <v>8</v>
      </c>
      <c r="D3" s="22" t="s">
        <v>8</v>
      </c>
      <c r="E3" s="22" t="s">
        <v>8</v>
      </c>
    </row>
    <row r="4" spans="2:15" ht="30" customHeight="1">
      <c r="B4" s="153" t="s">
        <v>47</v>
      </c>
      <c r="C4" s="144" t="s">
        <v>116</v>
      </c>
      <c r="D4" s="144"/>
      <c r="E4" s="154" t="s">
        <v>113</v>
      </c>
      <c r="F4" s="159" t="s">
        <v>66</v>
      </c>
      <c r="G4" s="160"/>
      <c r="H4" s="160"/>
      <c r="I4" s="160"/>
      <c r="J4" s="160"/>
      <c r="K4" s="160"/>
      <c r="L4" s="160"/>
      <c r="M4" s="160"/>
      <c r="N4" s="160"/>
      <c r="O4" s="161"/>
    </row>
    <row r="5" spans="2:15" ht="37.5" customHeight="1">
      <c r="B5" s="149"/>
      <c r="C5" s="154" t="s">
        <v>6</v>
      </c>
      <c r="D5" s="156" t="s">
        <v>65</v>
      </c>
      <c r="E5" s="158"/>
      <c r="F5" s="151" t="s">
        <v>67</v>
      </c>
      <c r="G5" s="152"/>
      <c r="H5" s="151" t="s">
        <v>68</v>
      </c>
      <c r="I5" s="152"/>
      <c r="J5" s="151" t="s">
        <v>69</v>
      </c>
      <c r="K5" s="152"/>
      <c r="L5" s="151" t="s">
        <v>70</v>
      </c>
      <c r="M5" s="152"/>
      <c r="N5" s="151" t="s">
        <v>71</v>
      </c>
      <c r="O5" s="152"/>
    </row>
    <row r="6" spans="2:15" ht="30" customHeight="1">
      <c r="B6" s="150"/>
      <c r="C6" s="155"/>
      <c r="D6" s="157"/>
      <c r="E6" s="155"/>
      <c r="F6" s="117" t="s">
        <v>0</v>
      </c>
      <c r="G6" s="117" t="s">
        <v>114</v>
      </c>
      <c r="H6" s="117" t="s">
        <v>0</v>
      </c>
      <c r="I6" s="117" t="s">
        <v>114</v>
      </c>
      <c r="J6" s="117" t="s">
        <v>0</v>
      </c>
      <c r="K6" s="117" t="s">
        <v>114</v>
      </c>
      <c r="L6" s="117" t="s">
        <v>0</v>
      </c>
      <c r="M6" s="117" t="s">
        <v>114</v>
      </c>
      <c r="N6" s="117" t="s">
        <v>0</v>
      </c>
      <c r="O6" s="117" t="s">
        <v>114</v>
      </c>
    </row>
    <row r="7" spans="2:15" s="25" customFormat="1" ht="26.25" customHeight="1">
      <c r="B7" s="116" t="s">
        <v>39</v>
      </c>
      <c r="C7" s="24">
        <f>SUM(C8:C12)</f>
        <v>34945</v>
      </c>
      <c r="D7" s="24">
        <f>SUM(D8:D12)</f>
        <v>34705.711575450325</v>
      </c>
      <c r="E7" s="102">
        <f aca="true" t="shared" si="0" ref="E7:O7">SUM(E8:E12)</f>
        <v>1119296.684774052</v>
      </c>
      <c r="F7" s="24">
        <f t="shared" si="0"/>
        <v>33045.37700234689</v>
      </c>
      <c r="G7" s="24">
        <f t="shared" si="0"/>
        <v>467360.794924662</v>
      </c>
      <c r="H7" s="24">
        <f t="shared" si="0"/>
        <v>13911.325083749784</v>
      </c>
      <c r="I7" s="24">
        <f t="shared" si="0"/>
        <v>617430.9280807076</v>
      </c>
      <c r="J7" s="24">
        <f t="shared" si="0"/>
        <v>3020.920325637456</v>
      </c>
      <c r="K7" s="24">
        <f t="shared" si="0"/>
        <v>5112.684759302592</v>
      </c>
      <c r="L7" s="24">
        <f t="shared" si="0"/>
        <v>6567.206446068986</v>
      </c>
      <c r="M7" s="24">
        <f t="shared" si="0"/>
        <v>29162.711930734873</v>
      </c>
      <c r="N7" s="24">
        <f t="shared" si="0"/>
        <v>270.42366619711316</v>
      </c>
      <c r="O7" s="24">
        <f t="shared" si="0"/>
        <v>229.56507864610234</v>
      </c>
    </row>
    <row r="8" spans="2:15" ht="26.25" customHeight="1">
      <c r="B8" s="23" t="s">
        <v>1</v>
      </c>
      <c r="C8" s="26">
        <v>12198.886919181356</v>
      </c>
      <c r="D8" s="26">
        <v>12152.534857757473</v>
      </c>
      <c r="E8" s="103">
        <v>359074.0632459753</v>
      </c>
      <c r="F8" s="26">
        <v>11956.890003690634</v>
      </c>
      <c r="G8" s="26">
        <v>155025.72313053798</v>
      </c>
      <c r="H8" s="26">
        <v>3021.283867210838</v>
      </c>
      <c r="I8" s="26">
        <v>194511.60254483615</v>
      </c>
      <c r="J8" s="26">
        <v>751.7871885535529</v>
      </c>
      <c r="K8" s="26">
        <v>2832.180029305089</v>
      </c>
      <c r="L8" s="26">
        <v>1389.2231382511663</v>
      </c>
      <c r="M8" s="26">
        <v>6704.55754129723</v>
      </c>
      <c r="N8" s="26">
        <v>0</v>
      </c>
      <c r="O8" s="26">
        <v>0</v>
      </c>
    </row>
    <row r="9" spans="2:15" ht="26.25" customHeight="1">
      <c r="B9" s="23" t="s">
        <v>2</v>
      </c>
      <c r="C9" s="26">
        <v>2068.965171553761</v>
      </c>
      <c r="D9" s="26">
        <v>2031.248098521604</v>
      </c>
      <c r="E9" s="103">
        <v>87593.05701864824</v>
      </c>
      <c r="F9" s="26">
        <v>1983.4423432629465</v>
      </c>
      <c r="G9" s="26">
        <v>32192.654807917064</v>
      </c>
      <c r="H9" s="26">
        <v>1218.9018786659904</v>
      </c>
      <c r="I9" s="26">
        <v>54524.60941153909</v>
      </c>
      <c r="J9" s="26">
        <v>43.65359276665522</v>
      </c>
      <c r="K9" s="26">
        <v>23.635207802832564</v>
      </c>
      <c r="L9" s="26">
        <v>625.4658288637833</v>
      </c>
      <c r="M9" s="26">
        <v>838.6954309857767</v>
      </c>
      <c r="N9" s="26">
        <v>111.42942550373003</v>
      </c>
      <c r="O9" s="26">
        <v>13.462160403448834</v>
      </c>
    </row>
    <row r="10" spans="2:15" ht="26.25" customHeight="1">
      <c r="B10" s="23" t="s">
        <v>3</v>
      </c>
      <c r="C10" s="26">
        <v>5507.388447454792</v>
      </c>
      <c r="D10" s="26">
        <v>5396.22280613199</v>
      </c>
      <c r="E10" s="103">
        <v>320463.5882881944</v>
      </c>
      <c r="F10" s="26">
        <v>4846.2290998780245</v>
      </c>
      <c r="G10" s="26">
        <v>88623.56634157844</v>
      </c>
      <c r="H10" s="26">
        <v>3189.674566633031</v>
      </c>
      <c r="I10" s="26">
        <v>227933.1620681762</v>
      </c>
      <c r="J10" s="26">
        <v>59.08325807079722</v>
      </c>
      <c r="K10" s="26">
        <v>222.3550429567565</v>
      </c>
      <c r="L10" s="26">
        <v>773.0429106229701</v>
      </c>
      <c r="M10" s="26">
        <v>3477.8347743833374</v>
      </c>
      <c r="N10" s="26">
        <v>36.53258655804481</v>
      </c>
      <c r="O10" s="26">
        <v>206.67006109979636</v>
      </c>
    </row>
    <row r="11" spans="2:15" ht="26.25" customHeight="1">
      <c r="B11" s="23" t="s">
        <v>4</v>
      </c>
      <c r="C11" s="26">
        <v>8970.218348486687</v>
      </c>
      <c r="D11" s="26">
        <v>8948.239890545563</v>
      </c>
      <c r="E11" s="103">
        <v>147033.44190092612</v>
      </c>
      <c r="F11" s="26">
        <v>8474.318045262753</v>
      </c>
      <c r="G11" s="26">
        <v>92881.93977163627</v>
      </c>
      <c r="H11" s="26">
        <v>3694.3800778483787</v>
      </c>
      <c r="I11" s="26">
        <v>48353.90114680598</v>
      </c>
      <c r="J11" s="26">
        <v>2005.1590851009535</v>
      </c>
      <c r="K11" s="26">
        <v>1975.4211366866516</v>
      </c>
      <c r="L11" s="26">
        <v>1800.486293523633</v>
      </c>
      <c r="M11" s="26">
        <v>3822.179845797269</v>
      </c>
      <c r="N11" s="26">
        <v>0</v>
      </c>
      <c r="O11" s="26">
        <v>0</v>
      </c>
    </row>
    <row r="12" spans="2:15" ht="26.25" customHeight="1">
      <c r="B12" s="23" t="s">
        <v>5</v>
      </c>
      <c r="C12" s="26">
        <v>6199.541113323406</v>
      </c>
      <c r="D12" s="26">
        <v>6177.465922493698</v>
      </c>
      <c r="E12" s="103">
        <v>205132.53432030787</v>
      </c>
      <c r="F12" s="26">
        <v>5784.49751025253</v>
      </c>
      <c r="G12" s="26">
        <v>98636.91087299224</v>
      </c>
      <c r="H12" s="26">
        <v>2787.0846933915445</v>
      </c>
      <c r="I12" s="26">
        <v>92107.65290935014</v>
      </c>
      <c r="J12" s="26">
        <v>161.2372011454966</v>
      </c>
      <c r="K12" s="26">
        <v>59.09334255126339</v>
      </c>
      <c r="L12" s="26">
        <v>1978.988274807433</v>
      </c>
      <c r="M12" s="26">
        <v>14319.44433827126</v>
      </c>
      <c r="N12" s="26">
        <v>122.46165413533835</v>
      </c>
      <c r="O12" s="26">
        <v>9.432857142857143</v>
      </c>
    </row>
    <row r="13" spans="2:15" ht="6.75" customHeight="1">
      <c r="B13" s="1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5" ht="13.5" thickBot="1"/>
    <row r="16" spans="2:15" ht="17.25" customHeight="1" thickTop="1">
      <c r="B16" s="28" t="str">
        <f>1!B15</f>
        <v>(Τελευταία Ενημέρωση 06/07/2018)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ht="4.5" customHeight="1"/>
    <row r="18" ht="17.25" customHeight="1">
      <c r="B18" s="97" t="str">
        <f>1!B17</f>
        <v>COPYRIGHT © :2018, ΚΥΠΡΙΑΚΗ ΔΗΜΟΚΡΑΤΙΑ, ΣΤΑΤΙΣΤΙΚΗ ΥΠΗΡΕΣΙΑ</v>
      </c>
    </row>
  </sheetData>
  <sheetProtection/>
  <mergeCells count="11">
    <mergeCell ref="F5:G5"/>
    <mergeCell ref="H5:I5"/>
    <mergeCell ref="J5:K5"/>
    <mergeCell ref="L5:M5"/>
    <mergeCell ref="N5:O5"/>
    <mergeCell ref="B4:B6"/>
    <mergeCell ref="C4:D4"/>
    <mergeCell ref="C5:C6"/>
    <mergeCell ref="D5:D6"/>
    <mergeCell ref="E4:E6"/>
    <mergeCell ref="F4:O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42" customWidth="1"/>
    <col min="2" max="2" width="55.421875" style="42" customWidth="1"/>
    <col min="3" max="3" width="15.00390625" style="42" customWidth="1"/>
    <col min="4" max="8" width="15.00390625" style="49" customWidth="1"/>
    <col min="9" max="9" width="2.140625" style="42" customWidth="1"/>
    <col min="10" max="16384" width="9.140625" style="42" customWidth="1"/>
  </cols>
  <sheetData>
    <row r="1" spans="2:8" s="32" customFormat="1" ht="37.5" customHeight="1" thickBot="1">
      <c r="B1" s="30" t="s">
        <v>122</v>
      </c>
      <c r="C1" s="31"/>
      <c r="D1" s="31"/>
      <c r="E1" s="31"/>
      <c r="F1" s="31"/>
      <c r="G1" s="31"/>
      <c r="H1" s="31"/>
    </row>
    <row r="2" spans="3:8" s="32" customFormat="1" ht="15" customHeight="1" thickTop="1">
      <c r="C2" s="33"/>
      <c r="D2" s="33"/>
      <c r="E2" s="33"/>
      <c r="F2" s="33"/>
      <c r="G2" s="33"/>
      <c r="H2" s="33"/>
    </row>
    <row r="3" spans="2:8" s="35" customFormat="1" ht="26.25" customHeight="1">
      <c r="B3" s="162" t="s">
        <v>117</v>
      </c>
      <c r="C3" s="34" t="s">
        <v>39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</row>
    <row r="4" spans="2:8" s="35" customFormat="1" ht="30" customHeight="1">
      <c r="B4" s="162"/>
      <c r="C4" s="34" t="s">
        <v>114</v>
      </c>
      <c r="D4" s="34" t="s">
        <v>114</v>
      </c>
      <c r="E4" s="34" t="s">
        <v>114</v>
      </c>
      <c r="F4" s="34" t="s">
        <v>114</v>
      </c>
      <c r="G4" s="34" t="s">
        <v>114</v>
      </c>
      <c r="H4" s="34" t="s">
        <v>114</v>
      </c>
    </row>
    <row r="5" spans="2:8" s="37" customFormat="1" ht="15.75" customHeight="1">
      <c r="B5" s="119" t="s">
        <v>39</v>
      </c>
      <c r="C5" s="36">
        <f aca="true" t="shared" si="0" ref="C5:H5">+C7+C21+C23+C25+C27</f>
        <v>1120430.2039541707</v>
      </c>
      <c r="D5" s="36">
        <f t="shared" si="0"/>
        <v>359824.47273301095</v>
      </c>
      <c r="E5" s="36">
        <f t="shared" si="0"/>
        <v>86975.52270704057</v>
      </c>
      <c r="F5" s="36">
        <f t="shared" si="0"/>
        <v>320515.01833357266</v>
      </c>
      <c r="G5" s="36">
        <f t="shared" si="0"/>
        <v>147592.4832866465</v>
      </c>
      <c r="H5" s="36">
        <f t="shared" si="0"/>
        <v>205522.7068939001</v>
      </c>
    </row>
    <row r="6" spans="2:8" s="37" customFormat="1" ht="7.5" customHeight="1">
      <c r="B6" s="38"/>
      <c r="C6" s="39"/>
      <c r="D6" s="39"/>
      <c r="E6" s="39"/>
      <c r="F6" s="39"/>
      <c r="G6" s="39"/>
      <c r="H6" s="39"/>
    </row>
    <row r="7" spans="2:8" s="37" customFormat="1" ht="15.75" customHeight="1">
      <c r="B7" s="120" t="s">
        <v>10</v>
      </c>
      <c r="C7" s="39">
        <f>+D7+E7+F7+G7+H7</f>
        <v>730717.8341333653</v>
      </c>
      <c r="D7" s="39">
        <f>SUM(D8:D19)</f>
        <v>251499.65665018585</v>
      </c>
      <c r="E7" s="39">
        <f>SUM(E8:E19)</f>
        <v>75261.42256216281</v>
      </c>
      <c r="F7" s="39">
        <f>SUM(F8:F19)</f>
        <v>265415.9599033313</v>
      </c>
      <c r="G7" s="39">
        <f>SUM(G8:G19)</f>
        <v>49930.42830656431</v>
      </c>
      <c r="H7" s="39">
        <f>SUM(H8:H19)</f>
        <v>88610.36671112104</v>
      </c>
    </row>
    <row r="8" spans="2:8" ht="15.75" customHeight="1">
      <c r="B8" s="118" t="s">
        <v>11</v>
      </c>
      <c r="C8" s="39">
        <f>+D8+E8+F8+G8+H8</f>
        <v>251931.15896760195</v>
      </c>
      <c r="D8" s="41">
        <v>147661.40262342585</v>
      </c>
      <c r="E8" s="41">
        <v>4000.2002293929527</v>
      </c>
      <c r="F8" s="41">
        <v>57939.90595991222</v>
      </c>
      <c r="G8" s="41">
        <v>3882.3256590804</v>
      </c>
      <c r="H8" s="41">
        <v>38447.32449579051</v>
      </c>
    </row>
    <row r="9" spans="2:8" ht="15.75" customHeight="1">
      <c r="B9" s="118" t="s">
        <v>12</v>
      </c>
      <c r="C9" s="39">
        <f>+D9+E9+F9+G9+H9</f>
        <v>4809.490696304187</v>
      </c>
      <c r="D9" s="41">
        <v>751.1805454364337</v>
      </c>
      <c r="E9" s="41">
        <v>88.74784664705966</v>
      </c>
      <c r="F9" s="41">
        <v>318.63607059631255</v>
      </c>
      <c r="G9" s="41">
        <v>177.9958153829455</v>
      </c>
      <c r="H9" s="41">
        <v>3472.9304182414353</v>
      </c>
    </row>
    <row r="10" spans="2:8" ht="15.75" customHeight="1">
      <c r="B10" s="118" t="s">
        <v>13</v>
      </c>
      <c r="C10" s="39">
        <f aca="true" t="shared" si="1" ref="C10:C19">+D10+E10+F10+G10+H10</f>
        <v>34654.888011758434</v>
      </c>
      <c r="D10" s="41">
        <v>4679.2921280414685</v>
      </c>
      <c r="E10" s="41">
        <v>17435.22643277423</v>
      </c>
      <c r="F10" s="41">
        <v>9436.004498362916</v>
      </c>
      <c r="G10" s="41">
        <v>871.0283262780262</v>
      </c>
      <c r="H10" s="41">
        <v>2233.3366263017933</v>
      </c>
    </row>
    <row r="11" spans="2:8" ht="15.75" customHeight="1">
      <c r="B11" s="118" t="s">
        <v>14</v>
      </c>
      <c r="C11" s="39">
        <f t="shared" si="1"/>
        <v>298.0878155227581</v>
      </c>
      <c r="D11" s="41">
        <v>117.6340255057643</v>
      </c>
      <c r="E11" s="41">
        <v>117.89334662141852</v>
      </c>
      <c r="F11" s="41">
        <v>44.14559257867485</v>
      </c>
      <c r="G11" s="41">
        <v>8.448682884506246</v>
      </c>
      <c r="H11" s="41">
        <v>9.966167932394143</v>
      </c>
    </row>
    <row r="12" spans="2:8" ht="15.75" customHeight="1">
      <c r="B12" s="118" t="s">
        <v>15</v>
      </c>
      <c r="C12" s="39">
        <f t="shared" si="1"/>
        <v>1802.3136575810968</v>
      </c>
      <c r="D12" s="41">
        <v>750.5133212318453</v>
      </c>
      <c r="E12" s="41">
        <v>12.406567205864796</v>
      </c>
      <c r="F12" s="41">
        <v>51.43004537791879</v>
      </c>
      <c r="G12" s="41">
        <v>559.0413857203677</v>
      </c>
      <c r="H12" s="41">
        <v>428.9223380451003</v>
      </c>
    </row>
    <row r="13" spans="2:8" ht="15.75" customHeight="1">
      <c r="B13" s="118" t="s">
        <v>16</v>
      </c>
      <c r="C13" s="39">
        <f t="shared" si="1"/>
        <v>1281.61527860071</v>
      </c>
      <c r="D13" s="41">
        <v>475.971953328623</v>
      </c>
      <c r="E13" s="41">
        <v>11.892602234558138</v>
      </c>
      <c r="F13" s="41">
        <v>48.6566690009856</v>
      </c>
      <c r="G13" s="41">
        <v>346.1903603405862</v>
      </c>
      <c r="H13" s="41">
        <v>398.9036936959572</v>
      </c>
    </row>
    <row r="14" spans="2:8" ht="15.75" customHeight="1">
      <c r="B14" s="118" t="s">
        <v>72</v>
      </c>
      <c r="C14" s="39">
        <f>+D14+E14+F14+G14+H14</f>
        <v>24568.83247096286</v>
      </c>
      <c r="D14" s="41">
        <v>9460.70542060625</v>
      </c>
      <c r="E14" s="41">
        <v>4882.012284171848</v>
      </c>
      <c r="F14" s="41">
        <v>5067.436498219734</v>
      </c>
      <c r="G14" s="41">
        <v>2536.2655036048786</v>
      </c>
      <c r="H14" s="41">
        <v>2622.4127643601523</v>
      </c>
    </row>
    <row r="15" spans="2:8" ht="15.75" customHeight="1">
      <c r="B15" s="118" t="s">
        <v>73</v>
      </c>
      <c r="C15" s="39">
        <f>+D15+E15+F15+G15+H15</f>
        <v>3350.3372383248716</v>
      </c>
      <c r="D15" s="41">
        <v>27.30182941394849</v>
      </c>
      <c r="E15" s="41">
        <v>1151.683073234392</v>
      </c>
      <c r="F15" s="41">
        <v>1157.0657117966814</v>
      </c>
      <c r="G15" s="41">
        <v>455.08954082696727</v>
      </c>
      <c r="H15" s="41">
        <v>559.1970830528826</v>
      </c>
    </row>
    <row r="16" spans="2:8" ht="15.75" customHeight="1">
      <c r="B16" s="118" t="s">
        <v>74</v>
      </c>
      <c r="C16" s="39">
        <f t="shared" si="1"/>
        <v>85.80119370269938</v>
      </c>
      <c r="D16" s="41">
        <v>19.119963743601478</v>
      </c>
      <c r="E16" s="41">
        <v>6.28992421036433</v>
      </c>
      <c r="F16" s="41">
        <v>0</v>
      </c>
      <c r="G16" s="41">
        <v>24.732597556747237</v>
      </c>
      <c r="H16" s="41">
        <v>35.65870819198633</v>
      </c>
    </row>
    <row r="17" spans="2:8" ht="15.75" customHeight="1">
      <c r="B17" s="118" t="s">
        <v>75</v>
      </c>
      <c r="C17" s="39">
        <f t="shared" si="1"/>
        <v>277.4171965414073</v>
      </c>
      <c r="D17" s="41">
        <v>71.50534294684238</v>
      </c>
      <c r="E17" s="41">
        <v>39.67530311415204</v>
      </c>
      <c r="F17" s="41">
        <v>103.94187251597324</v>
      </c>
      <c r="G17" s="41">
        <v>56.02939500364247</v>
      </c>
      <c r="H17" s="41">
        <v>6.265282960797139</v>
      </c>
    </row>
    <row r="18" spans="2:8" ht="15.75" customHeight="1">
      <c r="B18" s="118" t="s">
        <v>17</v>
      </c>
      <c r="C18" s="39">
        <f t="shared" si="1"/>
        <v>406107.1419416643</v>
      </c>
      <c r="D18" s="41">
        <v>86992.13693415471</v>
      </c>
      <c r="E18" s="41">
        <v>47271.88405209811</v>
      </c>
      <c r="F18" s="41">
        <v>191084.78070183354</v>
      </c>
      <c r="G18" s="41">
        <v>40739.2231718881</v>
      </c>
      <c r="H18" s="41">
        <v>40019.117081689845</v>
      </c>
    </row>
    <row r="19" spans="2:8" ht="15.75" customHeight="1">
      <c r="B19" s="118" t="s">
        <v>18</v>
      </c>
      <c r="C19" s="39">
        <f t="shared" si="1"/>
        <v>1550.7496648000388</v>
      </c>
      <c r="D19" s="41">
        <v>492.89256235051806</v>
      </c>
      <c r="E19" s="41">
        <v>243.51090045786495</v>
      </c>
      <c r="F19" s="41">
        <v>163.95628313633955</v>
      </c>
      <c r="G19" s="41">
        <v>274.05786799713417</v>
      </c>
      <c r="H19" s="41">
        <v>376.332050858182</v>
      </c>
    </row>
    <row r="20" spans="2:8" ht="7.5" customHeight="1">
      <c r="B20" s="43"/>
      <c r="C20" s="39"/>
      <c r="D20" s="41"/>
      <c r="E20" s="41"/>
      <c r="F20" s="41"/>
      <c r="G20" s="41"/>
      <c r="H20" s="41"/>
    </row>
    <row r="21" spans="2:8" ht="15.75" customHeight="1">
      <c r="B21" s="120" t="s">
        <v>19</v>
      </c>
      <c r="C21" s="39">
        <f>+D21+E21+F21+G21+H21</f>
        <v>112893.78214851362</v>
      </c>
      <c r="D21" s="39">
        <v>45653.045890913476</v>
      </c>
      <c r="E21" s="39">
        <v>4963.567258608216</v>
      </c>
      <c r="F21" s="39">
        <v>18491.346276576078</v>
      </c>
      <c r="G21" s="39">
        <v>9135.416976100221</v>
      </c>
      <c r="H21" s="39">
        <v>34650.40574631562</v>
      </c>
    </row>
    <row r="22" spans="2:8" ht="7.5" customHeight="1">
      <c r="B22" s="40"/>
      <c r="C22" s="39"/>
      <c r="D22" s="41"/>
      <c r="E22" s="41"/>
      <c r="F22" s="41"/>
      <c r="G22" s="41"/>
      <c r="H22" s="41"/>
    </row>
    <row r="23" spans="2:8" ht="15.75" customHeight="1">
      <c r="B23" s="120" t="s">
        <v>20</v>
      </c>
      <c r="C23" s="39">
        <f>+D23+E23+F23+G23+H23</f>
        <v>462.20477342314496</v>
      </c>
      <c r="D23" s="39">
        <v>72.05270573097567</v>
      </c>
      <c r="E23" s="39">
        <v>54.37901403717069</v>
      </c>
      <c r="F23" s="39">
        <v>94.92928478554367</v>
      </c>
      <c r="G23" s="39">
        <v>46.41564363039889</v>
      </c>
      <c r="H23" s="39">
        <v>194.42812523905604</v>
      </c>
    </row>
    <row r="24" spans="2:8" ht="7.5" customHeight="1">
      <c r="B24" s="40"/>
      <c r="C24" s="39"/>
      <c r="D24" s="41"/>
      <c r="E24" s="41"/>
      <c r="F24" s="41"/>
      <c r="G24" s="41"/>
      <c r="H24" s="41"/>
    </row>
    <row r="25" spans="2:8" ht="15.75" customHeight="1">
      <c r="B25" s="120" t="s">
        <v>21</v>
      </c>
      <c r="C25" s="39">
        <f>+D25+E25+F25+G25+H25</f>
        <v>13761.684686704937</v>
      </c>
      <c r="D25" s="39">
        <v>452.0026863024646</v>
      </c>
      <c r="E25" s="39">
        <v>0</v>
      </c>
      <c r="F25" s="39">
        <v>1061.950101832994</v>
      </c>
      <c r="G25" s="39">
        <v>2610.55743724256</v>
      </c>
      <c r="H25" s="39">
        <v>9637.174461326918</v>
      </c>
    </row>
    <row r="26" spans="2:8" ht="7.5" customHeight="1">
      <c r="B26" s="40"/>
      <c r="C26" s="39"/>
      <c r="D26" s="41"/>
      <c r="E26" s="41"/>
      <c r="F26" s="41"/>
      <c r="G26" s="41"/>
      <c r="H26" s="41"/>
    </row>
    <row r="27" spans="2:8" ht="15.75" customHeight="1">
      <c r="B27" s="120" t="s">
        <v>22</v>
      </c>
      <c r="C27" s="39">
        <f>+D27+E27+F27+G27+H27</f>
        <v>262594.69821216376</v>
      </c>
      <c r="D27" s="39">
        <f>SUM(D28:D38)</f>
        <v>62147.71479987817</v>
      </c>
      <c r="E27" s="39">
        <f>SUM(E28:E38)</f>
        <v>6696.153872232367</v>
      </c>
      <c r="F27" s="39">
        <f>SUM(F28:F38)</f>
        <v>35450.83276704676</v>
      </c>
      <c r="G27" s="39">
        <f>SUM(G28:G38)</f>
        <v>85869.664923109</v>
      </c>
      <c r="H27" s="39">
        <f>SUM(H28:H38)</f>
        <v>72430.33184989745</v>
      </c>
    </row>
    <row r="28" spans="2:8" ht="15.75" customHeight="1">
      <c r="B28" s="118" t="s">
        <v>23</v>
      </c>
      <c r="C28" s="39">
        <f aca="true" t="shared" si="2" ref="C28:C38">+D28+E28+F28+G28+H28</f>
        <v>106120.40389149595</v>
      </c>
      <c r="D28" s="41">
        <v>34990.578131392635</v>
      </c>
      <c r="E28" s="41">
        <v>4350.761420672938</v>
      </c>
      <c r="F28" s="41">
        <v>24522.69120987362</v>
      </c>
      <c r="G28" s="41">
        <v>24806.114733595583</v>
      </c>
      <c r="H28" s="41">
        <v>17450.25839596117</v>
      </c>
    </row>
    <row r="29" spans="2:8" ht="15.75" customHeight="1">
      <c r="B29" s="118" t="s">
        <v>24</v>
      </c>
      <c r="C29" s="39">
        <f t="shared" si="2"/>
        <v>18622.634065114828</v>
      </c>
      <c r="D29" s="41">
        <v>5510.277663589773</v>
      </c>
      <c r="E29" s="41">
        <v>159.34057451205615</v>
      </c>
      <c r="F29" s="41">
        <v>819.8524354096558</v>
      </c>
      <c r="G29" s="41">
        <v>7293.760528675534</v>
      </c>
      <c r="H29" s="41">
        <v>4839.402862927806</v>
      </c>
    </row>
    <row r="30" spans="2:8" ht="15.75" customHeight="1">
      <c r="B30" s="118" t="s">
        <v>25</v>
      </c>
      <c r="C30" s="39">
        <f t="shared" si="2"/>
        <v>10189.860084185442</v>
      </c>
      <c r="D30" s="41">
        <v>2055.1798822971055</v>
      </c>
      <c r="E30" s="41">
        <v>549.4918524219487</v>
      </c>
      <c r="F30" s="41">
        <v>1941.6647230323147</v>
      </c>
      <c r="G30" s="41">
        <v>1532.8514729513465</v>
      </c>
      <c r="H30" s="41">
        <v>4110.672153482726</v>
      </c>
    </row>
    <row r="31" spans="2:8" ht="15.75" customHeight="1">
      <c r="B31" s="118" t="s">
        <v>26</v>
      </c>
      <c r="C31" s="39">
        <f t="shared" si="2"/>
        <v>22343.529637176725</v>
      </c>
      <c r="D31" s="41">
        <v>6331.5914583057565</v>
      </c>
      <c r="E31" s="41">
        <v>100.8885464328746</v>
      </c>
      <c r="F31" s="41">
        <v>1121.806012139193</v>
      </c>
      <c r="G31" s="41">
        <v>6548.678953031871</v>
      </c>
      <c r="H31" s="41">
        <v>8240.564667267032</v>
      </c>
    </row>
    <row r="32" spans="2:8" ht="15.75" customHeight="1">
      <c r="B32" s="118" t="s">
        <v>76</v>
      </c>
      <c r="C32" s="39">
        <f>+D32+E32+F32+G32+H32</f>
        <v>88.09176804036433</v>
      </c>
      <c r="D32" s="41">
        <v>25.831886788369626</v>
      </c>
      <c r="E32" s="41">
        <v>5.46767008190305</v>
      </c>
      <c r="F32" s="41">
        <v>30.67604849669117</v>
      </c>
      <c r="G32" s="41">
        <v>17.731173660695774</v>
      </c>
      <c r="H32" s="41">
        <v>8.38498901270471</v>
      </c>
    </row>
    <row r="33" spans="2:8" ht="15.75" customHeight="1">
      <c r="B33" s="118" t="s">
        <v>27</v>
      </c>
      <c r="C33" s="39">
        <f t="shared" si="2"/>
        <v>32225.456481133908</v>
      </c>
      <c r="D33" s="41">
        <v>5571.558377848847</v>
      </c>
      <c r="E33" s="41">
        <v>1312.7194181102918</v>
      </c>
      <c r="F33" s="41">
        <v>2845.4627529055238</v>
      </c>
      <c r="G33" s="41">
        <v>12683.574863457236</v>
      </c>
      <c r="H33" s="41">
        <v>9812.14106881201</v>
      </c>
    </row>
    <row r="34" spans="2:8" ht="15.75" customHeight="1">
      <c r="B34" s="118" t="s">
        <v>28</v>
      </c>
      <c r="C34" s="39">
        <f t="shared" si="2"/>
        <v>60045.628298806616</v>
      </c>
      <c r="D34" s="41">
        <v>6940.123470618976</v>
      </c>
      <c r="E34" s="41">
        <v>74.05733623086181</v>
      </c>
      <c r="F34" s="41">
        <v>1109.3697971675797</v>
      </c>
      <c r="G34" s="41">
        <v>26941.49362275334</v>
      </c>
      <c r="H34" s="41">
        <v>24980.58407203586</v>
      </c>
    </row>
    <row r="35" spans="2:8" ht="15.75" customHeight="1">
      <c r="B35" s="118" t="s">
        <v>29</v>
      </c>
      <c r="C35" s="39">
        <f t="shared" si="2"/>
        <v>12549.813330717236</v>
      </c>
      <c r="D35" s="41">
        <v>588.2609513733818</v>
      </c>
      <c r="E35" s="41">
        <v>141.8559239953825</v>
      </c>
      <c r="F35" s="41">
        <v>3041.3101015934562</v>
      </c>
      <c r="G35" s="41">
        <v>5955.134409264869</v>
      </c>
      <c r="H35" s="41">
        <v>2823.2519444901463</v>
      </c>
    </row>
    <row r="36" spans="2:8" ht="15.75" customHeight="1">
      <c r="B36" s="118" t="s">
        <v>77</v>
      </c>
      <c r="C36" s="39">
        <f t="shared" si="2"/>
        <v>19.165856698678077</v>
      </c>
      <c r="D36" s="41">
        <v>1.3789527468933944</v>
      </c>
      <c r="E36" s="41">
        <v>0</v>
      </c>
      <c r="F36" s="41">
        <v>0</v>
      </c>
      <c r="G36" s="41">
        <v>15.304573124717011</v>
      </c>
      <c r="H36" s="41">
        <v>2.482330827067669</v>
      </c>
    </row>
    <row r="37" spans="2:8" ht="15.75" customHeight="1">
      <c r="B37" s="118" t="s">
        <v>78</v>
      </c>
      <c r="C37" s="39">
        <f>+D37+E37+F37+G37+H37</f>
        <v>340.6966113065151</v>
      </c>
      <c r="D37" s="41">
        <v>121.36757993264796</v>
      </c>
      <c r="E37" s="41">
        <v>0</v>
      </c>
      <c r="F37" s="41">
        <v>4.024390243902439</v>
      </c>
      <c r="G37" s="41">
        <v>57.153926648890675</v>
      </c>
      <c r="H37" s="41">
        <v>158.150714481074</v>
      </c>
    </row>
    <row r="38" spans="2:8" ht="15.75" customHeight="1">
      <c r="B38" s="118" t="s">
        <v>30</v>
      </c>
      <c r="C38" s="39">
        <f t="shared" si="2"/>
        <v>49.418187487529664</v>
      </c>
      <c r="D38" s="41">
        <v>11.566444983794304</v>
      </c>
      <c r="E38" s="41">
        <v>1.5711297741110999</v>
      </c>
      <c r="F38" s="41">
        <v>13.97529618482028</v>
      </c>
      <c r="G38" s="41">
        <v>17.86666594493354</v>
      </c>
      <c r="H38" s="41">
        <v>4.438650599870439</v>
      </c>
    </row>
    <row r="39" spans="2:8" ht="6.75" customHeight="1">
      <c r="B39" s="44"/>
      <c r="C39" s="45"/>
      <c r="D39" s="45"/>
      <c r="E39" s="45"/>
      <c r="F39" s="45"/>
      <c r="G39" s="45"/>
      <c r="H39" s="45"/>
    </row>
    <row r="40" spans="3:8" ht="12.75">
      <c r="C40" s="46"/>
      <c r="D40" s="47"/>
      <c r="E40" s="47"/>
      <c r="F40" s="47"/>
      <c r="G40" s="47"/>
      <c r="H40" s="47"/>
    </row>
    <row r="41" ht="12.75" customHeight="1" thickBot="1">
      <c r="C41" s="48"/>
    </row>
    <row r="42" spans="2:8" ht="16.5" customHeight="1" thickTop="1">
      <c r="B42" s="50" t="str">
        <f>1!B15</f>
        <v>(Τελευταία Ενημέρωση 06/07/2018)</v>
      </c>
      <c r="C42" s="51"/>
      <c r="D42" s="51"/>
      <c r="E42" s="51"/>
      <c r="F42" s="51"/>
      <c r="G42" s="51"/>
      <c r="H42" s="51"/>
    </row>
    <row r="43" ht="4.5" customHeight="1">
      <c r="C43" s="48"/>
    </row>
    <row r="44" spans="2:3" ht="16.5" customHeight="1">
      <c r="B44" s="97" t="str">
        <f>1!B17</f>
        <v>COPYRIGHT © :2018, ΚΥΠΡΙΑΚΗ ΔΗΜΟΚΡΑΤΙΑ, ΣΤΑΤΙΣΤΙΚΗ ΥΠΗΡΕΣΙΑ</v>
      </c>
      <c r="C44" s="48"/>
    </row>
    <row r="45" ht="12.75">
      <c r="C45" s="48"/>
    </row>
    <row r="46" ht="12.75">
      <c r="C46" s="48"/>
    </row>
  </sheetData>
  <sheetProtection/>
  <mergeCells count="1">
    <mergeCell ref="B3:B4"/>
  </mergeCells>
  <printOptions horizontalCentered="1"/>
  <pageMargins left="0.15748031496062992" right="0.15748031496062992" top="0.19" bottom="0.19" header="0.15748031496062992" footer="0.1574803149606299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9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42" customWidth="1"/>
    <col min="2" max="2" width="55.57421875" style="42" customWidth="1"/>
    <col min="3" max="3" width="16.7109375" style="42" customWidth="1"/>
    <col min="4" max="8" width="16.7109375" style="49" customWidth="1"/>
    <col min="9" max="9" width="2.140625" style="42" customWidth="1"/>
    <col min="10" max="16384" width="9.140625" style="42" customWidth="1"/>
  </cols>
  <sheetData>
    <row r="1" spans="2:8" s="32" customFormat="1" ht="37.5" customHeight="1" thickBot="1">
      <c r="B1" s="30" t="s">
        <v>123</v>
      </c>
      <c r="C1" s="31"/>
      <c r="D1" s="31"/>
      <c r="E1" s="31"/>
      <c r="F1" s="31"/>
      <c r="G1" s="31"/>
      <c r="H1" s="31"/>
    </row>
    <row r="2" spans="3:8" s="32" customFormat="1" ht="15" customHeight="1" thickTop="1">
      <c r="C2" s="33"/>
      <c r="D2" s="33"/>
      <c r="E2" s="33"/>
      <c r="F2" s="33"/>
      <c r="G2" s="33"/>
      <c r="H2" s="33"/>
    </row>
    <row r="3" spans="2:8" s="35" customFormat="1" ht="22.5" customHeight="1">
      <c r="B3" s="162" t="s">
        <v>117</v>
      </c>
      <c r="C3" s="34" t="s">
        <v>39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</row>
    <row r="4" spans="2:8" s="35" customFormat="1" ht="30" customHeight="1">
      <c r="B4" s="162"/>
      <c r="C4" s="34" t="s">
        <v>114</v>
      </c>
      <c r="D4" s="34" t="s">
        <v>114</v>
      </c>
      <c r="E4" s="34" t="s">
        <v>114</v>
      </c>
      <c r="F4" s="34" t="s">
        <v>114</v>
      </c>
      <c r="G4" s="34" t="s">
        <v>114</v>
      </c>
      <c r="H4" s="34" t="s">
        <v>114</v>
      </c>
    </row>
    <row r="5" spans="2:8" s="37" customFormat="1" ht="15.75" customHeight="1">
      <c r="B5" s="119" t="s">
        <v>79</v>
      </c>
      <c r="C5" s="125">
        <v>1119296.684774052</v>
      </c>
      <c r="D5" s="125">
        <v>359074.0632459753</v>
      </c>
      <c r="E5" s="125">
        <v>87593.05701864824</v>
      </c>
      <c r="F5" s="125">
        <v>320463.5882881944</v>
      </c>
      <c r="G5" s="125">
        <v>147033.44190092612</v>
      </c>
      <c r="H5" s="125">
        <v>205132.53432030787</v>
      </c>
    </row>
    <row r="6" spans="2:8" s="37" customFormat="1" ht="7.5" customHeight="1">
      <c r="B6" s="38"/>
      <c r="C6" s="123"/>
      <c r="D6" s="123"/>
      <c r="E6" s="123"/>
      <c r="F6" s="123"/>
      <c r="G6" s="123"/>
      <c r="H6" s="123"/>
    </row>
    <row r="7" spans="2:8" s="37" customFormat="1" ht="15.75" customHeight="1">
      <c r="B7" s="120" t="s">
        <v>80</v>
      </c>
      <c r="C7" s="123">
        <v>385490.6034686259</v>
      </c>
      <c r="D7" s="123">
        <v>102853.7294758151</v>
      </c>
      <c r="E7" s="123">
        <v>58784.508233461915</v>
      </c>
      <c r="F7" s="123">
        <v>99849.4284986514</v>
      </c>
      <c r="G7" s="123">
        <v>61193.55697242046</v>
      </c>
      <c r="H7" s="123">
        <v>62809.380288277025</v>
      </c>
    </row>
    <row r="8" spans="2:8" s="37" customFormat="1" ht="7.5" customHeight="1">
      <c r="B8" s="38"/>
      <c r="C8" s="123"/>
      <c r="D8" s="123"/>
      <c r="E8" s="123"/>
      <c r="F8" s="123"/>
      <c r="G8" s="123"/>
      <c r="H8" s="123"/>
    </row>
    <row r="9" spans="2:8" s="37" customFormat="1" ht="15.75" customHeight="1">
      <c r="B9" s="121" t="s">
        <v>81</v>
      </c>
      <c r="C9" s="123">
        <f aca="true" t="shared" si="0" ref="C9:H9">SUM(C10:C31)</f>
        <v>239046.0534363965</v>
      </c>
      <c r="D9" s="123">
        <f t="shared" si="0"/>
        <v>62188.18998153557</v>
      </c>
      <c r="E9" s="123">
        <f t="shared" si="0"/>
        <v>32403.737495932004</v>
      </c>
      <c r="F9" s="123">
        <f t="shared" si="0"/>
        <v>51827.00173949793</v>
      </c>
      <c r="G9" s="123">
        <f t="shared" si="0"/>
        <v>49405.68568791679</v>
      </c>
      <c r="H9" s="123">
        <f t="shared" si="0"/>
        <v>43221.43853151415</v>
      </c>
    </row>
    <row r="10" spans="2:8" ht="18.75" customHeight="1">
      <c r="B10" s="118" t="s">
        <v>11</v>
      </c>
      <c r="C10" s="123">
        <f>SUM(D10:H10)</f>
        <v>5786.5048955383845</v>
      </c>
      <c r="D10" s="124">
        <v>1808.416166211666</v>
      </c>
      <c r="E10" s="124">
        <v>408.19064922632</v>
      </c>
      <c r="F10" s="124">
        <v>933.4929173930657</v>
      </c>
      <c r="G10" s="124">
        <v>120.71438852042446</v>
      </c>
      <c r="H10" s="124">
        <v>2515.6907741869086</v>
      </c>
    </row>
    <row r="11" spans="2:8" ht="18.75" customHeight="1">
      <c r="B11" s="118" t="s">
        <v>12</v>
      </c>
      <c r="C11" s="123">
        <f>SUM(D11:H11)</f>
        <v>1947.2303721159942</v>
      </c>
      <c r="D11" s="124">
        <v>287.4914821293577</v>
      </c>
      <c r="E11" s="124">
        <v>88.74784664705966</v>
      </c>
      <c r="F11" s="124">
        <v>312.36374263145166</v>
      </c>
      <c r="G11" s="124">
        <v>39.86913505410765</v>
      </c>
      <c r="H11" s="124">
        <v>1218.7581656540174</v>
      </c>
    </row>
    <row r="12" spans="2:8" ht="18.75" customHeight="1">
      <c r="B12" s="118" t="s">
        <v>13</v>
      </c>
      <c r="C12" s="123">
        <f aca="true" t="shared" si="1" ref="C12:C31">SUM(D12:H12)</f>
        <v>34654.888011758434</v>
      </c>
      <c r="D12" s="124">
        <v>4679.2921280414685</v>
      </c>
      <c r="E12" s="124">
        <v>17435.22643277423</v>
      </c>
      <c r="F12" s="124">
        <v>9436.004498362916</v>
      </c>
      <c r="G12" s="124">
        <v>871.0283262780262</v>
      </c>
      <c r="H12" s="124">
        <v>2233.3366263017933</v>
      </c>
    </row>
    <row r="13" spans="2:8" ht="18.75" customHeight="1">
      <c r="B13" s="118" t="s">
        <v>18</v>
      </c>
      <c r="C13" s="123">
        <f t="shared" si="1"/>
        <v>2517.6319577859736</v>
      </c>
      <c r="D13" s="124">
        <v>610.6304220531734</v>
      </c>
      <c r="E13" s="124">
        <v>991.345125892819</v>
      </c>
      <c r="F13" s="124">
        <v>208.10187571501447</v>
      </c>
      <c r="G13" s="124">
        <v>282.50655088164035</v>
      </c>
      <c r="H13" s="124">
        <v>425.0479832433262</v>
      </c>
    </row>
    <row r="14" spans="2:8" ht="18.75" customHeight="1">
      <c r="B14" s="118" t="s">
        <v>72</v>
      </c>
      <c r="C14" s="123">
        <f t="shared" si="1"/>
        <v>24504.220807593723</v>
      </c>
      <c r="D14" s="124">
        <v>9451.164713236683</v>
      </c>
      <c r="E14" s="124">
        <v>4882.012284171848</v>
      </c>
      <c r="F14" s="124">
        <v>5067.436498219734</v>
      </c>
      <c r="G14" s="124">
        <v>2505.0594685240812</v>
      </c>
      <c r="H14" s="124">
        <v>2598.5478434413762</v>
      </c>
    </row>
    <row r="15" spans="2:8" ht="18.75" customHeight="1">
      <c r="B15" s="118" t="s">
        <v>73</v>
      </c>
      <c r="C15" s="123">
        <f t="shared" si="1"/>
        <v>3350.3372383248716</v>
      </c>
      <c r="D15" s="124">
        <v>27.30182941394849</v>
      </c>
      <c r="E15" s="124">
        <v>1151.683073234392</v>
      </c>
      <c r="F15" s="124">
        <v>1157.0657117966814</v>
      </c>
      <c r="G15" s="124">
        <v>455.08954082696727</v>
      </c>
      <c r="H15" s="124">
        <v>559.1970830528826</v>
      </c>
    </row>
    <row r="16" spans="2:8" ht="18.75" customHeight="1">
      <c r="B16" s="118" t="s">
        <v>74</v>
      </c>
      <c r="C16" s="123">
        <f t="shared" si="1"/>
        <v>83.71370224678687</v>
      </c>
      <c r="D16" s="124">
        <v>19.119963743601478</v>
      </c>
      <c r="E16" s="124">
        <v>6.28992421036433</v>
      </c>
      <c r="F16" s="124">
        <v>0</v>
      </c>
      <c r="G16" s="124">
        <v>24.732597556747237</v>
      </c>
      <c r="H16" s="124">
        <v>33.57121673607382</v>
      </c>
    </row>
    <row r="17" spans="2:8" ht="18.75" customHeight="1">
      <c r="B17" s="118" t="s">
        <v>75</v>
      </c>
      <c r="C17" s="123">
        <f t="shared" si="1"/>
        <v>277.4171965414073</v>
      </c>
      <c r="D17" s="124">
        <v>71.50534294684238</v>
      </c>
      <c r="E17" s="124">
        <v>39.67530311415204</v>
      </c>
      <c r="F17" s="124">
        <v>103.94187251597324</v>
      </c>
      <c r="G17" s="124">
        <v>56.02939500364247</v>
      </c>
      <c r="H17" s="124">
        <v>6.265282960797139</v>
      </c>
    </row>
    <row r="18" spans="2:8" ht="18.75" customHeight="1">
      <c r="B18" s="118" t="s">
        <v>16</v>
      </c>
      <c r="C18" s="123">
        <f t="shared" si="1"/>
        <v>1096.2298496533258</v>
      </c>
      <c r="D18" s="124">
        <v>452.526485391708</v>
      </c>
      <c r="E18" s="124">
        <v>11.892602234558138</v>
      </c>
      <c r="F18" s="124">
        <v>47.82922539196305</v>
      </c>
      <c r="G18" s="124">
        <v>195.38913554490955</v>
      </c>
      <c r="H18" s="124">
        <v>388.59240109018714</v>
      </c>
    </row>
    <row r="19" spans="2:8" ht="18.75" customHeight="1">
      <c r="B19" s="118" t="s">
        <v>17</v>
      </c>
      <c r="C19" s="123">
        <f t="shared" si="1"/>
        <v>12015.4260188866</v>
      </c>
      <c r="D19" s="124">
        <v>2502.527179045216</v>
      </c>
      <c r="E19" s="124">
        <v>754.836398129612</v>
      </c>
      <c r="F19" s="124">
        <v>6676.240592793177</v>
      </c>
      <c r="G19" s="124">
        <v>789.4560492453082</v>
      </c>
      <c r="H19" s="124">
        <v>1292.3657996732866</v>
      </c>
    </row>
    <row r="20" spans="2:8" ht="18.75" customHeight="1">
      <c r="B20" s="118" t="s">
        <v>19</v>
      </c>
      <c r="C20" s="123">
        <f t="shared" si="1"/>
        <v>2013.089423727689</v>
      </c>
      <c r="D20" s="124">
        <v>1136.05529693755</v>
      </c>
      <c r="E20" s="124">
        <v>101.89479915433404</v>
      </c>
      <c r="F20" s="124">
        <v>111.24309976958237</v>
      </c>
      <c r="G20" s="124">
        <v>191.07608052747696</v>
      </c>
      <c r="H20" s="124">
        <v>472.8201473387456</v>
      </c>
    </row>
    <row r="21" spans="2:8" ht="18.75" customHeight="1">
      <c r="B21" s="118" t="s">
        <v>82</v>
      </c>
      <c r="C21" s="123">
        <f t="shared" si="1"/>
        <v>458.9059192051475</v>
      </c>
      <c r="D21" s="124">
        <v>72.05270573097567</v>
      </c>
      <c r="E21" s="124">
        <v>54.37901403717069</v>
      </c>
      <c r="F21" s="124">
        <v>94.92928478554367</v>
      </c>
      <c r="G21" s="124">
        <v>45.753688743180845</v>
      </c>
      <c r="H21" s="124">
        <v>191.79122590827663</v>
      </c>
    </row>
    <row r="22" spans="2:8" ht="18.75" customHeight="1">
      <c r="B22" s="122" t="s">
        <v>83</v>
      </c>
      <c r="C22" s="123">
        <f t="shared" si="1"/>
        <v>9.546153846153846</v>
      </c>
      <c r="D22" s="124">
        <v>7.5</v>
      </c>
      <c r="E22" s="124">
        <v>0</v>
      </c>
      <c r="F22" s="124">
        <v>0</v>
      </c>
      <c r="G22" s="124">
        <v>0</v>
      </c>
      <c r="H22" s="124">
        <v>2.046153846153846</v>
      </c>
    </row>
    <row r="23" spans="2:8" ht="18.75" customHeight="1">
      <c r="B23" s="118" t="s">
        <v>23</v>
      </c>
      <c r="C23" s="123">
        <f t="shared" si="1"/>
        <v>72774.01007231782</v>
      </c>
      <c r="D23" s="124">
        <v>25056.301046931858</v>
      </c>
      <c r="E23" s="124">
        <v>4254.6038986375315</v>
      </c>
      <c r="F23" s="124">
        <v>19006.492532626984</v>
      </c>
      <c r="G23" s="124">
        <v>15507.453281955004</v>
      </c>
      <c r="H23" s="124">
        <v>8949.159312166432</v>
      </c>
    </row>
    <row r="24" spans="2:8" ht="18.75" customHeight="1">
      <c r="B24" s="118" t="s">
        <v>24</v>
      </c>
      <c r="C24" s="123">
        <f t="shared" si="1"/>
        <v>18039.3727519136</v>
      </c>
      <c r="D24" s="124">
        <v>5435.971965519487</v>
      </c>
      <c r="E24" s="124">
        <v>159.1325531216819</v>
      </c>
      <c r="F24" s="124">
        <v>811.8773876597638</v>
      </c>
      <c r="G24" s="124">
        <v>7232.1780917785</v>
      </c>
      <c r="H24" s="124">
        <v>4400.212753834168</v>
      </c>
    </row>
    <row r="25" spans="2:8" ht="18.75" customHeight="1">
      <c r="B25" s="118" t="s">
        <v>25</v>
      </c>
      <c r="C25" s="123">
        <f t="shared" si="1"/>
        <v>9759.15762546421</v>
      </c>
      <c r="D25" s="124">
        <v>1932.223975995966</v>
      </c>
      <c r="E25" s="124">
        <v>542.1392763570553</v>
      </c>
      <c r="F25" s="124">
        <v>1840.9430379678133</v>
      </c>
      <c r="G25" s="124">
        <v>1426.9777374335429</v>
      </c>
      <c r="H25" s="124">
        <v>4016.8735977098327</v>
      </c>
    </row>
    <row r="26" spans="2:8" ht="18.75" customHeight="1">
      <c r="B26" s="118" t="s">
        <v>26</v>
      </c>
      <c r="C26" s="123">
        <f t="shared" si="1"/>
        <v>4894.52746281418</v>
      </c>
      <c r="D26" s="124">
        <v>1874.25072020182</v>
      </c>
      <c r="E26" s="124">
        <v>95.43259530814731</v>
      </c>
      <c r="F26" s="124">
        <v>675.7329009205242</v>
      </c>
      <c r="G26" s="124">
        <v>1036.756914692393</v>
      </c>
      <c r="H26" s="124">
        <v>1212.3543316912953</v>
      </c>
    </row>
    <row r="27" spans="2:8" ht="18.75" customHeight="1">
      <c r="B27" s="118" t="s">
        <v>77</v>
      </c>
      <c r="C27" s="123">
        <f t="shared" si="1"/>
        <v>19.165856698678077</v>
      </c>
      <c r="D27" s="124">
        <v>1.3789527468933944</v>
      </c>
      <c r="E27" s="124">
        <v>0</v>
      </c>
      <c r="F27" s="124">
        <v>0</v>
      </c>
      <c r="G27" s="124">
        <v>15.304573124717011</v>
      </c>
      <c r="H27" s="124">
        <v>2.482330827067669</v>
      </c>
    </row>
    <row r="28" spans="2:8" ht="18.75" customHeight="1">
      <c r="B28" s="122" t="s">
        <v>27</v>
      </c>
      <c r="C28" s="123">
        <f t="shared" si="1"/>
        <v>32088.535607168116</v>
      </c>
      <c r="D28" s="124">
        <v>5544.4433147236305</v>
      </c>
      <c r="E28" s="124">
        <v>1291.8264193219172</v>
      </c>
      <c r="F28" s="124">
        <v>2832.965094367805</v>
      </c>
      <c r="G28" s="124">
        <v>12669.957382520215</v>
      </c>
      <c r="H28" s="124">
        <v>9749.343396234546</v>
      </c>
    </row>
    <row r="29" spans="2:8" ht="18.75" customHeight="1">
      <c r="B29" s="118" t="s">
        <v>28</v>
      </c>
      <c r="C29" s="123">
        <f t="shared" si="1"/>
        <v>10010.659858123941</v>
      </c>
      <c r="D29" s="124">
        <v>950.4226703333959</v>
      </c>
      <c r="E29" s="124">
        <v>37.40361454801391</v>
      </c>
      <c r="F29" s="124">
        <v>755.6204549491471</v>
      </c>
      <c r="G29" s="124">
        <v>5691.186403313525</v>
      </c>
      <c r="H29" s="124">
        <v>2576.026714979859</v>
      </c>
    </row>
    <row r="30" spans="2:8" ht="18.75" customHeight="1">
      <c r="B30" s="118" t="s">
        <v>78</v>
      </c>
      <c r="C30" s="123">
        <f t="shared" si="1"/>
        <v>340.6966113065151</v>
      </c>
      <c r="D30" s="124">
        <v>121.36757993264796</v>
      </c>
      <c r="E30" s="124">
        <v>0</v>
      </c>
      <c r="F30" s="124">
        <v>4.024390243902439</v>
      </c>
      <c r="G30" s="124">
        <v>57.153926648890675</v>
      </c>
      <c r="H30" s="124">
        <v>158.150714481074</v>
      </c>
    </row>
    <row r="31" spans="2:8" ht="18.75" customHeight="1">
      <c r="B31" s="118" t="s">
        <v>30</v>
      </c>
      <c r="C31" s="123">
        <f t="shared" si="1"/>
        <v>2404.786043364918</v>
      </c>
      <c r="D31" s="124">
        <v>146.24604026769808</v>
      </c>
      <c r="E31" s="124">
        <v>97.0256858107977</v>
      </c>
      <c r="F31" s="124">
        <v>1750.696621386889</v>
      </c>
      <c r="G31" s="124">
        <v>192.0130197434847</v>
      </c>
      <c r="H31" s="124">
        <v>218.80467615604854</v>
      </c>
    </row>
    <row r="32" spans="2:8" ht="6.75" customHeight="1">
      <c r="B32" s="44"/>
      <c r="C32" s="45"/>
      <c r="D32" s="45"/>
      <c r="E32" s="45"/>
      <c r="F32" s="45"/>
      <c r="G32" s="45"/>
      <c r="H32" s="45"/>
    </row>
    <row r="33" spans="3:8" ht="12.75">
      <c r="C33" s="46"/>
      <c r="D33" s="47"/>
      <c r="E33" s="47"/>
      <c r="F33" s="47"/>
      <c r="G33" s="47"/>
      <c r="H33" s="47"/>
    </row>
    <row r="34" ht="13.5" thickBot="1">
      <c r="C34" s="48"/>
    </row>
    <row r="35" spans="2:8" ht="16.5" customHeight="1" thickTop="1">
      <c r="B35" s="50" t="str">
        <f>1!B15</f>
        <v>(Τελευταία Ενημέρωση 06/07/2018)</v>
      </c>
      <c r="C35" s="51"/>
      <c r="D35" s="51"/>
      <c r="E35" s="51"/>
      <c r="F35" s="51"/>
      <c r="G35" s="51"/>
      <c r="H35" s="51"/>
    </row>
    <row r="36" ht="4.5" customHeight="1">
      <c r="C36" s="48"/>
    </row>
    <row r="37" spans="2:3" ht="16.5" customHeight="1">
      <c r="B37" s="97" t="str">
        <f>1!B17</f>
        <v>COPYRIGHT © :2018, ΚΥΠΡΙΑΚΗ ΔΗΜΟΚΡΑΤΙΑ, ΣΤΑΤΙΣΤΙΚΗ ΥΠΗΡΕΣΙΑ</v>
      </c>
      <c r="C37" s="48"/>
    </row>
    <row r="38" ht="12.75">
      <c r="C38" s="48"/>
    </row>
    <row r="39" ht="12.75">
      <c r="C39" s="48"/>
    </row>
  </sheetData>
  <sheetProtection/>
  <mergeCells count="1">
    <mergeCell ref="B3:B4"/>
  </mergeCells>
  <printOptions horizontalCentered="1"/>
  <pageMargins left="0.17" right="0.15748031496062992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57" customWidth="1"/>
    <col min="2" max="2" width="22.00390625" style="57" customWidth="1"/>
    <col min="3" max="3" width="16.421875" style="57" customWidth="1"/>
    <col min="4" max="8" width="16.421875" style="59" customWidth="1"/>
    <col min="9" max="9" width="2.140625" style="57" customWidth="1"/>
    <col min="10" max="16384" width="9.140625" style="57" customWidth="1"/>
  </cols>
  <sheetData>
    <row r="1" spans="2:8" s="32" customFormat="1" ht="37.5" customHeight="1" thickBot="1">
      <c r="B1" s="52" t="s">
        <v>125</v>
      </c>
      <c r="C1" s="31"/>
      <c r="D1" s="31"/>
      <c r="E1" s="31"/>
      <c r="F1" s="31"/>
      <c r="G1" s="31"/>
      <c r="H1" s="31"/>
    </row>
    <row r="2" spans="2:8" s="32" customFormat="1" ht="15" customHeight="1" thickTop="1">
      <c r="B2" s="33"/>
      <c r="C2" s="33"/>
      <c r="D2" s="33"/>
      <c r="E2" s="33"/>
      <c r="F2" s="33"/>
      <c r="G2" s="33"/>
      <c r="H2" s="33"/>
    </row>
    <row r="3" spans="2:8" s="53" customFormat="1" ht="30" customHeight="1">
      <c r="B3" s="162" t="s">
        <v>53</v>
      </c>
      <c r="C3" s="34" t="s">
        <v>39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</row>
    <row r="4" spans="2:8" s="53" customFormat="1" ht="30" customHeight="1">
      <c r="B4" s="162"/>
      <c r="C4" s="34" t="s">
        <v>31</v>
      </c>
      <c r="D4" s="34" t="s">
        <v>31</v>
      </c>
      <c r="E4" s="34" t="s">
        <v>31</v>
      </c>
      <c r="F4" s="34" t="s">
        <v>31</v>
      </c>
      <c r="G4" s="34" t="s">
        <v>31</v>
      </c>
      <c r="H4" s="34" t="s">
        <v>31</v>
      </c>
    </row>
    <row r="5" spans="2:8" s="56" customFormat="1" ht="7.5" customHeight="1">
      <c r="B5" s="54"/>
      <c r="C5" s="55"/>
      <c r="D5" s="55"/>
      <c r="E5" s="55"/>
      <c r="F5" s="55"/>
      <c r="G5" s="55"/>
      <c r="H5" s="55"/>
    </row>
    <row r="6" spans="2:8" s="56" customFormat="1" ht="22.5" customHeight="1">
      <c r="B6" s="40" t="s">
        <v>84</v>
      </c>
      <c r="C6" s="123">
        <f>SUM(D6:H6)</f>
        <v>4222.382101472902</v>
      </c>
      <c r="D6" s="124">
        <v>3817.8997107789705</v>
      </c>
      <c r="E6" s="124">
        <v>58.13504092923231</v>
      </c>
      <c r="F6" s="124">
        <v>85.7633463087264</v>
      </c>
      <c r="G6" s="124">
        <v>163.1452066732189</v>
      </c>
      <c r="H6" s="124">
        <v>97.43879678275457</v>
      </c>
    </row>
    <row r="7" spans="2:8" ht="22.5" customHeight="1">
      <c r="B7" s="40" t="s">
        <v>85</v>
      </c>
      <c r="C7" s="123">
        <f aca="true" t="shared" si="0" ref="C7:C20">SUM(D7:H7)</f>
        <v>53710.33063605135</v>
      </c>
      <c r="D7" s="124">
        <v>18477.808836383007</v>
      </c>
      <c r="E7" s="124">
        <v>5237.6755010750485</v>
      </c>
      <c r="F7" s="124">
        <v>27215.72644082283</v>
      </c>
      <c r="G7" s="124">
        <v>1562.2535723468438</v>
      </c>
      <c r="H7" s="124">
        <v>1216.8662854236136</v>
      </c>
    </row>
    <row r="8" spans="2:8" ht="22.5" customHeight="1">
      <c r="B8" s="40" t="s">
        <v>32</v>
      </c>
      <c r="C8" s="123">
        <f t="shared" si="0"/>
        <v>265041.93732646457</v>
      </c>
      <c r="D8" s="124">
        <v>143181.2584619944</v>
      </c>
      <c r="E8" s="124">
        <v>175.52035161542295</v>
      </c>
      <c r="F8" s="124">
        <v>99522.41274894547</v>
      </c>
      <c r="G8" s="124">
        <v>21205.78362824408</v>
      </c>
      <c r="H8" s="124">
        <v>956.9621356651505</v>
      </c>
    </row>
    <row r="9" spans="2:8" ht="22.5" customHeight="1">
      <c r="B9" s="40" t="s">
        <v>86</v>
      </c>
      <c r="C9" s="123">
        <f t="shared" si="0"/>
        <v>264803.32626587956</v>
      </c>
      <c r="D9" s="124">
        <v>58468.25797835548</v>
      </c>
      <c r="E9" s="124">
        <v>29691.122285576752</v>
      </c>
      <c r="F9" s="124">
        <v>121100.64955293237</v>
      </c>
      <c r="G9" s="124">
        <v>25144.09093482318</v>
      </c>
      <c r="H9" s="124">
        <v>30399.20551419174</v>
      </c>
    </row>
    <row r="10" spans="2:8" ht="22.5" customHeight="1">
      <c r="B10" s="40" t="s">
        <v>87</v>
      </c>
      <c r="C10" s="123">
        <f t="shared" si="0"/>
        <v>169979.68876995117</v>
      </c>
      <c r="D10" s="124">
        <v>28642.317096128885</v>
      </c>
      <c r="E10" s="124">
        <v>9950.727058074774</v>
      </c>
      <c r="F10" s="124">
        <v>40101.37294740774</v>
      </c>
      <c r="G10" s="124">
        <v>40997.67566207788</v>
      </c>
      <c r="H10" s="124">
        <v>50287.5960062619</v>
      </c>
    </row>
    <row r="11" spans="2:8" ht="22.5" customHeight="1">
      <c r="B11" s="40" t="s">
        <v>88</v>
      </c>
      <c r="C11" s="123">
        <f t="shared" si="0"/>
        <v>2041308.1573088672</v>
      </c>
      <c r="D11" s="124">
        <v>994727.8116723548</v>
      </c>
      <c r="E11" s="124">
        <v>457623.8089101796</v>
      </c>
      <c r="F11" s="124">
        <v>479695.86836207326</v>
      </c>
      <c r="G11" s="124">
        <v>76161.92474377934</v>
      </c>
      <c r="H11" s="124">
        <v>33098.743620480294</v>
      </c>
    </row>
    <row r="12" spans="2:8" ht="22.5" customHeight="1">
      <c r="B12" s="40" t="s">
        <v>89</v>
      </c>
      <c r="C12" s="123">
        <f t="shared" si="0"/>
        <v>435631.741783892</v>
      </c>
      <c r="D12" s="124">
        <v>183072.86965930375</v>
      </c>
      <c r="E12" s="124">
        <v>14887.741398164535</v>
      </c>
      <c r="F12" s="124">
        <v>166528.4961046277</v>
      </c>
      <c r="G12" s="124">
        <v>28989.768118083102</v>
      </c>
      <c r="H12" s="124">
        <v>42152.866503712874</v>
      </c>
    </row>
    <row r="13" spans="2:8" ht="22.5" customHeight="1">
      <c r="B13" s="40" t="s">
        <v>90</v>
      </c>
      <c r="C13" s="123">
        <f t="shared" si="0"/>
        <v>31880.497014010656</v>
      </c>
      <c r="D13" s="124">
        <v>6103.52445689888</v>
      </c>
      <c r="E13" s="124">
        <v>1666.6326352662495</v>
      </c>
      <c r="F13" s="124">
        <v>11280.036662931652</v>
      </c>
      <c r="G13" s="124">
        <v>10191.092412054515</v>
      </c>
      <c r="H13" s="124">
        <v>2639.2108468593606</v>
      </c>
    </row>
    <row r="14" spans="2:8" ht="22.5" customHeight="1">
      <c r="B14" s="40" t="s">
        <v>91</v>
      </c>
      <c r="C14" s="123">
        <f t="shared" si="0"/>
        <v>13175.523155199435</v>
      </c>
      <c r="D14" s="124">
        <v>1881.84904572655</v>
      </c>
      <c r="E14" s="124">
        <v>508.5515651287908</v>
      </c>
      <c r="F14" s="124">
        <v>9266.245615974349</v>
      </c>
      <c r="G14" s="124">
        <v>620.5888573102659</v>
      </c>
      <c r="H14" s="124">
        <v>898.2880710594806</v>
      </c>
    </row>
    <row r="15" spans="2:8" ht="22.5" customHeight="1">
      <c r="B15" s="40" t="s">
        <v>34</v>
      </c>
      <c r="C15" s="123">
        <f t="shared" si="0"/>
        <v>5125.305524428923</v>
      </c>
      <c r="D15" s="124">
        <v>1973.231106181498</v>
      </c>
      <c r="E15" s="124">
        <v>481.39011725977315</v>
      </c>
      <c r="F15" s="124">
        <v>1387.4449168668034</v>
      </c>
      <c r="G15" s="124">
        <v>1022.8120328445411</v>
      </c>
      <c r="H15" s="124">
        <v>260.4273512763069</v>
      </c>
    </row>
    <row r="16" spans="2:8" ht="22.5" customHeight="1">
      <c r="B16" s="40" t="s">
        <v>33</v>
      </c>
      <c r="C16" s="123">
        <f t="shared" si="0"/>
        <v>3215.0214118409085</v>
      </c>
      <c r="D16" s="124">
        <v>1019.3389111228512</v>
      </c>
      <c r="E16" s="124">
        <v>619.3749755056485</v>
      </c>
      <c r="F16" s="124">
        <v>925.5444522770122</v>
      </c>
      <c r="G16" s="124">
        <v>451.25220983681703</v>
      </c>
      <c r="H16" s="124">
        <v>199.51086309857968</v>
      </c>
    </row>
    <row r="17" spans="2:8" ht="22.5" customHeight="1">
      <c r="B17" s="40" t="s">
        <v>92</v>
      </c>
      <c r="C17" s="123">
        <f t="shared" si="0"/>
        <v>173.43511114912462</v>
      </c>
      <c r="D17" s="124">
        <v>0</v>
      </c>
      <c r="E17" s="124">
        <v>21.958332554793625</v>
      </c>
      <c r="F17" s="124">
        <v>33.46287071504792</v>
      </c>
      <c r="G17" s="124">
        <v>31.09090909090909</v>
      </c>
      <c r="H17" s="124">
        <v>86.92299878837399</v>
      </c>
    </row>
    <row r="18" spans="2:8" ht="22.5" customHeight="1">
      <c r="B18" s="40" t="s">
        <v>35</v>
      </c>
      <c r="C18" s="123">
        <f t="shared" si="0"/>
        <v>73057.34177141641</v>
      </c>
      <c r="D18" s="124">
        <v>10384.855108077852</v>
      </c>
      <c r="E18" s="124">
        <v>15570.837588007258</v>
      </c>
      <c r="F18" s="124">
        <v>24850.349787785635</v>
      </c>
      <c r="G18" s="124">
        <v>10160.981105141347</v>
      </c>
      <c r="H18" s="124">
        <v>12090.318182404317</v>
      </c>
    </row>
    <row r="19" spans="2:8" ht="22.5" customHeight="1">
      <c r="B19" s="40" t="s">
        <v>93</v>
      </c>
      <c r="C19" s="123">
        <f t="shared" si="0"/>
        <v>62532.775102958956</v>
      </c>
      <c r="D19" s="124">
        <v>15538.695716272774</v>
      </c>
      <c r="E19" s="124">
        <v>12445.01929109488</v>
      </c>
      <c r="F19" s="124">
        <v>9969.058822333278</v>
      </c>
      <c r="G19" s="124">
        <v>14179.758503073745</v>
      </c>
      <c r="H19" s="124">
        <v>10400.242770184272</v>
      </c>
    </row>
    <row r="20" spans="2:8" ht="22.5" customHeight="1">
      <c r="B20" s="40" t="s">
        <v>94</v>
      </c>
      <c r="C20" s="123">
        <f t="shared" si="0"/>
        <v>18971.190250264575</v>
      </c>
      <c r="D20" s="124">
        <v>6136.585665787672</v>
      </c>
      <c r="E20" s="124">
        <v>38.836570653372355</v>
      </c>
      <c r="F20" s="124">
        <v>7991.350391861325</v>
      </c>
      <c r="G20" s="124">
        <v>1033.5696204876203</v>
      </c>
      <c r="H20" s="124">
        <v>3770.848001474585</v>
      </c>
    </row>
    <row r="21" spans="2:8" ht="6.75" customHeight="1">
      <c r="B21" s="44"/>
      <c r="C21" s="45"/>
      <c r="D21" s="45"/>
      <c r="E21" s="45"/>
      <c r="F21" s="45"/>
      <c r="G21" s="45"/>
      <c r="H21" s="45"/>
    </row>
    <row r="22" spans="2:8" ht="12" customHeight="1">
      <c r="B22" s="42"/>
      <c r="C22" s="42"/>
      <c r="D22" s="49"/>
      <c r="E22" s="49"/>
      <c r="F22" s="49"/>
      <c r="G22" s="49"/>
      <c r="H22" s="49"/>
    </row>
    <row r="23" spans="2:8" ht="13.5" thickBot="1">
      <c r="B23" s="42"/>
      <c r="C23" s="42"/>
      <c r="D23" s="49"/>
      <c r="E23" s="49"/>
      <c r="F23" s="49"/>
      <c r="G23" s="49"/>
      <c r="H23" s="49"/>
    </row>
    <row r="24" spans="2:8" ht="15.75" customHeight="1" thickTop="1">
      <c r="B24" s="50" t="str">
        <f>1!B15</f>
        <v>(Τελευταία Ενημέρωση 06/07/2018)</v>
      </c>
      <c r="C24" s="58"/>
      <c r="D24" s="51"/>
      <c r="E24" s="51"/>
      <c r="F24" s="51"/>
      <c r="G24" s="51"/>
      <c r="H24" s="51"/>
    </row>
    <row r="25" spans="2:8" ht="4.5" customHeight="1">
      <c r="B25" s="42"/>
      <c r="C25" s="42"/>
      <c r="D25" s="49"/>
      <c r="E25" s="49"/>
      <c r="F25" s="49"/>
      <c r="G25" s="49"/>
      <c r="H25" s="49"/>
    </row>
    <row r="26" spans="2:8" ht="15.75" customHeight="1">
      <c r="B26" s="97" t="str">
        <f>1!B17</f>
        <v>COPYRIGHT © :2018, ΚΥΠΡΙΑΚΗ ΔΗΜΟΚΡΑΤΙΑ, ΣΤΑΤΙΣΤΙΚΗ ΥΠΗΡΕΣΙΑ</v>
      </c>
      <c r="C26" s="42"/>
      <c r="D26" s="49"/>
      <c r="E26" s="49"/>
      <c r="F26" s="49"/>
      <c r="G26" s="49"/>
      <c r="H26" s="49"/>
    </row>
    <row r="27" spans="2:8" ht="12.75">
      <c r="B27" s="42"/>
      <c r="C27" s="42"/>
      <c r="D27" s="49"/>
      <c r="E27" s="49"/>
      <c r="F27" s="49"/>
      <c r="G27" s="49"/>
      <c r="H27" s="49"/>
    </row>
    <row r="28" spans="2:8" ht="12.75">
      <c r="B28" s="42"/>
      <c r="C28" s="42"/>
      <c r="D28" s="49"/>
      <c r="E28" s="49"/>
      <c r="F28" s="49"/>
      <c r="G28" s="49"/>
      <c r="H28" s="49"/>
    </row>
    <row r="29" spans="2:8" ht="12.75">
      <c r="B29" s="42"/>
      <c r="C29" s="42"/>
      <c r="D29" s="49"/>
      <c r="E29" s="49"/>
      <c r="F29" s="49"/>
      <c r="G29" s="49"/>
      <c r="H29" s="49"/>
    </row>
    <row r="30" spans="2:8" ht="12.75">
      <c r="B30" s="42"/>
      <c r="C30" s="42"/>
      <c r="D30" s="49"/>
      <c r="E30" s="49"/>
      <c r="F30" s="49"/>
      <c r="G30" s="49"/>
      <c r="H30" s="49"/>
    </row>
    <row r="31" spans="2:8" ht="12.75">
      <c r="B31" s="42"/>
      <c r="C31" s="42"/>
      <c r="D31" s="49"/>
      <c r="E31" s="49"/>
      <c r="F31" s="49"/>
      <c r="G31" s="49"/>
      <c r="H31" s="49"/>
    </row>
    <row r="32" spans="2:8" ht="12.75">
      <c r="B32" s="42"/>
      <c r="C32" s="42"/>
      <c r="D32" s="49"/>
      <c r="E32" s="49"/>
      <c r="F32" s="49"/>
      <c r="G32" s="49"/>
      <c r="H32" s="49"/>
    </row>
    <row r="33" spans="2:8" ht="12.75">
      <c r="B33" s="42"/>
      <c r="C33" s="42"/>
      <c r="D33" s="49"/>
      <c r="E33" s="49"/>
      <c r="F33" s="49"/>
      <c r="G33" s="49"/>
      <c r="H33" s="49"/>
    </row>
    <row r="34" spans="2:8" ht="12.75">
      <c r="B34" s="42"/>
      <c r="C34" s="42"/>
      <c r="D34" s="49"/>
      <c r="E34" s="49"/>
      <c r="F34" s="49"/>
      <c r="G34" s="49"/>
      <c r="H34" s="49"/>
    </row>
    <row r="35" spans="2:8" ht="12.75">
      <c r="B35" s="42"/>
      <c r="C35" s="42"/>
      <c r="D35" s="49"/>
      <c r="E35" s="49"/>
      <c r="F35" s="49"/>
      <c r="G35" s="49"/>
      <c r="H35" s="49"/>
    </row>
    <row r="36" spans="2:8" ht="12.75">
      <c r="B36" s="42"/>
      <c r="C36" s="42"/>
      <c r="D36" s="49"/>
      <c r="E36" s="49"/>
      <c r="F36" s="49"/>
      <c r="G36" s="49"/>
      <c r="H36" s="49"/>
    </row>
    <row r="37" spans="2:8" ht="12.75">
      <c r="B37" s="42"/>
      <c r="C37" s="42"/>
      <c r="D37" s="49"/>
      <c r="E37" s="49"/>
      <c r="F37" s="49"/>
      <c r="G37" s="49"/>
      <c r="H37" s="49"/>
    </row>
    <row r="38" spans="2:8" ht="12.75">
      <c r="B38" s="42"/>
      <c r="C38" s="42"/>
      <c r="D38" s="49"/>
      <c r="E38" s="49"/>
      <c r="F38" s="49"/>
      <c r="G38" s="49"/>
      <c r="H38" s="49"/>
    </row>
    <row r="39" spans="2:8" ht="12.75">
      <c r="B39" s="42"/>
      <c r="C39" s="42"/>
      <c r="D39" s="49"/>
      <c r="E39" s="49"/>
      <c r="F39" s="49"/>
      <c r="G39" s="49"/>
      <c r="H39" s="49"/>
    </row>
    <row r="40" spans="2:8" ht="12.75">
      <c r="B40" s="42"/>
      <c r="C40" s="42"/>
      <c r="D40" s="49"/>
      <c r="E40" s="49"/>
      <c r="F40" s="49"/>
      <c r="G40" s="49"/>
      <c r="H40" s="49"/>
    </row>
    <row r="41" spans="2:8" ht="12.75">
      <c r="B41" s="42"/>
      <c r="C41" s="42"/>
      <c r="D41" s="49"/>
      <c r="E41" s="49"/>
      <c r="F41" s="49"/>
      <c r="G41" s="49"/>
      <c r="H41" s="49"/>
    </row>
    <row r="42" spans="2:8" ht="12.75">
      <c r="B42" s="42"/>
      <c r="C42" s="42"/>
      <c r="D42" s="49"/>
      <c r="E42" s="49"/>
      <c r="F42" s="49"/>
      <c r="G42" s="49"/>
      <c r="H42" s="49"/>
    </row>
    <row r="43" spans="2:8" ht="12.75">
      <c r="B43" s="42"/>
      <c r="C43" s="42"/>
      <c r="D43" s="49"/>
      <c r="E43" s="49"/>
      <c r="F43" s="49"/>
      <c r="G43" s="49"/>
      <c r="H43" s="49"/>
    </row>
    <row r="44" spans="2:8" ht="12.75">
      <c r="B44" s="42"/>
      <c r="C44" s="42"/>
      <c r="D44" s="49"/>
      <c r="E44" s="49"/>
      <c r="F44" s="49"/>
      <c r="G44" s="49"/>
      <c r="H44" s="49"/>
    </row>
    <row r="45" spans="2:8" ht="12.75">
      <c r="B45" s="42"/>
      <c r="C45" s="42"/>
      <c r="D45" s="49"/>
      <c r="E45" s="49"/>
      <c r="F45" s="49"/>
      <c r="G45" s="49"/>
      <c r="H45" s="49"/>
    </row>
    <row r="46" spans="2:8" ht="12.75">
      <c r="B46" s="42"/>
      <c r="C46" s="42"/>
      <c r="D46" s="49"/>
      <c r="E46" s="49"/>
      <c r="F46" s="49"/>
      <c r="G46" s="49"/>
      <c r="H46" s="49"/>
    </row>
    <row r="47" spans="2:8" ht="12.75">
      <c r="B47" s="42"/>
      <c r="C47" s="42"/>
      <c r="D47" s="49"/>
      <c r="E47" s="49"/>
      <c r="F47" s="49"/>
      <c r="G47" s="49"/>
      <c r="H47" s="49"/>
    </row>
    <row r="48" spans="2:8" ht="12.75">
      <c r="B48" s="42"/>
      <c r="C48" s="42"/>
      <c r="D48" s="49"/>
      <c r="E48" s="49"/>
      <c r="F48" s="49"/>
      <c r="G48" s="49"/>
      <c r="H48" s="49"/>
    </row>
    <row r="49" spans="2:8" ht="12.75">
      <c r="B49" s="42"/>
      <c r="C49" s="42"/>
      <c r="D49" s="49"/>
      <c r="E49" s="49"/>
      <c r="F49" s="49"/>
      <c r="G49" s="49"/>
      <c r="H49" s="49"/>
    </row>
    <row r="50" spans="2:8" ht="12.75">
      <c r="B50" s="42"/>
      <c r="C50" s="42"/>
      <c r="D50" s="49"/>
      <c r="E50" s="49"/>
      <c r="F50" s="49"/>
      <c r="G50" s="49"/>
      <c r="H50" s="49"/>
    </row>
    <row r="51" spans="2:8" ht="12.75">
      <c r="B51" s="42"/>
      <c r="C51" s="42"/>
      <c r="D51" s="49"/>
      <c r="E51" s="49"/>
      <c r="F51" s="49"/>
      <c r="G51" s="49"/>
      <c r="H51" s="49"/>
    </row>
  </sheetData>
  <sheetProtection/>
  <mergeCells count="1">
    <mergeCell ref="B3:B4"/>
  </mergeCells>
  <printOptions horizontalCentered="1"/>
  <pageMargins left="0.15748031496062992" right="0.15748031496062992" top="0.35433070866141736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3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" customHeight="1"/>
  <cols>
    <col min="1" max="1" width="2.00390625" style="65" customWidth="1"/>
    <col min="2" max="2" width="20.57421875" style="65" customWidth="1"/>
    <col min="3" max="10" width="12.8515625" style="65" customWidth="1"/>
    <col min="11" max="11" width="2.140625" style="65" customWidth="1"/>
    <col min="12" max="16384" width="9.140625" style="65" customWidth="1"/>
  </cols>
  <sheetData>
    <row r="1" spans="2:6" s="62" customFormat="1" ht="30" customHeight="1">
      <c r="B1" s="60" t="s">
        <v>127</v>
      </c>
      <c r="C1" s="61"/>
      <c r="D1" s="61"/>
      <c r="E1" s="61"/>
      <c r="F1" s="61"/>
    </row>
    <row r="2" spans="2:10" s="62" customFormat="1" ht="22.5" customHeight="1" thickBot="1">
      <c r="B2" s="63" t="s">
        <v>97</v>
      </c>
      <c r="C2" s="64"/>
      <c r="D2" s="64"/>
      <c r="E2" s="64"/>
      <c r="F2" s="64"/>
      <c r="G2" s="64"/>
      <c r="H2" s="64"/>
      <c r="I2" s="64"/>
      <c r="J2" s="64"/>
    </row>
    <row r="3" ht="15" customHeight="1" thickTop="1"/>
    <row r="4" spans="2:10" ht="44.25" customHeight="1">
      <c r="B4" s="164" t="s">
        <v>95</v>
      </c>
      <c r="C4" s="164" t="s">
        <v>96</v>
      </c>
      <c r="D4" s="165"/>
      <c r="E4" s="164" t="s">
        <v>50</v>
      </c>
      <c r="F4" s="165"/>
      <c r="G4" s="163" t="s">
        <v>51</v>
      </c>
      <c r="H4" s="163"/>
      <c r="I4" s="163" t="s">
        <v>52</v>
      </c>
      <c r="J4" s="163"/>
    </row>
    <row r="5" spans="2:10" ht="30" customHeight="1">
      <c r="B5" s="164"/>
      <c r="C5" s="101" t="s">
        <v>130</v>
      </c>
      <c r="D5" s="101" t="s">
        <v>131</v>
      </c>
      <c r="E5" s="101" t="s">
        <v>130</v>
      </c>
      <c r="F5" s="101" t="s">
        <v>131</v>
      </c>
      <c r="G5" s="101" t="s">
        <v>130</v>
      </c>
      <c r="H5" s="101" t="s">
        <v>131</v>
      </c>
      <c r="I5" s="101" t="s">
        <v>130</v>
      </c>
      <c r="J5" s="101" t="s">
        <v>131</v>
      </c>
    </row>
    <row r="6" spans="2:10" ht="26.25" customHeight="1">
      <c r="B6" s="104" t="s">
        <v>39</v>
      </c>
      <c r="C6" s="126">
        <f>SUM(C7:C11)</f>
        <v>68359.67950916971</v>
      </c>
      <c r="D6" s="129">
        <f aca="true" t="shared" si="0" ref="D6:J6">SUM(D7:D11)</f>
        <v>3061126.7626903467</v>
      </c>
      <c r="E6" s="126">
        <f t="shared" si="0"/>
        <v>4536.295895277894</v>
      </c>
      <c r="F6" s="129">
        <f t="shared" si="0"/>
        <v>1221974.804765756</v>
      </c>
      <c r="G6" s="126">
        <f t="shared" si="0"/>
        <v>27718.30530333704</v>
      </c>
      <c r="H6" s="126">
        <f t="shared" si="0"/>
        <v>300115.6268225461</v>
      </c>
      <c r="I6" s="126">
        <f t="shared" si="0"/>
        <v>6990.7081362465115</v>
      </c>
      <c r="J6" s="126">
        <f t="shared" si="0"/>
        <v>44802.00624460203</v>
      </c>
    </row>
    <row r="7" spans="2:10" ht="26.25" customHeight="1">
      <c r="B7" s="10" t="s">
        <v>1</v>
      </c>
      <c r="C7" s="127">
        <v>22244.496415858393</v>
      </c>
      <c r="D7" s="130">
        <v>708696.2410847698</v>
      </c>
      <c r="E7" s="127">
        <v>1152.8559852600424</v>
      </c>
      <c r="F7" s="130">
        <v>327216.1846018368</v>
      </c>
      <c r="G7" s="128">
        <v>4630.790231135373</v>
      </c>
      <c r="H7" s="127">
        <v>39318.14164533854</v>
      </c>
      <c r="I7" s="127">
        <v>2164.020856409824</v>
      </c>
      <c r="J7" s="127">
        <v>17162.475316237833</v>
      </c>
    </row>
    <row r="8" spans="2:10" s="66" customFormat="1" ht="26.25" customHeight="1">
      <c r="B8" s="10" t="s">
        <v>2</v>
      </c>
      <c r="C8" s="127">
        <v>4167.832970911855</v>
      </c>
      <c r="D8" s="130">
        <v>356475.01175724727</v>
      </c>
      <c r="E8" s="127">
        <v>599.5637196885938</v>
      </c>
      <c r="F8" s="130">
        <v>162574.84283130075</v>
      </c>
      <c r="G8" s="128">
        <v>2114.8677497996678</v>
      </c>
      <c r="H8" s="127">
        <v>53915.83608614126</v>
      </c>
      <c r="I8" s="127">
        <v>125.74811834198863</v>
      </c>
      <c r="J8" s="127">
        <v>1124.9482857192695</v>
      </c>
    </row>
    <row r="9" spans="2:10" ht="26.25" customHeight="1">
      <c r="B9" s="10" t="s">
        <v>3</v>
      </c>
      <c r="C9" s="127">
        <v>11526.173009590275</v>
      </c>
      <c r="D9" s="130">
        <v>656631.9410443598</v>
      </c>
      <c r="E9" s="127">
        <v>1419.4686064922068</v>
      </c>
      <c r="F9" s="130">
        <v>382302.44114907255</v>
      </c>
      <c r="G9" s="128">
        <v>1748.3192689774617</v>
      </c>
      <c r="H9" s="127">
        <v>36742.38340286057</v>
      </c>
      <c r="I9" s="127">
        <v>293.6224411761217</v>
      </c>
      <c r="J9" s="127">
        <v>2159.755174136408</v>
      </c>
    </row>
    <row r="10" spans="2:10" ht="26.25" customHeight="1">
      <c r="B10" s="10" t="s">
        <v>4</v>
      </c>
      <c r="C10" s="127">
        <v>18418.187120749477</v>
      </c>
      <c r="D10" s="130">
        <v>720736.0933161754</v>
      </c>
      <c r="E10" s="127">
        <v>777.1276788450774</v>
      </c>
      <c r="F10" s="130">
        <v>183016.19231862508</v>
      </c>
      <c r="G10" s="128">
        <v>9377.827743912236</v>
      </c>
      <c r="H10" s="127">
        <v>89364.41888700241</v>
      </c>
      <c r="I10" s="127">
        <v>1511.1985506124886</v>
      </c>
      <c r="J10" s="127">
        <v>7540.309013033415</v>
      </c>
    </row>
    <row r="11" spans="2:10" ht="26.25" customHeight="1">
      <c r="B11" s="10" t="s">
        <v>5</v>
      </c>
      <c r="C11" s="127">
        <v>12002.98999205971</v>
      </c>
      <c r="D11" s="130">
        <v>618587.4754877943</v>
      </c>
      <c r="E11" s="127">
        <v>587.2799049919736</v>
      </c>
      <c r="F11" s="130">
        <v>166865.14386492083</v>
      </c>
      <c r="G11" s="128">
        <v>9846.500309512303</v>
      </c>
      <c r="H11" s="127">
        <v>80774.84680120334</v>
      </c>
      <c r="I11" s="127">
        <v>2896.1181697060883</v>
      </c>
      <c r="J11" s="127">
        <v>16814.518455475103</v>
      </c>
    </row>
    <row r="12" spans="2:10" ht="7.5" customHeight="1">
      <c r="B12" s="67" t="s">
        <v>36</v>
      </c>
      <c r="C12" s="68"/>
      <c r="D12" s="68"/>
      <c r="E12" s="68"/>
      <c r="F12" s="131"/>
      <c r="G12" s="78"/>
      <c r="H12" s="79"/>
      <c r="I12" s="79"/>
      <c r="J12" s="79"/>
    </row>
    <row r="13" ht="15" customHeight="1"/>
    <row r="14" ht="15" customHeight="1" thickBot="1"/>
    <row r="15" spans="2:10" s="66" customFormat="1" ht="15" customHeight="1" thickTop="1">
      <c r="B15" s="69" t="str">
        <f>1!B15</f>
        <v>(Τελευταία Ενημέρωση 06/07/2018)</v>
      </c>
      <c r="C15" s="70"/>
      <c r="D15" s="70"/>
      <c r="E15" s="70"/>
      <c r="F15" s="70"/>
      <c r="G15" s="70"/>
      <c r="H15" s="70"/>
      <c r="I15" s="70"/>
      <c r="J15" s="70"/>
    </row>
    <row r="16" ht="4.5" customHeight="1"/>
    <row r="17" ht="15" customHeight="1">
      <c r="B17" s="97" t="str">
        <f>1!B17</f>
        <v>COPYRIGHT © :2018, ΚΥΠΡΙΑΚΗ ΔΗΜΟΚΡΑΤΙΑ, ΣΤΑΤΙΣΤΙΚΗ ΥΠΗΡΕΣΙΑ</v>
      </c>
    </row>
    <row r="18" ht="15" customHeight="1"/>
    <row r="19" ht="7.5" customHeight="1"/>
    <row r="20" ht="15" customHeight="1"/>
    <row r="21" ht="15" customHeight="1"/>
    <row r="22" spans="2:6" s="66" customFormat="1" ht="15" customHeight="1">
      <c r="B22" s="65"/>
      <c r="C22" s="65"/>
      <c r="D22" s="65"/>
      <c r="E22" s="65"/>
      <c r="F22" s="65"/>
    </row>
    <row r="23" ht="15" customHeight="1"/>
    <row r="24" ht="15" customHeight="1">
      <c r="C24" s="71"/>
    </row>
    <row r="25" ht="15" customHeight="1"/>
    <row r="26" ht="7.5" customHeight="1"/>
    <row r="27" ht="15" customHeight="1"/>
    <row r="28" ht="15" customHeight="1"/>
    <row r="29" spans="2:6" s="66" customFormat="1" ht="15" customHeight="1">
      <c r="B29" s="65"/>
      <c r="C29" s="65"/>
      <c r="D29" s="65"/>
      <c r="E29" s="65"/>
      <c r="F29" s="65"/>
    </row>
    <row r="30" ht="15" customHeight="1"/>
    <row r="31" ht="15" customHeight="1"/>
    <row r="32" ht="15" customHeight="1"/>
    <row r="33" ht="7.5" customHeight="1"/>
    <row r="34" ht="15" customHeight="1"/>
    <row r="35" ht="15" customHeight="1"/>
    <row r="36" spans="2:6" s="66" customFormat="1" ht="15" customHeight="1">
      <c r="B36" s="65"/>
      <c r="C36" s="65"/>
      <c r="D36" s="65"/>
      <c r="E36" s="65"/>
      <c r="F36" s="65"/>
    </row>
    <row r="37" ht="15" customHeight="1"/>
    <row r="38" ht="15" customHeight="1"/>
    <row r="39" ht="15" customHeight="1"/>
    <row r="40" ht="7.5" customHeight="1"/>
    <row r="41" ht="15" customHeight="1"/>
    <row r="42" ht="15" customHeight="1"/>
    <row r="43" spans="2:6" s="66" customFormat="1" ht="15" customHeight="1">
      <c r="B43" s="65"/>
      <c r="C43" s="65"/>
      <c r="D43" s="65"/>
      <c r="E43" s="65"/>
      <c r="F43" s="65"/>
    </row>
    <row r="44" ht="15" customHeight="1"/>
    <row r="45" ht="15" customHeight="1"/>
    <row r="46" ht="15" customHeight="1"/>
    <row r="47" ht="6.75" customHeight="1"/>
    <row r="50" ht="16.5" customHeight="1"/>
    <row r="51" ht="4.5" customHeight="1"/>
    <row r="52" ht="16.5" customHeight="1"/>
  </sheetData>
  <sheetProtection/>
  <mergeCells count="5">
    <mergeCell ref="I4:J4"/>
    <mergeCell ref="B4:B5"/>
    <mergeCell ref="C4:D4"/>
    <mergeCell ref="E4:F4"/>
    <mergeCell ref="G4:H4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2018-06-27T09:36:45Z</cp:lastPrinted>
  <dcterms:created xsi:type="dcterms:W3CDTF">2014-12-16T13:18:56Z</dcterms:created>
  <dcterms:modified xsi:type="dcterms:W3CDTF">2018-07-04T13:11:00Z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