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5715" tabRatio="601" activeTab="0"/>
  </bookViews>
  <sheets>
    <sheet name="ΤΣΙΜΕΝΤΑ ΚΑΙ ΚΛΙΝΚΕΡ" sheetId="1" r:id="rId1"/>
  </sheets>
  <definedNames>
    <definedName name="_xlnm.Print_Area" localSheetId="0">'ΤΣΙΜΕΝΤΑ ΚΑΙ ΚΛΙΝΚΕΡ'!$A$1:$N$71</definedName>
  </definedNames>
  <calcPr fullCalcOnLoad="1"/>
</workbook>
</file>

<file path=xl/sharedStrings.xml><?xml version="1.0" encoding="utf-8"?>
<sst xmlns="http://schemas.openxmlformats.org/spreadsheetml/2006/main" count="81" uniqueCount="38">
  <si>
    <t>ΠΑΡΑΓΩΓΗ</t>
  </si>
  <si>
    <t>ΤΣΙΜΕΝΤΟΥ</t>
  </si>
  <si>
    <t>Σάκκους</t>
  </si>
  <si>
    <t xml:space="preserve"> Χύμα</t>
  </si>
  <si>
    <t xml:space="preserve"> ΚΛΙΝΚΕΡ</t>
  </si>
  <si>
    <t>Σύνθετο</t>
  </si>
  <si>
    <t xml:space="preserve"> Λευκό</t>
  </si>
  <si>
    <t>ΕΞΑΓΩΓΕΣ</t>
  </si>
  <si>
    <t>ΕΠΙΤΟΠΙΕΣ  ΠΩΛΗΣΕΙΣ  ΤΣΙΜΕΝΤΟΥ</t>
  </si>
  <si>
    <t>Sulphate</t>
  </si>
  <si>
    <t>Resisting</t>
  </si>
  <si>
    <t>ΟΛΙΚΟ</t>
  </si>
  <si>
    <t xml:space="preserve">  ΙΑΝ</t>
  </si>
  <si>
    <t xml:space="preserve">  ΦΕΒ</t>
  </si>
  <si>
    <t xml:space="preserve">  ΜΑΡ</t>
  </si>
  <si>
    <t xml:space="preserve">  ΑΠΡ</t>
  </si>
  <si>
    <t xml:space="preserve">  ΜΑΪ</t>
  </si>
  <si>
    <t xml:space="preserve">  ΙΟΥΝ</t>
  </si>
  <si>
    <t xml:space="preserve">  ΙΟΥΛ</t>
  </si>
  <si>
    <t xml:space="preserve">  ΑΥΓ</t>
  </si>
  <si>
    <t xml:space="preserve">  ΣΕΠ</t>
  </si>
  <si>
    <t xml:space="preserve">  ΟΚΤ</t>
  </si>
  <si>
    <t xml:space="preserve">  ΝΟΕ</t>
  </si>
  <si>
    <t xml:space="preserve">  ΔΕΚ</t>
  </si>
  <si>
    <t xml:space="preserve"> ΜΗΝΑΣ</t>
  </si>
  <si>
    <t>Λευκό</t>
  </si>
  <si>
    <t xml:space="preserve">  IAN. - ΔΕΚ.</t>
  </si>
  <si>
    <r>
      <t xml:space="preserve"> </t>
    </r>
    <r>
      <rPr>
        <b/>
        <u val="single"/>
        <sz val="10"/>
        <color indexed="12"/>
        <rFont val="Arial"/>
        <family val="2"/>
      </rPr>
      <t>2009</t>
    </r>
  </si>
  <si>
    <t>Φαιό</t>
  </si>
  <si>
    <r>
      <t xml:space="preserve"> </t>
    </r>
    <r>
      <rPr>
        <b/>
        <u val="single"/>
        <sz val="10"/>
        <color indexed="12"/>
        <rFont val="Arial"/>
        <family val="2"/>
      </rPr>
      <t>2010</t>
    </r>
  </si>
  <si>
    <t xml:space="preserve">  IΑΝ</t>
  </si>
  <si>
    <r>
      <t xml:space="preserve"> </t>
    </r>
    <r>
      <rPr>
        <b/>
        <u val="single"/>
        <sz val="10"/>
        <color indexed="12"/>
        <rFont val="Arial"/>
        <family val="2"/>
      </rPr>
      <t>2011</t>
    </r>
  </si>
  <si>
    <r>
      <t xml:space="preserve"> </t>
    </r>
    <r>
      <rPr>
        <b/>
        <u val="single"/>
        <sz val="10"/>
        <color indexed="12"/>
        <rFont val="Arial"/>
        <family val="2"/>
      </rPr>
      <t>2012</t>
    </r>
  </si>
  <si>
    <t>ΠΑΡΑΓΩΓΗ, ΠΩΛΗΣΕΙΣ KAI ΕΞΑΓΩΓΕΣ ΤΣΙΜΕΝΤΟΥ ΚΑΙ ΚΛΙΝΚΕΡ, 2010 - 2012</t>
  </si>
  <si>
    <t>COPYRIGHT © : 2013, REPUBLIC OF CYPRUS, STATISTICAL SERVICE</t>
  </si>
  <si>
    <t>Τα στοιχεία για τον Ιούνιο 2012 έχουν αναθεωρηθεί.</t>
  </si>
  <si>
    <t>(Τελευταία Ενημέρωση 07/11/2013)</t>
  </si>
  <si>
    <t>(Τόνοι)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</si>
</sst>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0_)"/>
    <numFmt numFmtId="189" formatCode="#,##0_);\(#,##0\)"/>
  </numFmts>
  <fonts count="33">
    <font>
      <sz val="10"/>
      <name val="Arial"/>
      <family val="0"/>
    </font>
    <font>
      <sz val="8"/>
      <name val="Arial Greek"/>
      <family val="2"/>
    </font>
    <font>
      <b/>
      <sz val="12"/>
      <color indexed="12"/>
      <name val="Arial Greek"/>
      <family val="2"/>
    </font>
    <font>
      <b/>
      <sz val="8"/>
      <name val="Arial Greek"/>
      <family val="2"/>
    </font>
    <font>
      <b/>
      <i/>
      <sz val="10"/>
      <color indexed="8"/>
      <name val="Arial Greek"/>
      <family val="2"/>
    </font>
    <font>
      <sz val="10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 Greek"/>
      <family val="0"/>
    </font>
    <font>
      <b/>
      <sz val="10"/>
      <name val="Arial Gree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7" fontId="1" fillId="18" borderId="0" xfId="0" applyNumberFormat="1" applyFont="1" applyFill="1" applyAlignment="1">
      <alignment/>
    </xf>
    <xf numFmtId="37" fontId="1" fillId="19" borderId="0" xfId="0" applyNumberFormat="1" applyFont="1" applyFill="1" applyAlignment="1">
      <alignment/>
    </xf>
    <xf numFmtId="37" fontId="2" fillId="18" borderId="0" xfId="0" applyNumberFormat="1" applyFont="1" applyFill="1" applyBorder="1" applyAlignment="1" applyProtection="1">
      <alignment horizontal="left"/>
      <protection locked="0"/>
    </xf>
    <xf numFmtId="37" fontId="2" fillId="18" borderId="0" xfId="0" applyNumberFormat="1" applyFont="1" applyFill="1" applyBorder="1" applyAlignment="1" applyProtection="1">
      <alignment/>
      <protection locked="0"/>
    </xf>
    <xf numFmtId="37" fontId="3" fillId="18" borderId="0" xfId="0" applyNumberFormat="1" applyFont="1" applyFill="1" applyAlignment="1">
      <alignment/>
    </xf>
    <xf numFmtId="37" fontId="3" fillId="18" borderId="0" xfId="0" applyNumberFormat="1" applyFont="1" applyFill="1" applyBorder="1" applyAlignment="1">
      <alignment/>
    </xf>
    <xf numFmtId="37" fontId="3" fillId="18" borderId="0" xfId="0" applyNumberFormat="1" applyFont="1" applyFill="1" applyAlignment="1">
      <alignment/>
    </xf>
    <xf numFmtId="37" fontId="1" fillId="18" borderId="0" xfId="0" applyNumberFormat="1" applyFont="1" applyFill="1" applyAlignment="1">
      <alignment horizontal="right"/>
    </xf>
    <xf numFmtId="37" fontId="0" fillId="18" borderId="10" xfId="0" applyNumberFormat="1" applyFont="1" applyFill="1" applyBorder="1" applyAlignment="1">
      <alignment horizontal="right"/>
    </xf>
    <xf numFmtId="37" fontId="1" fillId="19" borderId="0" xfId="0" applyNumberFormat="1" applyFont="1" applyFill="1" applyAlignment="1">
      <alignment horizontal="right"/>
    </xf>
    <xf numFmtId="37" fontId="10" fillId="18" borderId="0" xfId="0" applyNumberFormat="1" applyFont="1" applyFill="1" applyBorder="1" applyAlignment="1" applyProtection="1">
      <alignment horizontal="center"/>
      <protection/>
    </xf>
    <xf numFmtId="37" fontId="10" fillId="18" borderId="11" xfId="0" applyNumberFormat="1" applyFont="1" applyFill="1" applyBorder="1" applyAlignment="1" applyProtection="1">
      <alignment horizontal="center"/>
      <protection/>
    </xf>
    <xf numFmtId="37" fontId="10" fillId="18" borderId="10" xfId="0" applyNumberFormat="1" applyFont="1" applyFill="1" applyBorder="1" applyAlignment="1" applyProtection="1">
      <alignment horizontal="center"/>
      <protection/>
    </xf>
    <xf numFmtId="37" fontId="1" fillId="18" borderId="0" xfId="0" applyNumberFormat="1" applyFont="1" applyFill="1" applyBorder="1" applyAlignment="1">
      <alignment horizontal="right"/>
    </xf>
    <xf numFmtId="37" fontId="10" fillId="18" borderId="12" xfId="0" applyNumberFormat="1" applyFont="1" applyFill="1" applyBorder="1" applyAlignment="1">
      <alignment horizontal="center" wrapText="1"/>
    </xf>
    <xf numFmtId="37" fontId="12" fillId="18" borderId="12" xfId="0" applyNumberFormat="1" applyFont="1" applyFill="1" applyBorder="1" applyAlignment="1">
      <alignment horizontal="center"/>
    </xf>
    <xf numFmtId="37" fontId="10" fillId="18" borderId="12" xfId="0" applyNumberFormat="1" applyFont="1" applyFill="1" applyBorder="1" applyAlignment="1">
      <alignment horizontal="center"/>
    </xf>
    <xf numFmtId="37" fontId="1" fillId="19" borderId="0" xfId="0" applyNumberFormat="1" applyFont="1" applyFill="1" applyBorder="1" applyAlignment="1">
      <alignment horizontal="right"/>
    </xf>
    <xf numFmtId="37" fontId="3" fillId="18" borderId="0" xfId="0" applyNumberFormat="1" applyFont="1" applyFill="1" applyAlignment="1">
      <alignment horizontal="right"/>
    </xf>
    <xf numFmtId="37" fontId="13" fillId="18" borderId="10" xfId="0" applyNumberFormat="1" applyFont="1" applyFill="1" applyBorder="1" applyAlignment="1">
      <alignment horizontal="left"/>
    </xf>
    <xf numFmtId="37" fontId="13" fillId="18" borderId="10" xfId="0" applyNumberFormat="1" applyFont="1" applyFill="1" applyBorder="1" applyAlignment="1">
      <alignment horizontal="right"/>
    </xf>
    <xf numFmtId="37" fontId="13" fillId="18" borderId="10" xfId="0" applyNumberFormat="1" applyFont="1" applyFill="1" applyBorder="1" applyAlignment="1">
      <alignment/>
    </xf>
    <xf numFmtId="37" fontId="3" fillId="19" borderId="0" xfId="0" applyNumberFormat="1" applyFont="1" applyFill="1" applyAlignment="1">
      <alignment horizontal="right"/>
    </xf>
    <xf numFmtId="49" fontId="10" fillId="18" borderId="11" xfId="0" applyNumberFormat="1" applyFont="1" applyFill="1" applyBorder="1" applyAlignment="1" applyProtection="1">
      <alignment horizontal="left"/>
      <protection locked="0"/>
    </xf>
    <xf numFmtId="37" fontId="13" fillId="18" borderId="11" xfId="0" applyNumberFormat="1" applyFont="1" applyFill="1" applyBorder="1" applyAlignment="1">
      <alignment horizontal="right"/>
    </xf>
    <xf numFmtId="37" fontId="13" fillId="18" borderId="11" xfId="0" applyNumberFormat="1" applyFont="1" applyFill="1" applyBorder="1" applyAlignment="1">
      <alignment/>
    </xf>
    <xf numFmtId="189" fontId="3" fillId="18" borderId="0" xfId="0" applyNumberFormat="1" applyFont="1" applyFill="1" applyAlignment="1">
      <alignment horizontal="right"/>
    </xf>
    <xf numFmtId="189" fontId="0" fillId="18" borderId="11" xfId="0" applyNumberFormat="1" applyFont="1" applyFill="1" applyBorder="1" applyAlignment="1" applyProtection="1">
      <alignment horizontal="left"/>
      <protection locked="0"/>
    </xf>
    <xf numFmtId="37" fontId="0" fillId="18" borderId="11" xfId="0" applyNumberFormat="1" applyFont="1" applyFill="1" applyBorder="1" applyAlignment="1">
      <alignment horizontal="right"/>
    </xf>
    <xf numFmtId="189" fontId="3" fillId="19" borderId="0" xfId="0" applyNumberFormat="1" applyFont="1" applyFill="1" applyAlignment="1">
      <alignment horizontal="right"/>
    </xf>
    <xf numFmtId="37" fontId="0" fillId="18" borderId="11" xfId="0" applyNumberFormat="1" applyFont="1" applyFill="1" applyBorder="1" applyAlignment="1" applyProtection="1">
      <alignment horizontal="left"/>
      <protection locked="0"/>
    </xf>
    <xf numFmtId="37" fontId="13" fillId="18" borderId="13" xfId="0" applyNumberFormat="1" applyFont="1" applyFill="1" applyBorder="1" applyAlignment="1">
      <alignment horizontal="left"/>
    </xf>
    <xf numFmtId="37" fontId="13" fillId="18" borderId="13" xfId="0" applyNumberFormat="1" applyFont="1" applyFill="1" applyBorder="1" applyAlignment="1">
      <alignment horizontal="right"/>
    </xf>
    <xf numFmtId="189" fontId="3" fillId="18" borderId="0" xfId="0" applyNumberFormat="1" applyFont="1" applyFill="1" applyBorder="1" applyAlignment="1">
      <alignment horizontal="right"/>
    </xf>
    <xf numFmtId="189" fontId="13" fillId="18" borderId="11" xfId="0" applyNumberFormat="1" applyFont="1" applyFill="1" applyBorder="1" applyAlignment="1">
      <alignment horizontal="left"/>
    </xf>
    <xf numFmtId="189" fontId="13" fillId="18" borderId="11" xfId="0" applyNumberFormat="1" applyFont="1" applyFill="1" applyBorder="1" applyAlignment="1">
      <alignment horizontal="right"/>
    </xf>
    <xf numFmtId="189" fontId="3" fillId="19" borderId="0" xfId="0" applyNumberFormat="1" applyFont="1" applyFill="1" applyBorder="1" applyAlignment="1">
      <alignment horizontal="right"/>
    </xf>
    <xf numFmtId="37" fontId="0" fillId="18" borderId="11" xfId="0" applyNumberFormat="1" applyFont="1" applyFill="1" applyBorder="1" applyAlignment="1">
      <alignment/>
    </xf>
    <xf numFmtId="37" fontId="13" fillId="18" borderId="13" xfId="0" applyNumberFormat="1" applyFont="1" applyFill="1" applyBorder="1" applyAlignment="1">
      <alignment/>
    </xf>
    <xf numFmtId="37" fontId="1" fillId="18" borderId="0" xfId="0" applyNumberFormat="1" applyFont="1" applyFill="1" applyBorder="1" applyAlignment="1">
      <alignment/>
    </xf>
    <xf numFmtId="37" fontId="1" fillId="18" borderId="0" xfId="0" applyNumberFormat="1" applyFont="1" applyFill="1" applyBorder="1" applyAlignment="1">
      <alignment/>
    </xf>
    <xf numFmtId="0" fontId="4" fillId="18" borderId="14" xfId="0" applyNumberFormat="1" applyFont="1" applyFill="1" applyBorder="1" applyAlignment="1" applyProtection="1">
      <alignment/>
      <protection locked="0"/>
    </xf>
    <xf numFmtId="2" fontId="5" fillId="18" borderId="14" xfId="0" applyNumberFormat="1" applyFont="1" applyFill="1" applyBorder="1" applyAlignment="1">
      <alignment/>
    </xf>
    <xf numFmtId="37" fontId="1" fillId="18" borderId="14" xfId="0" applyNumberFormat="1" applyFont="1" applyFill="1" applyBorder="1" applyAlignment="1">
      <alignment/>
    </xf>
    <xf numFmtId="37" fontId="1" fillId="18" borderId="14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0" fontId="6" fillId="18" borderId="0" xfId="0" applyFont="1" applyFill="1" applyAlignment="1">
      <alignment/>
    </xf>
    <xf numFmtId="2" fontId="5" fillId="18" borderId="0" xfId="0" applyNumberFormat="1" applyFont="1" applyFill="1" applyAlignment="1">
      <alignment/>
    </xf>
    <xf numFmtId="37" fontId="1" fillId="18" borderId="0" xfId="0" applyNumberFormat="1" applyFont="1" applyFill="1" applyAlignment="1">
      <alignment/>
    </xf>
    <xf numFmtId="0" fontId="7" fillId="18" borderId="0" xfId="0" applyFont="1" applyFill="1" applyAlignment="1">
      <alignment horizontal="left" vertical="top"/>
    </xf>
    <xf numFmtId="37" fontId="1" fillId="19" borderId="0" xfId="0" applyNumberFormat="1" applyFont="1" applyFill="1" applyAlignment="1">
      <alignment/>
    </xf>
    <xf numFmtId="37" fontId="13" fillId="18" borderId="11" xfId="0" applyNumberFormat="1" applyFont="1" applyFill="1" applyBorder="1" applyAlignment="1">
      <alignment horizontal="left"/>
    </xf>
    <xf numFmtId="37" fontId="0" fillId="18" borderId="10" xfId="0" applyNumberFormat="1" applyFont="1" applyFill="1" applyBorder="1" applyAlignment="1">
      <alignment horizontal="center"/>
    </xf>
    <xf numFmtId="37" fontId="31" fillId="18" borderId="0" xfId="0" applyNumberFormat="1" applyFont="1" applyFill="1" applyBorder="1" applyAlignment="1">
      <alignment/>
    </xf>
    <xf numFmtId="37" fontId="32" fillId="18" borderId="0" xfId="0" applyNumberFormat="1" applyFont="1" applyFill="1" applyAlignment="1" applyProtection="1">
      <alignment horizontal="center"/>
      <protection/>
    </xf>
    <xf numFmtId="37" fontId="10" fillId="18" borderId="0" xfId="0" applyNumberFormat="1" applyFont="1" applyFill="1" applyBorder="1" applyAlignment="1" applyProtection="1">
      <alignment horizontal="center" vertical="center"/>
      <protection/>
    </xf>
    <xf numFmtId="37" fontId="10" fillId="18" borderId="15" xfId="0" applyNumberFormat="1" applyFont="1" applyFill="1" applyBorder="1" applyAlignment="1" applyProtection="1">
      <alignment horizontal="center" vertical="center"/>
      <protection/>
    </xf>
    <xf numFmtId="37" fontId="10" fillId="18" borderId="16" xfId="0" applyNumberFormat="1" applyFont="1" applyFill="1" applyBorder="1" applyAlignment="1" applyProtection="1">
      <alignment horizontal="center" vertical="center"/>
      <protection/>
    </xf>
    <xf numFmtId="37" fontId="10" fillId="18" borderId="17" xfId="0" applyNumberFormat="1" applyFont="1" applyFill="1" applyBorder="1" applyAlignment="1" applyProtection="1">
      <alignment horizontal="center" vertical="center"/>
      <protection/>
    </xf>
    <xf numFmtId="37" fontId="14" fillId="18" borderId="18" xfId="0" applyNumberFormat="1" applyFont="1" applyFill="1" applyBorder="1" applyAlignment="1" applyProtection="1">
      <alignment horizontal="left"/>
      <protection locked="0"/>
    </xf>
    <xf numFmtId="37" fontId="10" fillId="18" borderId="16" xfId="0" applyNumberFormat="1" applyFont="1" applyFill="1" applyBorder="1" applyAlignment="1">
      <alignment horizontal="center" vertical="center"/>
    </xf>
    <xf numFmtId="37" fontId="10" fillId="18" borderId="10" xfId="0" applyNumberFormat="1" applyFont="1" applyFill="1" applyBorder="1" applyAlignment="1" applyProtection="1">
      <alignment horizontal="center" vertical="center"/>
      <protection locked="0"/>
    </xf>
    <xf numFmtId="37" fontId="10" fillId="18" borderId="11" xfId="0" applyNumberFormat="1" applyFont="1" applyFill="1" applyBorder="1" applyAlignment="1" applyProtection="1">
      <alignment horizontal="center" vertical="center"/>
      <protection locked="0"/>
    </xf>
    <xf numFmtId="37" fontId="10" fillId="18" borderId="1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485775</xdr:colOff>
      <xdr:row>0</xdr:row>
      <xdr:rowOff>0</xdr:rowOff>
    </xdr:from>
    <xdr:to>
      <xdr:col>12</xdr:col>
      <xdr:colOff>590550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876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6.421875" defaultRowHeight="12.75"/>
  <cols>
    <col min="1" max="1" width="2.140625" style="2" customWidth="1"/>
    <col min="2" max="2" width="13.421875" style="2" customWidth="1"/>
    <col min="3" max="3" width="11.8515625" style="2" customWidth="1"/>
    <col min="4" max="4" width="10.00390625" style="2" customWidth="1"/>
    <col min="5" max="5" width="7.7109375" style="2" customWidth="1"/>
    <col min="6" max="6" width="9.28125" style="2" customWidth="1"/>
    <col min="7" max="7" width="8.8515625" style="2" customWidth="1"/>
    <col min="8" max="8" width="9.8515625" style="2" customWidth="1"/>
    <col min="9" max="9" width="7.8515625" style="2" customWidth="1"/>
    <col min="10" max="10" width="10.7109375" style="51" customWidth="1"/>
    <col min="11" max="11" width="11.421875" style="2" customWidth="1"/>
    <col min="12" max="12" width="11.57421875" style="2" customWidth="1"/>
    <col min="13" max="13" width="10.140625" style="2" customWidth="1"/>
    <col min="14" max="14" width="1.7109375" style="2" customWidth="1"/>
    <col min="15" max="15" width="7.00390625" style="2" bestFit="1" customWidth="1"/>
    <col min="16" max="16" width="6.421875" style="2" customWidth="1"/>
    <col min="17" max="17" width="7.00390625" style="2" bestFit="1" customWidth="1"/>
    <col min="18" max="16384" width="6.421875" style="2" customWidth="1"/>
  </cols>
  <sheetData>
    <row r="1" spans="1:14" ht="37.5" customHeight="1" thickBot="1">
      <c r="A1" s="1"/>
      <c r="B1" s="60" t="s">
        <v>33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</row>
    <row r="2" spans="1:14" ht="10.5" customHeight="1" thickTop="1">
      <c r="A2" s="1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1"/>
    </row>
    <row r="3" spans="1:14" ht="14.25" customHeight="1">
      <c r="A3" s="1"/>
      <c r="B3" s="5"/>
      <c r="C3" s="6"/>
      <c r="D3" s="5"/>
      <c r="E3" s="5"/>
      <c r="F3" s="5"/>
      <c r="G3" s="5"/>
      <c r="H3" s="5"/>
      <c r="I3" s="5"/>
      <c r="J3" s="7"/>
      <c r="K3" s="5"/>
      <c r="L3" s="1"/>
      <c r="M3" s="55" t="s">
        <v>37</v>
      </c>
      <c r="N3" s="1"/>
    </row>
    <row r="4" spans="1:14" s="10" customFormat="1" ht="16.5" customHeight="1">
      <c r="A4" s="8"/>
      <c r="B4" s="62" t="s">
        <v>24</v>
      </c>
      <c r="C4" s="9"/>
      <c r="D4" s="61" t="s">
        <v>8</v>
      </c>
      <c r="E4" s="61"/>
      <c r="F4" s="61"/>
      <c r="G4" s="61"/>
      <c r="H4" s="61"/>
      <c r="I4" s="61"/>
      <c r="J4" s="61"/>
      <c r="K4" s="9"/>
      <c r="L4" s="9"/>
      <c r="M4" s="9"/>
      <c r="N4" s="8"/>
    </row>
    <row r="5" spans="1:14" s="10" customFormat="1" ht="16.5" customHeight="1">
      <c r="A5" s="8"/>
      <c r="B5" s="63"/>
      <c r="C5" s="12" t="s">
        <v>0</v>
      </c>
      <c r="D5" s="56" t="s">
        <v>2</v>
      </c>
      <c r="E5" s="56"/>
      <c r="F5" s="57" t="s">
        <v>3</v>
      </c>
      <c r="G5" s="58"/>
      <c r="H5" s="58"/>
      <c r="I5" s="59"/>
      <c r="J5" s="53"/>
      <c r="K5" s="12" t="s">
        <v>7</v>
      </c>
      <c r="L5" s="12" t="s">
        <v>0</v>
      </c>
      <c r="M5" s="12" t="s">
        <v>7</v>
      </c>
      <c r="N5" s="8"/>
    </row>
    <row r="6" spans="1:14" s="10" customFormat="1" ht="16.5" customHeight="1">
      <c r="A6" s="8"/>
      <c r="B6" s="63"/>
      <c r="C6" s="12" t="s">
        <v>1</v>
      </c>
      <c r="D6" s="13" t="s">
        <v>5</v>
      </c>
      <c r="E6" s="13" t="s">
        <v>6</v>
      </c>
      <c r="F6" s="13" t="s">
        <v>28</v>
      </c>
      <c r="G6" s="13" t="s">
        <v>5</v>
      </c>
      <c r="H6" s="13" t="s">
        <v>9</v>
      </c>
      <c r="I6" s="13" t="s">
        <v>25</v>
      </c>
      <c r="J6" s="11" t="s">
        <v>11</v>
      </c>
      <c r="K6" s="12" t="s">
        <v>1</v>
      </c>
      <c r="L6" s="12" t="s">
        <v>4</v>
      </c>
      <c r="M6" s="12" t="s">
        <v>4</v>
      </c>
      <c r="N6" s="8"/>
    </row>
    <row r="7" spans="1:14" s="18" customFormat="1" ht="16.5" customHeight="1">
      <c r="A7" s="14"/>
      <c r="B7" s="64"/>
      <c r="C7" s="17"/>
      <c r="D7" s="16"/>
      <c r="E7" s="16"/>
      <c r="F7" s="15"/>
      <c r="G7" s="16"/>
      <c r="H7" s="17" t="s">
        <v>10</v>
      </c>
      <c r="I7" s="16"/>
      <c r="J7" s="16"/>
      <c r="K7" s="16"/>
      <c r="L7" s="16"/>
      <c r="M7" s="17"/>
      <c r="N7" s="14"/>
    </row>
    <row r="8" spans="1:14" s="23" customFormat="1" ht="3.75" customHeight="1">
      <c r="A8" s="19"/>
      <c r="B8" s="20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19"/>
    </row>
    <row r="9" spans="1:14" s="23" customFormat="1" ht="18" customHeight="1">
      <c r="A9" s="19"/>
      <c r="B9" s="24" t="s">
        <v>32</v>
      </c>
      <c r="C9" s="25"/>
      <c r="D9" s="25"/>
      <c r="E9" s="25"/>
      <c r="F9" s="25"/>
      <c r="G9" s="25"/>
      <c r="H9" s="25"/>
      <c r="I9" s="25"/>
      <c r="J9" s="26"/>
      <c r="K9" s="25"/>
      <c r="L9" s="25"/>
      <c r="M9" s="25"/>
      <c r="N9" s="19"/>
    </row>
    <row r="10" spans="1:14" s="10" customFormat="1" ht="18" customHeight="1">
      <c r="A10" s="8"/>
      <c r="B10" s="28" t="s">
        <v>30</v>
      </c>
      <c r="C10" s="29">
        <v>71555</v>
      </c>
      <c r="D10" s="29">
        <v>7235</v>
      </c>
      <c r="E10" s="29">
        <v>246</v>
      </c>
      <c r="F10" s="29">
        <v>6318</v>
      </c>
      <c r="G10" s="29">
        <v>41338</v>
      </c>
      <c r="H10" s="29">
        <v>4488</v>
      </c>
      <c r="I10" s="29">
        <v>446</v>
      </c>
      <c r="J10" s="29">
        <f aca="true" t="shared" si="0" ref="J10:J21">SUM(D10:I10)</f>
        <v>60071</v>
      </c>
      <c r="K10" s="29">
        <v>5244</v>
      </c>
      <c r="L10" s="29">
        <v>0</v>
      </c>
      <c r="M10" s="29">
        <v>0</v>
      </c>
      <c r="N10" s="8"/>
    </row>
    <row r="11" spans="1:14" s="10" customFormat="1" ht="18" customHeight="1">
      <c r="A11" s="8"/>
      <c r="B11" s="31" t="s">
        <v>13</v>
      </c>
      <c r="C11" s="29">
        <v>72135</v>
      </c>
      <c r="D11" s="29">
        <v>9086</v>
      </c>
      <c r="E11" s="29">
        <v>423</v>
      </c>
      <c r="F11" s="29">
        <v>6610</v>
      </c>
      <c r="G11" s="29">
        <v>44308</v>
      </c>
      <c r="H11" s="29">
        <v>4558</v>
      </c>
      <c r="I11" s="29">
        <v>387</v>
      </c>
      <c r="J11" s="29">
        <f t="shared" si="0"/>
        <v>65372</v>
      </c>
      <c r="K11" s="29">
        <v>8376</v>
      </c>
      <c r="L11" s="29">
        <v>76713</v>
      </c>
      <c r="M11" s="29">
        <v>0</v>
      </c>
      <c r="N11" s="8"/>
    </row>
    <row r="12" spans="1:14" s="10" customFormat="1" ht="18" customHeight="1">
      <c r="A12" s="8"/>
      <c r="B12" s="31" t="s">
        <v>14</v>
      </c>
      <c r="C12" s="29">
        <v>37390</v>
      </c>
      <c r="D12" s="29">
        <v>9642</v>
      </c>
      <c r="E12" s="29">
        <v>414</v>
      </c>
      <c r="F12" s="29">
        <v>6707</v>
      </c>
      <c r="G12" s="29">
        <v>38403</v>
      </c>
      <c r="H12" s="29">
        <v>3464</v>
      </c>
      <c r="I12" s="29">
        <v>235</v>
      </c>
      <c r="J12" s="29">
        <f t="shared" si="0"/>
        <v>58865</v>
      </c>
      <c r="K12" s="29">
        <v>0</v>
      </c>
      <c r="L12" s="29">
        <v>41479</v>
      </c>
      <c r="M12" s="29">
        <v>0</v>
      </c>
      <c r="N12" s="8"/>
    </row>
    <row r="13" spans="1:14" s="10" customFormat="1" ht="18" customHeight="1">
      <c r="A13" s="8"/>
      <c r="B13" s="31" t="s">
        <v>15</v>
      </c>
      <c r="C13" s="29">
        <v>118118</v>
      </c>
      <c r="D13" s="29">
        <v>8755</v>
      </c>
      <c r="E13" s="29">
        <v>738</v>
      </c>
      <c r="F13" s="29">
        <v>7289</v>
      </c>
      <c r="G13" s="29">
        <v>44853</v>
      </c>
      <c r="H13" s="29">
        <v>6162</v>
      </c>
      <c r="I13" s="29">
        <v>507</v>
      </c>
      <c r="J13" s="29">
        <f t="shared" si="0"/>
        <v>68304</v>
      </c>
      <c r="K13" s="29">
        <v>24903</v>
      </c>
      <c r="L13" s="29">
        <v>100105</v>
      </c>
      <c r="M13" s="29">
        <v>0</v>
      </c>
      <c r="N13" s="8"/>
    </row>
    <row r="14" spans="1:14" s="10" customFormat="1" ht="18" customHeight="1">
      <c r="A14" s="8"/>
      <c r="B14" s="31" t="s">
        <v>16</v>
      </c>
      <c r="C14" s="29">
        <v>101931</v>
      </c>
      <c r="D14" s="29">
        <v>12193</v>
      </c>
      <c r="E14" s="29">
        <v>631</v>
      </c>
      <c r="F14" s="29">
        <v>7977</v>
      </c>
      <c r="G14" s="29">
        <v>56448</v>
      </c>
      <c r="H14" s="29">
        <v>5770</v>
      </c>
      <c r="I14" s="29">
        <v>927</v>
      </c>
      <c r="J14" s="29">
        <f t="shared" si="0"/>
        <v>83946</v>
      </c>
      <c r="K14" s="29">
        <v>10591</v>
      </c>
      <c r="L14" s="29">
        <v>163227</v>
      </c>
      <c r="M14" s="29">
        <v>0</v>
      </c>
      <c r="N14" s="8"/>
    </row>
    <row r="15" spans="1:14" s="10" customFormat="1" ht="18" customHeight="1">
      <c r="A15" s="8"/>
      <c r="B15" s="31" t="s">
        <v>17</v>
      </c>
      <c r="C15" s="29">
        <v>95806</v>
      </c>
      <c r="D15" s="29">
        <v>9245</v>
      </c>
      <c r="E15" s="29">
        <v>496</v>
      </c>
      <c r="F15" s="29">
        <v>6055</v>
      </c>
      <c r="G15" s="29">
        <v>50159</v>
      </c>
      <c r="H15" s="29">
        <v>6012</v>
      </c>
      <c r="I15" s="29">
        <v>529</v>
      </c>
      <c r="J15" s="29">
        <f t="shared" si="0"/>
        <v>72496</v>
      </c>
      <c r="K15" s="29">
        <v>27491</v>
      </c>
      <c r="L15" s="29">
        <v>150159</v>
      </c>
      <c r="M15" s="29">
        <v>0</v>
      </c>
      <c r="N15" s="8"/>
    </row>
    <row r="16" spans="1:14" s="10" customFormat="1" ht="18" customHeight="1">
      <c r="A16" s="8"/>
      <c r="B16" s="31" t="s">
        <v>18</v>
      </c>
      <c r="C16" s="29">
        <v>112676</v>
      </c>
      <c r="D16" s="29">
        <v>10712</v>
      </c>
      <c r="E16" s="29">
        <v>534</v>
      </c>
      <c r="F16" s="29">
        <v>6505</v>
      </c>
      <c r="G16" s="29">
        <v>58901</v>
      </c>
      <c r="H16" s="29">
        <v>7647</v>
      </c>
      <c r="I16" s="29">
        <v>615</v>
      </c>
      <c r="J16" s="29">
        <f t="shared" si="0"/>
        <v>84914</v>
      </c>
      <c r="K16" s="29">
        <v>37556</v>
      </c>
      <c r="L16" s="29">
        <v>0</v>
      </c>
      <c r="M16" s="29">
        <v>6148</v>
      </c>
      <c r="N16" s="8"/>
    </row>
    <row r="17" spans="1:14" s="10" customFormat="1" ht="18" customHeight="1">
      <c r="A17" s="8"/>
      <c r="B17" s="31" t="s">
        <v>19</v>
      </c>
      <c r="C17" s="29">
        <v>43896</v>
      </c>
      <c r="D17" s="29">
        <v>6322</v>
      </c>
      <c r="E17" s="29">
        <v>283</v>
      </c>
      <c r="F17" s="29">
        <v>2162</v>
      </c>
      <c r="G17" s="29">
        <v>23415</v>
      </c>
      <c r="H17" s="29">
        <v>2330</v>
      </c>
      <c r="I17" s="29">
        <v>236</v>
      </c>
      <c r="J17" s="29">
        <f t="shared" si="0"/>
        <v>34748</v>
      </c>
      <c r="K17" s="29">
        <v>8507</v>
      </c>
      <c r="L17" s="29">
        <v>0</v>
      </c>
      <c r="M17" s="29">
        <v>0</v>
      </c>
      <c r="N17" s="8"/>
    </row>
    <row r="18" spans="1:14" s="10" customFormat="1" ht="18" customHeight="1">
      <c r="A18" s="8"/>
      <c r="B18" s="31" t="s">
        <v>20</v>
      </c>
      <c r="C18" s="29">
        <v>92127</v>
      </c>
      <c r="D18" s="29">
        <v>8382</v>
      </c>
      <c r="E18" s="29">
        <v>402</v>
      </c>
      <c r="F18" s="29">
        <v>5340</v>
      </c>
      <c r="G18" s="29">
        <v>43880</v>
      </c>
      <c r="H18" s="29">
        <v>4749</v>
      </c>
      <c r="I18" s="29">
        <v>445</v>
      </c>
      <c r="J18" s="29">
        <f t="shared" si="0"/>
        <v>63198</v>
      </c>
      <c r="K18" s="29">
        <v>27692</v>
      </c>
      <c r="L18" s="29">
        <v>108794</v>
      </c>
      <c r="M18" s="29">
        <v>6535</v>
      </c>
      <c r="N18" s="8"/>
    </row>
    <row r="19" spans="1:14" s="10" customFormat="1" ht="18" customHeight="1">
      <c r="A19" s="8"/>
      <c r="B19" s="31" t="s">
        <v>21</v>
      </c>
      <c r="C19" s="29">
        <v>81368</v>
      </c>
      <c r="D19" s="29">
        <v>9968</v>
      </c>
      <c r="E19" s="29">
        <v>521</v>
      </c>
      <c r="F19" s="29">
        <v>5852</v>
      </c>
      <c r="G19" s="29">
        <v>50739</v>
      </c>
      <c r="H19" s="29">
        <v>5740</v>
      </c>
      <c r="I19" s="29">
        <v>606</v>
      </c>
      <c r="J19" s="29">
        <f t="shared" si="0"/>
        <v>73426</v>
      </c>
      <c r="K19" s="29">
        <v>22610</v>
      </c>
      <c r="L19" s="29">
        <v>94089</v>
      </c>
      <c r="M19" s="29">
        <v>0</v>
      </c>
      <c r="N19" s="8"/>
    </row>
    <row r="20" spans="1:14" s="10" customFormat="1" ht="18" customHeight="1">
      <c r="A20" s="8"/>
      <c r="B20" s="31" t="s">
        <v>22</v>
      </c>
      <c r="C20" s="29">
        <v>108164</v>
      </c>
      <c r="D20" s="29">
        <v>8626</v>
      </c>
      <c r="E20" s="29">
        <v>436</v>
      </c>
      <c r="F20" s="29">
        <v>5806</v>
      </c>
      <c r="G20" s="29">
        <v>48467</v>
      </c>
      <c r="H20" s="29">
        <v>5441</v>
      </c>
      <c r="I20" s="29">
        <v>476</v>
      </c>
      <c r="J20" s="29">
        <f t="shared" si="0"/>
        <v>69252</v>
      </c>
      <c r="K20" s="29">
        <v>22538</v>
      </c>
      <c r="L20" s="29">
        <v>93393</v>
      </c>
      <c r="M20" s="29">
        <v>0</v>
      </c>
      <c r="N20" s="8"/>
    </row>
    <row r="21" spans="1:14" s="10" customFormat="1" ht="18" customHeight="1">
      <c r="A21" s="8"/>
      <c r="B21" s="31" t="s">
        <v>23</v>
      </c>
      <c r="C21" s="29">
        <v>90500</v>
      </c>
      <c r="D21" s="29">
        <v>4830</v>
      </c>
      <c r="E21" s="29">
        <v>211</v>
      </c>
      <c r="F21" s="29">
        <v>3436</v>
      </c>
      <c r="G21" s="29">
        <v>34609</v>
      </c>
      <c r="H21" s="29">
        <v>2798</v>
      </c>
      <c r="I21" s="29">
        <v>373</v>
      </c>
      <c r="J21" s="29">
        <f t="shared" si="0"/>
        <v>46257</v>
      </c>
      <c r="K21" s="29">
        <v>35457</v>
      </c>
      <c r="L21" s="29">
        <v>124597</v>
      </c>
      <c r="M21" s="29">
        <v>10980</v>
      </c>
      <c r="N21" s="8"/>
    </row>
    <row r="22" spans="1:14" s="23" customFormat="1" ht="21" customHeight="1" thickBot="1">
      <c r="A22" s="19"/>
      <c r="B22" s="32" t="s">
        <v>26</v>
      </c>
      <c r="C22" s="33">
        <f aca="true" t="shared" si="1" ref="C22:M22">SUM(C10:C21)</f>
        <v>1025666</v>
      </c>
      <c r="D22" s="33">
        <f t="shared" si="1"/>
        <v>104996</v>
      </c>
      <c r="E22" s="33">
        <f t="shared" si="1"/>
        <v>5335</v>
      </c>
      <c r="F22" s="33">
        <f t="shared" si="1"/>
        <v>70057</v>
      </c>
      <c r="G22" s="33">
        <f t="shared" si="1"/>
        <v>535520</v>
      </c>
      <c r="H22" s="33">
        <f t="shared" si="1"/>
        <v>59159</v>
      </c>
      <c r="I22" s="33">
        <f t="shared" si="1"/>
        <v>5782</v>
      </c>
      <c r="J22" s="33">
        <f t="shared" si="1"/>
        <v>780849</v>
      </c>
      <c r="K22" s="33">
        <f t="shared" si="1"/>
        <v>230965</v>
      </c>
      <c r="L22" s="33">
        <f t="shared" si="1"/>
        <v>952556</v>
      </c>
      <c r="M22" s="33">
        <f t="shared" si="1"/>
        <v>23663</v>
      </c>
      <c r="N22" s="19"/>
    </row>
    <row r="23" spans="1:14" s="23" customFormat="1" ht="3.75" customHeight="1" thickTop="1">
      <c r="A23" s="19"/>
      <c r="B23" s="52"/>
      <c r="C23" s="25"/>
      <c r="D23" s="25"/>
      <c r="E23" s="25"/>
      <c r="F23" s="25"/>
      <c r="G23" s="25"/>
      <c r="H23" s="25"/>
      <c r="I23" s="25"/>
      <c r="J23" s="26"/>
      <c r="K23" s="25"/>
      <c r="L23" s="25"/>
      <c r="M23" s="25"/>
      <c r="N23" s="19"/>
    </row>
    <row r="24" spans="1:14" s="23" customFormat="1" ht="18" customHeight="1">
      <c r="A24" s="19"/>
      <c r="B24" s="24" t="s">
        <v>31</v>
      </c>
      <c r="C24" s="25"/>
      <c r="D24" s="25"/>
      <c r="E24" s="25"/>
      <c r="F24" s="25"/>
      <c r="G24" s="25"/>
      <c r="H24" s="25"/>
      <c r="I24" s="25"/>
      <c r="J24" s="26"/>
      <c r="K24" s="25"/>
      <c r="L24" s="25"/>
      <c r="M24" s="25"/>
      <c r="N24" s="19"/>
    </row>
    <row r="25" spans="1:14" s="30" customFormat="1" ht="18" customHeight="1">
      <c r="A25" s="27"/>
      <c r="B25" s="28" t="s">
        <v>30</v>
      </c>
      <c r="C25" s="29">
        <v>98047</v>
      </c>
      <c r="D25" s="29">
        <v>8560</v>
      </c>
      <c r="E25" s="29">
        <v>549</v>
      </c>
      <c r="F25" s="29">
        <v>24270</v>
      </c>
      <c r="G25" s="29">
        <v>42385</v>
      </c>
      <c r="H25" s="29">
        <v>13899</v>
      </c>
      <c r="I25" s="29">
        <v>588</v>
      </c>
      <c r="J25" s="29">
        <f aca="true" t="shared" si="2" ref="J25:J36">SUM(D25:I25)</f>
        <v>90251</v>
      </c>
      <c r="K25" s="29">
        <v>0</v>
      </c>
      <c r="L25" s="29">
        <v>69750</v>
      </c>
      <c r="M25" s="29">
        <v>0</v>
      </c>
      <c r="N25" s="27"/>
    </row>
    <row r="26" spans="1:14" s="30" customFormat="1" ht="18" customHeight="1">
      <c r="A26" s="27"/>
      <c r="B26" s="31" t="s">
        <v>13</v>
      </c>
      <c r="C26" s="29">
        <v>91915</v>
      </c>
      <c r="D26" s="29">
        <v>12288</v>
      </c>
      <c r="E26" s="29">
        <v>445</v>
      </c>
      <c r="F26" s="29">
        <v>23732</v>
      </c>
      <c r="G26" s="29">
        <v>50672</v>
      </c>
      <c r="H26" s="29">
        <v>10687</v>
      </c>
      <c r="I26" s="29">
        <v>786</v>
      </c>
      <c r="J26" s="29">
        <f t="shared" si="2"/>
        <v>98610</v>
      </c>
      <c r="K26" s="29">
        <v>0</v>
      </c>
      <c r="L26" s="29">
        <v>63753</v>
      </c>
      <c r="M26" s="29">
        <v>0</v>
      </c>
      <c r="N26" s="27"/>
    </row>
    <row r="27" spans="1:14" s="30" customFormat="1" ht="18" customHeight="1">
      <c r="A27" s="27"/>
      <c r="B27" s="31" t="s">
        <v>14</v>
      </c>
      <c r="C27" s="29">
        <v>115196</v>
      </c>
      <c r="D27" s="29">
        <v>15593</v>
      </c>
      <c r="E27" s="29">
        <v>698</v>
      </c>
      <c r="F27" s="29">
        <v>29740</v>
      </c>
      <c r="G27" s="29">
        <v>60554</v>
      </c>
      <c r="H27" s="29">
        <v>10501</v>
      </c>
      <c r="I27" s="29">
        <v>629</v>
      </c>
      <c r="J27" s="29">
        <f t="shared" si="2"/>
        <v>117715</v>
      </c>
      <c r="K27" s="29">
        <v>0</v>
      </c>
      <c r="L27" s="29">
        <v>89846</v>
      </c>
      <c r="M27" s="29">
        <v>0</v>
      </c>
      <c r="N27" s="27"/>
    </row>
    <row r="28" spans="1:14" s="30" customFormat="1" ht="18" customHeight="1">
      <c r="A28" s="27"/>
      <c r="B28" s="31" t="s">
        <v>15</v>
      </c>
      <c r="C28" s="29">
        <v>92857</v>
      </c>
      <c r="D28" s="29">
        <v>9029</v>
      </c>
      <c r="E28" s="29">
        <v>457</v>
      </c>
      <c r="F28" s="29">
        <v>14884</v>
      </c>
      <c r="G28" s="29">
        <v>54520</v>
      </c>
      <c r="H28" s="29">
        <v>7680</v>
      </c>
      <c r="I28" s="29">
        <v>620</v>
      </c>
      <c r="J28" s="29">
        <f t="shared" si="2"/>
        <v>87190</v>
      </c>
      <c r="K28" s="29">
        <v>5292</v>
      </c>
      <c r="L28" s="29">
        <v>100275</v>
      </c>
      <c r="M28" s="29">
        <v>0</v>
      </c>
      <c r="N28" s="27"/>
    </row>
    <row r="29" spans="1:14" s="30" customFormat="1" ht="18" customHeight="1">
      <c r="A29" s="27"/>
      <c r="B29" s="31" t="s">
        <v>16</v>
      </c>
      <c r="C29" s="29">
        <v>136670</v>
      </c>
      <c r="D29" s="29">
        <v>14306</v>
      </c>
      <c r="E29" s="29">
        <v>604</v>
      </c>
      <c r="F29" s="29">
        <v>11959</v>
      </c>
      <c r="G29" s="29">
        <v>81922</v>
      </c>
      <c r="H29" s="29">
        <v>10148</v>
      </c>
      <c r="I29" s="29">
        <v>878</v>
      </c>
      <c r="J29" s="29">
        <f t="shared" si="2"/>
        <v>119817</v>
      </c>
      <c r="K29" s="29">
        <v>6128</v>
      </c>
      <c r="L29" s="29">
        <v>80985</v>
      </c>
      <c r="M29" s="29">
        <v>0</v>
      </c>
      <c r="N29" s="27"/>
    </row>
    <row r="30" spans="1:14" s="30" customFormat="1" ht="18" customHeight="1">
      <c r="A30" s="27"/>
      <c r="B30" s="31" t="s">
        <v>17</v>
      </c>
      <c r="C30" s="29">
        <v>117728</v>
      </c>
      <c r="D30" s="29">
        <v>13494</v>
      </c>
      <c r="E30" s="29">
        <v>690</v>
      </c>
      <c r="F30" s="29">
        <v>10233</v>
      </c>
      <c r="G30" s="29">
        <v>76862</v>
      </c>
      <c r="H30" s="29">
        <v>9349</v>
      </c>
      <c r="I30" s="29">
        <v>669</v>
      </c>
      <c r="J30" s="29">
        <f t="shared" si="2"/>
        <v>111297</v>
      </c>
      <c r="K30" s="29">
        <v>4297</v>
      </c>
      <c r="L30" s="29">
        <v>108490</v>
      </c>
      <c r="M30" s="29">
        <v>0</v>
      </c>
      <c r="N30" s="27"/>
    </row>
    <row r="31" spans="1:14" s="30" customFormat="1" ht="18" customHeight="1">
      <c r="A31" s="27"/>
      <c r="B31" s="31" t="s">
        <v>18</v>
      </c>
      <c r="C31" s="29">
        <v>129965</v>
      </c>
      <c r="D31" s="29">
        <v>13806</v>
      </c>
      <c r="E31" s="29">
        <v>705</v>
      </c>
      <c r="F31" s="29">
        <v>12711</v>
      </c>
      <c r="G31" s="29">
        <v>75300</v>
      </c>
      <c r="H31" s="29">
        <v>9499</v>
      </c>
      <c r="I31" s="29">
        <v>944</v>
      </c>
      <c r="J31" s="29">
        <f t="shared" si="2"/>
        <v>112965</v>
      </c>
      <c r="K31" s="29">
        <v>15578</v>
      </c>
      <c r="L31" s="29">
        <v>133604</v>
      </c>
      <c r="M31" s="29">
        <v>0</v>
      </c>
      <c r="N31" s="27"/>
    </row>
    <row r="32" spans="1:14" s="30" customFormat="1" ht="18" customHeight="1">
      <c r="A32" s="27"/>
      <c r="B32" s="31" t="s">
        <v>19</v>
      </c>
      <c r="C32" s="29">
        <v>22371</v>
      </c>
      <c r="D32" s="29">
        <v>6649</v>
      </c>
      <c r="E32" s="29">
        <v>300</v>
      </c>
      <c r="F32" s="29">
        <v>3887</v>
      </c>
      <c r="G32" s="29">
        <v>30052</v>
      </c>
      <c r="H32" s="29">
        <v>4052</v>
      </c>
      <c r="I32" s="29">
        <v>373</v>
      </c>
      <c r="J32" s="29">
        <f t="shared" si="2"/>
        <v>45313</v>
      </c>
      <c r="K32" s="29">
        <v>0</v>
      </c>
      <c r="L32" s="29">
        <v>0</v>
      </c>
      <c r="M32" s="29">
        <v>0</v>
      </c>
      <c r="N32" s="27"/>
    </row>
    <row r="33" spans="1:14" s="30" customFormat="1" ht="18" customHeight="1">
      <c r="A33" s="27"/>
      <c r="B33" s="31" t="s">
        <v>20</v>
      </c>
      <c r="C33" s="29">
        <v>111619</v>
      </c>
      <c r="D33" s="29">
        <v>12642</v>
      </c>
      <c r="E33" s="29">
        <v>570</v>
      </c>
      <c r="F33" s="29">
        <v>9522</v>
      </c>
      <c r="G33" s="29">
        <v>67652</v>
      </c>
      <c r="H33" s="29">
        <v>8158</v>
      </c>
      <c r="I33" s="29">
        <v>707</v>
      </c>
      <c r="J33" s="29">
        <f t="shared" si="2"/>
        <v>99251</v>
      </c>
      <c r="K33" s="29">
        <v>0</v>
      </c>
      <c r="L33" s="29">
        <v>77204</v>
      </c>
      <c r="M33" s="29">
        <v>0</v>
      </c>
      <c r="N33" s="27"/>
    </row>
    <row r="34" spans="1:14" s="30" customFormat="1" ht="18" customHeight="1">
      <c r="A34" s="27"/>
      <c r="B34" s="31" t="s">
        <v>21</v>
      </c>
      <c r="C34" s="29">
        <v>115175</v>
      </c>
      <c r="D34" s="29">
        <v>11842</v>
      </c>
      <c r="E34" s="29">
        <v>579</v>
      </c>
      <c r="F34" s="29">
        <v>9034</v>
      </c>
      <c r="G34" s="29">
        <v>67399</v>
      </c>
      <c r="H34" s="29">
        <v>7079</v>
      </c>
      <c r="I34" s="29">
        <v>742</v>
      </c>
      <c r="J34" s="29">
        <f t="shared" si="2"/>
        <v>96675</v>
      </c>
      <c r="K34" s="29">
        <v>6882</v>
      </c>
      <c r="L34" s="29">
        <v>149883</v>
      </c>
      <c r="M34" s="29">
        <v>0</v>
      </c>
      <c r="N34" s="27"/>
    </row>
    <row r="35" spans="1:14" s="30" customFormat="1" ht="18" customHeight="1">
      <c r="A35" s="27"/>
      <c r="B35" s="31" t="s">
        <v>22</v>
      </c>
      <c r="C35" s="29">
        <v>92183</v>
      </c>
      <c r="D35" s="29">
        <v>11283</v>
      </c>
      <c r="E35" s="29">
        <v>521</v>
      </c>
      <c r="F35" s="29">
        <v>7693</v>
      </c>
      <c r="G35" s="29">
        <v>64685</v>
      </c>
      <c r="H35" s="29">
        <v>8160</v>
      </c>
      <c r="I35" s="29">
        <v>617</v>
      </c>
      <c r="J35" s="29">
        <f t="shared" si="2"/>
        <v>92959</v>
      </c>
      <c r="K35" s="29">
        <v>2872</v>
      </c>
      <c r="L35" s="29">
        <v>163466</v>
      </c>
      <c r="M35" s="29">
        <v>0</v>
      </c>
      <c r="N35" s="27"/>
    </row>
    <row r="36" spans="1:14" s="30" customFormat="1" ht="18" customHeight="1">
      <c r="A36" s="27"/>
      <c r="B36" s="31" t="s">
        <v>23</v>
      </c>
      <c r="C36" s="29">
        <v>83060</v>
      </c>
      <c r="D36" s="29">
        <v>9570</v>
      </c>
      <c r="E36" s="29">
        <v>411</v>
      </c>
      <c r="F36" s="29">
        <v>8967</v>
      </c>
      <c r="G36" s="29">
        <v>54870</v>
      </c>
      <c r="H36" s="29">
        <v>6146</v>
      </c>
      <c r="I36" s="29">
        <v>431</v>
      </c>
      <c r="J36" s="29">
        <f t="shared" si="2"/>
        <v>80395</v>
      </c>
      <c r="K36" s="29">
        <v>8535</v>
      </c>
      <c r="L36" s="29">
        <v>0</v>
      </c>
      <c r="M36" s="29">
        <v>0</v>
      </c>
      <c r="N36" s="27"/>
    </row>
    <row r="37" spans="1:14" s="30" customFormat="1" ht="21" customHeight="1" thickBot="1">
      <c r="A37" s="27"/>
      <c r="B37" s="32" t="s">
        <v>26</v>
      </c>
      <c r="C37" s="33">
        <f>SUM(C25:C36)</f>
        <v>1206786</v>
      </c>
      <c r="D37" s="33">
        <f aca="true" t="shared" si="3" ref="D37:M37">SUM(D25:D36)</f>
        <v>139062</v>
      </c>
      <c r="E37" s="33">
        <f t="shared" si="3"/>
        <v>6529</v>
      </c>
      <c r="F37" s="33">
        <f t="shared" si="3"/>
        <v>166632</v>
      </c>
      <c r="G37" s="33">
        <f t="shared" si="3"/>
        <v>726873</v>
      </c>
      <c r="H37" s="33">
        <f t="shared" si="3"/>
        <v>105358</v>
      </c>
      <c r="I37" s="33">
        <f t="shared" si="3"/>
        <v>7984</v>
      </c>
      <c r="J37" s="33">
        <f t="shared" si="3"/>
        <v>1152438</v>
      </c>
      <c r="K37" s="33">
        <f t="shared" si="3"/>
        <v>49584</v>
      </c>
      <c r="L37" s="33">
        <f t="shared" si="3"/>
        <v>1037256</v>
      </c>
      <c r="M37" s="33">
        <f t="shared" si="3"/>
        <v>0</v>
      </c>
      <c r="N37" s="27"/>
    </row>
    <row r="38" spans="1:14" s="30" customFormat="1" ht="3.75" customHeight="1" thickTop="1">
      <c r="A38" s="27"/>
      <c r="B38" s="52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7"/>
    </row>
    <row r="39" spans="1:14" s="23" customFormat="1" ht="18" customHeight="1">
      <c r="A39" s="19"/>
      <c r="B39" s="24" t="s">
        <v>29</v>
      </c>
      <c r="C39" s="25"/>
      <c r="D39" s="25"/>
      <c r="E39" s="25"/>
      <c r="F39" s="25"/>
      <c r="G39" s="25"/>
      <c r="H39" s="25"/>
      <c r="I39" s="25"/>
      <c r="J39" s="26"/>
      <c r="K39" s="25"/>
      <c r="L39" s="25"/>
      <c r="M39" s="25"/>
      <c r="N39" s="19"/>
    </row>
    <row r="40" spans="1:14" s="30" customFormat="1" ht="18" customHeight="1">
      <c r="A40" s="27"/>
      <c r="B40" s="28" t="s">
        <v>30</v>
      </c>
      <c r="C40" s="29">
        <v>83971</v>
      </c>
      <c r="D40" s="29">
        <v>8029</v>
      </c>
      <c r="E40" s="29">
        <v>367</v>
      </c>
      <c r="F40" s="29">
        <v>23325</v>
      </c>
      <c r="G40" s="29">
        <v>44269</v>
      </c>
      <c r="H40" s="29">
        <v>7586</v>
      </c>
      <c r="I40" s="29">
        <v>535</v>
      </c>
      <c r="J40" s="29">
        <f aca="true" t="shared" si="4" ref="J40:J51">SUM(D40:I40)</f>
        <v>84111</v>
      </c>
      <c r="K40" s="29">
        <v>0</v>
      </c>
      <c r="L40" s="29">
        <v>91330</v>
      </c>
      <c r="M40" s="29">
        <v>0</v>
      </c>
      <c r="N40" s="27"/>
    </row>
    <row r="41" spans="1:14" s="30" customFormat="1" ht="18" customHeight="1">
      <c r="A41" s="27"/>
      <c r="B41" s="31" t="s">
        <v>13</v>
      </c>
      <c r="C41" s="29">
        <v>87595</v>
      </c>
      <c r="D41" s="29">
        <v>12925</v>
      </c>
      <c r="E41" s="29">
        <v>570</v>
      </c>
      <c r="F41" s="29">
        <v>31479</v>
      </c>
      <c r="G41" s="29">
        <v>44785</v>
      </c>
      <c r="H41" s="29">
        <v>8593</v>
      </c>
      <c r="I41" s="29">
        <v>1002</v>
      </c>
      <c r="J41" s="29">
        <f t="shared" si="4"/>
        <v>99354</v>
      </c>
      <c r="K41" s="29">
        <v>0</v>
      </c>
      <c r="L41" s="29">
        <v>94402</v>
      </c>
      <c r="M41" s="29">
        <v>0</v>
      </c>
      <c r="N41" s="27"/>
    </row>
    <row r="42" spans="1:14" s="30" customFormat="1" ht="18" customHeight="1">
      <c r="A42" s="27"/>
      <c r="B42" s="31" t="s">
        <v>14</v>
      </c>
      <c r="C42" s="29">
        <v>124547</v>
      </c>
      <c r="D42" s="29">
        <v>16819</v>
      </c>
      <c r="E42" s="29">
        <v>886</v>
      </c>
      <c r="F42" s="29">
        <v>48310</v>
      </c>
      <c r="G42" s="29">
        <v>58381</v>
      </c>
      <c r="H42" s="29">
        <v>10567</v>
      </c>
      <c r="I42" s="29">
        <v>885</v>
      </c>
      <c r="J42" s="29">
        <f t="shared" si="4"/>
        <v>135848</v>
      </c>
      <c r="K42" s="29">
        <v>0</v>
      </c>
      <c r="L42" s="29">
        <v>94176</v>
      </c>
      <c r="M42" s="29">
        <v>0</v>
      </c>
      <c r="N42" s="27"/>
    </row>
    <row r="43" spans="1:14" s="30" customFormat="1" ht="18" customHeight="1">
      <c r="A43" s="27"/>
      <c r="B43" s="31" t="s">
        <v>15</v>
      </c>
      <c r="C43" s="29">
        <v>109279</v>
      </c>
      <c r="D43" s="29">
        <v>14045</v>
      </c>
      <c r="E43" s="29">
        <v>729</v>
      </c>
      <c r="F43" s="29">
        <v>32640</v>
      </c>
      <c r="G43" s="29">
        <v>43756</v>
      </c>
      <c r="H43" s="29">
        <v>7893</v>
      </c>
      <c r="I43" s="29">
        <v>686</v>
      </c>
      <c r="J43" s="29">
        <f t="shared" si="4"/>
        <v>99749</v>
      </c>
      <c r="K43" s="29">
        <v>0</v>
      </c>
      <c r="L43" s="29">
        <v>100757</v>
      </c>
      <c r="M43" s="29">
        <v>0</v>
      </c>
      <c r="N43" s="27"/>
    </row>
    <row r="44" spans="1:14" s="30" customFormat="1" ht="18" customHeight="1">
      <c r="A44" s="27"/>
      <c r="B44" s="31" t="s">
        <v>16</v>
      </c>
      <c r="C44" s="29">
        <v>136733</v>
      </c>
      <c r="D44" s="29">
        <v>15914</v>
      </c>
      <c r="E44" s="29">
        <v>771</v>
      </c>
      <c r="F44" s="29">
        <v>36025</v>
      </c>
      <c r="G44" s="29">
        <v>54651</v>
      </c>
      <c r="H44" s="29">
        <v>11798</v>
      </c>
      <c r="I44" s="29">
        <v>1040</v>
      </c>
      <c r="J44" s="29">
        <f t="shared" si="4"/>
        <v>120199</v>
      </c>
      <c r="K44" s="29">
        <v>1050</v>
      </c>
      <c r="L44" s="29">
        <v>91375</v>
      </c>
      <c r="M44" s="29">
        <v>0</v>
      </c>
      <c r="N44" s="27"/>
    </row>
    <row r="45" spans="1:14" s="30" customFormat="1" ht="18" customHeight="1">
      <c r="A45" s="27"/>
      <c r="B45" s="31" t="s">
        <v>17</v>
      </c>
      <c r="C45" s="29">
        <v>120054</v>
      </c>
      <c r="D45" s="29">
        <v>17526</v>
      </c>
      <c r="E45" s="29">
        <v>867</v>
      </c>
      <c r="F45" s="29">
        <v>39889</v>
      </c>
      <c r="G45" s="29">
        <v>58663</v>
      </c>
      <c r="H45" s="29">
        <v>13113</v>
      </c>
      <c r="I45" s="29">
        <v>886</v>
      </c>
      <c r="J45" s="29">
        <f t="shared" si="4"/>
        <v>130944</v>
      </c>
      <c r="K45" s="29">
        <v>5886</v>
      </c>
      <c r="L45" s="29">
        <v>94782</v>
      </c>
      <c r="M45" s="29">
        <v>0</v>
      </c>
      <c r="N45" s="27"/>
    </row>
    <row r="46" spans="1:14" s="30" customFormat="1" ht="18" customHeight="1">
      <c r="A46" s="27"/>
      <c r="B46" s="31" t="s">
        <v>18</v>
      </c>
      <c r="C46" s="29">
        <v>130221</v>
      </c>
      <c r="D46" s="29">
        <v>16670</v>
      </c>
      <c r="E46" s="29">
        <v>823</v>
      </c>
      <c r="F46" s="29">
        <v>41746</v>
      </c>
      <c r="G46" s="29">
        <v>63948</v>
      </c>
      <c r="H46" s="29">
        <v>15550</v>
      </c>
      <c r="I46" s="29">
        <v>1215</v>
      </c>
      <c r="J46" s="29">
        <f t="shared" si="4"/>
        <v>139952</v>
      </c>
      <c r="K46" s="29">
        <v>5891</v>
      </c>
      <c r="L46" s="29">
        <v>85425</v>
      </c>
      <c r="M46" s="29">
        <v>0</v>
      </c>
      <c r="N46" s="27"/>
    </row>
    <row r="47" spans="1:14" s="30" customFormat="1" ht="18" customHeight="1">
      <c r="A47" s="27"/>
      <c r="B47" s="31" t="s">
        <v>19</v>
      </c>
      <c r="C47" s="29">
        <v>75763</v>
      </c>
      <c r="D47" s="29">
        <v>8254</v>
      </c>
      <c r="E47" s="29">
        <v>424</v>
      </c>
      <c r="F47" s="29">
        <v>6209</v>
      </c>
      <c r="G47" s="29">
        <v>28739</v>
      </c>
      <c r="H47" s="29">
        <v>5880</v>
      </c>
      <c r="I47" s="29">
        <v>303</v>
      </c>
      <c r="J47" s="29">
        <f t="shared" si="4"/>
        <v>49809</v>
      </c>
      <c r="K47" s="29">
        <v>0</v>
      </c>
      <c r="L47" s="29">
        <v>79605</v>
      </c>
      <c r="M47" s="29">
        <v>0</v>
      </c>
      <c r="N47" s="27"/>
    </row>
    <row r="48" spans="1:14" s="30" customFormat="1" ht="18" customHeight="1">
      <c r="A48" s="27"/>
      <c r="B48" s="31" t="s">
        <v>20</v>
      </c>
      <c r="C48" s="29">
        <v>106151</v>
      </c>
      <c r="D48" s="29">
        <v>15342</v>
      </c>
      <c r="E48" s="29">
        <v>640</v>
      </c>
      <c r="F48" s="29">
        <v>31249</v>
      </c>
      <c r="G48" s="29">
        <v>56387</v>
      </c>
      <c r="H48" s="29">
        <v>14128</v>
      </c>
      <c r="I48" s="29">
        <v>861</v>
      </c>
      <c r="J48" s="29">
        <f t="shared" si="4"/>
        <v>118607</v>
      </c>
      <c r="K48" s="29">
        <v>0</v>
      </c>
      <c r="L48" s="29">
        <v>93703</v>
      </c>
      <c r="M48" s="29">
        <v>0</v>
      </c>
      <c r="N48" s="27"/>
    </row>
    <row r="49" spans="1:14" s="30" customFormat="1" ht="18" customHeight="1">
      <c r="A49" s="27"/>
      <c r="B49" s="31" t="s">
        <v>21</v>
      </c>
      <c r="C49" s="29">
        <v>130302</v>
      </c>
      <c r="D49" s="29">
        <v>13472</v>
      </c>
      <c r="E49" s="29">
        <v>579</v>
      </c>
      <c r="F49" s="29">
        <v>34041</v>
      </c>
      <c r="G49" s="29">
        <v>53660</v>
      </c>
      <c r="H49" s="29">
        <v>12579</v>
      </c>
      <c r="I49" s="29">
        <v>867</v>
      </c>
      <c r="J49" s="29">
        <f t="shared" si="4"/>
        <v>115198</v>
      </c>
      <c r="K49" s="29">
        <v>0</v>
      </c>
      <c r="L49" s="29">
        <v>70354</v>
      </c>
      <c r="M49" s="29">
        <v>0</v>
      </c>
      <c r="N49" s="27"/>
    </row>
    <row r="50" spans="1:14" s="30" customFormat="1" ht="18" customHeight="1">
      <c r="A50" s="27"/>
      <c r="B50" s="31" t="s">
        <v>22</v>
      </c>
      <c r="C50" s="29">
        <v>118608</v>
      </c>
      <c r="D50" s="29">
        <v>15783</v>
      </c>
      <c r="E50" s="29">
        <v>660</v>
      </c>
      <c r="F50" s="29">
        <v>36767</v>
      </c>
      <c r="G50" s="29">
        <v>62618</v>
      </c>
      <c r="H50" s="29">
        <v>16405</v>
      </c>
      <c r="I50" s="29">
        <v>926</v>
      </c>
      <c r="J50" s="29">
        <f t="shared" si="4"/>
        <v>133159</v>
      </c>
      <c r="K50" s="29">
        <v>0</v>
      </c>
      <c r="L50" s="29">
        <v>73918</v>
      </c>
      <c r="M50" s="29">
        <v>0</v>
      </c>
      <c r="N50" s="27"/>
    </row>
    <row r="51" spans="1:14" s="30" customFormat="1" ht="18" customHeight="1">
      <c r="A51" s="27"/>
      <c r="B51" s="31" t="s">
        <v>23</v>
      </c>
      <c r="C51" s="29">
        <v>105539</v>
      </c>
      <c r="D51" s="29">
        <v>14901</v>
      </c>
      <c r="E51" s="29">
        <v>358</v>
      </c>
      <c r="F51" s="29">
        <v>30643</v>
      </c>
      <c r="G51" s="29">
        <v>47654</v>
      </c>
      <c r="H51" s="29">
        <v>13782</v>
      </c>
      <c r="I51" s="29">
        <v>790</v>
      </c>
      <c r="J51" s="29">
        <f t="shared" si="4"/>
        <v>108128</v>
      </c>
      <c r="K51" s="29">
        <v>0</v>
      </c>
      <c r="L51" s="29">
        <v>66642</v>
      </c>
      <c r="M51" s="29">
        <v>0</v>
      </c>
      <c r="N51" s="27"/>
    </row>
    <row r="52" spans="1:14" s="30" customFormat="1" ht="21" customHeight="1" thickBot="1">
      <c r="A52" s="27"/>
      <c r="B52" s="32" t="s">
        <v>26</v>
      </c>
      <c r="C52" s="33">
        <f>SUM(C40:C51)</f>
        <v>1328763</v>
      </c>
      <c r="D52" s="33">
        <f aca="true" t="shared" si="5" ref="D52:M52">SUM(D40:D51)</f>
        <v>169680</v>
      </c>
      <c r="E52" s="33">
        <f t="shared" si="5"/>
        <v>7674</v>
      </c>
      <c r="F52" s="33">
        <f t="shared" si="5"/>
        <v>392323</v>
      </c>
      <c r="G52" s="33">
        <f t="shared" si="5"/>
        <v>617511</v>
      </c>
      <c r="H52" s="33">
        <f t="shared" si="5"/>
        <v>137874</v>
      </c>
      <c r="I52" s="33">
        <f t="shared" si="5"/>
        <v>9996</v>
      </c>
      <c r="J52" s="33">
        <f t="shared" si="5"/>
        <v>1335058</v>
      </c>
      <c r="K52" s="33">
        <f t="shared" si="5"/>
        <v>12827</v>
      </c>
      <c r="L52" s="33">
        <f t="shared" si="5"/>
        <v>1036469</v>
      </c>
      <c r="M52" s="33">
        <f t="shared" si="5"/>
        <v>0</v>
      </c>
      <c r="N52" s="27"/>
    </row>
    <row r="53" spans="1:14" s="37" customFormat="1" ht="3.75" customHeight="1" hidden="1" thickTop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</row>
    <row r="54" spans="1:14" s="23" customFormat="1" ht="18" customHeight="1" hidden="1">
      <c r="A54" s="19"/>
      <c r="B54" s="24" t="s">
        <v>27</v>
      </c>
      <c r="C54" s="25"/>
      <c r="D54" s="25"/>
      <c r="E54" s="25"/>
      <c r="F54" s="25"/>
      <c r="G54" s="25"/>
      <c r="H54" s="25"/>
      <c r="I54" s="25"/>
      <c r="J54" s="26"/>
      <c r="K54" s="25"/>
      <c r="L54" s="25"/>
      <c r="M54" s="25"/>
      <c r="N54" s="19"/>
    </row>
    <row r="55" spans="1:14" s="23" customFormat="1" ht="18" customHeight="1" hidden="1">
      <c r="A55" s="19"/>
      <c r="B55" s="31" t="s">
        <v>12</v>
      </c>
      <c r="C55" s="38">
        <v>122822</v>
      </c>
      <c r="D55" s="38">
        <v>11325</v>
      </c>
      <c r="E55" s="38">
        <v>687</v>
      </c>
      <c r="F55" s="38">
        <v>39227</v>
      </c>
      <c r="G55" s="38">
        <v>50614</v>
      </c>
      <c r="H55" s="38">
        <v>8891</v>
      </c>
      <c r="I55" s="38">
        <v>806</v>
      </c>
      <c r="J55" s="29">
        <f aca="true" t="shared" si="6" ref="J55:J66">SUM(D55:I55)</f>
        <v>111550</v>
      </c>
      <c r="K55" s="38">
        <v>0</v>
      </c>
      <c r="L55" s="38">
        <v>132896</v>
      </c>
      <c r="M55" s="38">
        <v>0</v>
      </c>
      <c r="N55" s="19"/>
    </row>
    <row r="56" spans="1:14" s="23" customFormat="1" ht="18" customHeight="1" hidden="1">
      <c r="A56" s="19"/>
      <c r="B56" s="31" t="s">
        <v>13</v>
      </c>
      <c r="C56" s="38">
        <v>103383</v>
      </c>
      <c r="D56" s="38">
        <v>6636</v>
      </c>
      <c r="E56" s="38">
        <v>472</v>
      </c>
      <c r="F56" s="38">
        <v>42464</v>
      </c>
      <c r="G56" s="38">
        <v>49455</v>
      </c>
      <c r="H56" s="38">
        <v>14813</v>
      </c>
      <c r="I56" s="38">
        <v>789</v>
      </c>
      <c r="J56" s="29">
        <f t="shared" si="6"/>
        <v>114629</v>
      </c>
      <c r="K56" s="38">
        <v>0</v>
      </c>
      <c r="L56" s="38">
        <v>105566</v>
      </c>
      <c r="M56" s="38">
        <v>0</v>
      </c>
      <c r="N56" s="19"/>
    </row>
    <row r="57" spans="1:14" s="23" customFormat="1" ht="18" customHeight="1" hidden="1">
      <c r="A57" s="19"/>
      <c r="B57" s="31" t="s">
        <v>14</v>
      </c>
      <c r="C57" s="38">
        <v>124982</v>
      </c>
      <c r="D57" s="38">
        <v>18600</v>
      </c>
      <c r="E57" s="38">
        <v>580</v>
      </c>
      <c r="F57" s="38">
        <v>35258</v>
      </c>
      <c r="G57" s="38">
        <v>57173</v>
      </c>
      <c r="H57" s="38">
        <v>11550</v>
      </c>
      <c r="I57" s="38">
        <v>640</v>
      </c>
      <c r="J57" s="29">
        <f t="shared" si="6"/>
        <v>123801</v>
      </c>
      <c r="K57" s="38">
        <v>0</v>
      </c>
      <c r="L57" s="38">
        <v>123092</v>
      </c>
      <c r="M57" s="38">
        <v>0</v>
      </c>
      <c r="N57" s="19"/>
    </row>
    <row r="58" spans="1:14" s="23" customFormat="1" ht="18" customHeight="1" hidden="1">
      <c r="A58" s="19"/>
      <c r="B58" s="31" t="s">
        <v>15</v>
      </c>
      <c r="C58" s="38">
        <v>106559</v>
      </c>
      <c r="D58" s="38">
        <v>16318</v>
      </c>
      <c r="E58" s="38">
        <v>819</v>
      </c>
      <c r="F58" s="38">
        <v>23700</v>
      </c>
      <c r="G58" s="38">
        <v>64358</v>
      </c>
      <c r="H58" s="38">
        <v>11513</v>
      </c>
      <c r="I58" s="38">
        <v>684</v>
      </c>
      <c r="J58" s="29">
        <f t="shared" si="6"/>
        <v>117392</v>
      </c>
      <c r="K58" s="38">
        <v>5265</v>
      </c>
      <c r="L58" s="38">
        <v>79429</v>
      </c>
      <c r="M58" s="38">
        <v>0</v>
      </c>
      <c r="N58" s="19"/>
    </row>
    <row r="59" spans="1:14" s="23" customFormat="1" ht="18" customHeight="1" hidden="1">
      <c r="A59" s="19"/>
      <c r="B59" s="31" t="s">
        <v>16</v>
      </c>
      <c r="C59" s="29">
        <v>145955</v>
      </c>
      <c r="D59" s="38">
        <v>19201</v>
      </c>
      <c r="E59" s="38">
        <v>860</v>
      </c>
      <c r="F59" s="38">
        <v>35356</v>
      </c>
      <c r="G59" s="38">
        <v>63671</v>
      </c>
      <c r="H59" s="38">
        <v>11876</v>
      </c>
      <c r="I59" s="38">
        <v>1240</v>
      </c>
      <c r="J59" s="29">
        <f t="shared" si="6"/>
        <v>132204</v>
      </c>
      <c r="K59" s="38">
        <v>5282</v>
      </c>
      <c r="L59" s="38">
        <v>118899</v>
      </c>
      <c r="M59" s="38">
        <v>0</v>
      </c>
      <c r="N59" s="19"/>
    </row>
    <row r="60" spans="1:14" s="23" customFormat="1" ht="18" customHeight="1" hidden="1">
      <c r="A60" s="19"/>
      <c r="B60" s="31" t="s">
        <v>17</v>
      </c>
      <c r="C60" s="29">
        <v>151051</v>
      </c>
      <c r="D60" s="38">
        <v>19541</v>
      </c>
      <c r="E60" s="38">
        <v>919</v>
      </c>
      <c r="F60" s="38">
        <v>40888</v>
      </c>
      <c r="G60" s="38">
        <v>62794</v>
      </c>
      <c r="H60" s="38">
        <v>12412</v>
      </c>
      <c r="I60" s="38">
        <v>855</v>
      </c>
      <c r="J60" s="29">
        <f t="shared" si="6"/>
        <v>137409</v>
      </c>
      <c r="K60" s="38">
        <v>10092</v>
      </c>
      <c r="L60" s="38">
        <v>110586</v>
      </c>
      <c r="M60" s="38">
        <v>17899</v>
      </c>
      <c r="N60" s="19"/>
    </row>
    <row r="61" spans="1:14" s="23" customFormat="1" ht="18" customHeight="1" hidden="1">
      <c r="A61" s="19"/>
      <c r="B61" s="31" t="s">
        <v>18</v>
      </c>
      <c r="C61" s="29">
        <v>146051</v>
      </c>
      <c r="D61" s="38">
        <v>20060</v>
      </c>
      <c r="E61" s="38">
        <v>853</v>
      </c>
      <c r="F61" s="38">
        <v>39710</v>
      </c>
      <c r="G61" s="38">
        <v>76914</v>
      </c>
      <c r="H61" s="38">
        <v>13180</v>
      </c>
      <c r="I61" s="38">
        <v>905</v>
      </c>
      <c r="J61" s="29">
        <f t="shared" si="6"/>
        <v>151622</v>
      </c>
      <c r="K61" s="38">
        <v>12108</v>
      </c>
      <c r="L61" s="38">
        <v>109134</v>
      </c>
      <c r="M61" s="38">
        <v>12387</v>
      </c>
      <c r="N61" s="19"/>
    </row>
    <row r="62" spans="1:14" s="23" customFormat="1" ht="18" customHeight="1" hidden="1">
      <c r="A62" s="19"/>
      <c r="B62" s="31" t="s">
        <v>19</v>
      </c>
      <c r="C62" s="29">
        <v>82458</v>
      </c>
      <c r="D62" s="38">
        <v>10047</v>
      </c>
      <c r="E62" s="38">
        <v>592</v>
      </c>
      <c r="F62" s="38">
        <v>4589</v>
      </c>
      <c r="G62" s="38">
        <v>27991</v>
      </c>
      <c r="H62" s="38">
        <v>4686</v>
      </c>
      <c r="I62" s="38">
        <v>424</v>
      </c>
      <c r="J62" s="29">
        <f t="shared" si="6"/>
        <v>48329</v>
      </c>
      <c r="K62" s="38">
        <v>10013</v>
      </c>
      <c r="L62" s="38">
        <v>81444</v>
      </c>
      <c r="M62" s="38">
        <v>0</v>
      </c>
      <c r="N62" s="19"/>
    </row>
    <row r="63" spans="1:14" s="23" customFormat="1" ht="18" customHeight="1" hidden="1">
      <c r="A63" s="19"/>
      <c r="B63" s="31" t="s">
        <v>20</v>
      </c>
      <c r="C63" s="29">
        <v>107997</v>
      </c>
      <c r="D63" s="38">
        <v>17339</v>
      </c>
      <c r="E63" s="38">
        <v>842</v>
      </c>
      <c r="F63" s="38">
        <v>30855</v>
      </c>
      <c r="G63" s="38">
        <v>66613</v>
      </c>
      <c r="H63" s="38">
        <v>10069</v>
      </c>
      <c r="I63" s="38">
        <v>939</v>
      </c>
      <c r="J63" s="29">
        <f t="shared" si="6"/>
        <v>126657</v>
      </c>
      <c r="K63" s="38">
        <v>0</v>
      </c>
      <c r="L63" s="38">
        <v>105847</v>
      </c>
      <c r="M63" s="38">
        <v>0</v>
      </c>
      <c r="N63" s="19"/>
    </row>
    <row r="64" spans="1:14" s="23" customFormat="1" ht="18" customHeight="1" hidden="1">
      <c r="A64" s="19"/>
      <c r="B64" s="31" t="s">
        <v>21</v>
      </c>
      <c r="C64" s="29">
        <v>141342</v>
      </c>
      <c r="D64" s="38">
        <v>16475</v>
      </c>
      <c r="E64" s="38">
        <v>738</v>
      </c>
      <c r="F64" s="38">
        <v>31448</v>
      </c>
      <c r="G64" s="38">
        <v>67964</v>
      </c>
      <c r="H64" s="38">
        <v>11520</v>
      </c>
      <c r="I64" s="38">
        <v>736</v>
      </c>
      <c r="J64" s="29">
        <f t="shared" si="6"/>
        <v>128881</v>
      </c>
      <c r="K64" s="38">
        <v>10029</v>
      </c>
      <c r="L64" s="38">
        <v>78348</v>
      </c>
      <c r="M64" s="38">
        <v>0</v>
      </c>
      <c r="N64" s="19"/>
    </row>
    <row r="65" spans="1:14" s="23" customFormat="1" ht="18" customHeight="1" hidden="1">
      <c r="A65" s="19"/>
      <c r="B65" s="31" t="s">
        <v>22</v>
      </c>
      <c r="C65" s="29">
        <v>124883</v>
      </c>
      <c r="D65" s="38">
        <v>15574</v>
      </c>
      <c r="E65" s="38">
        <v>715</v>
      </c>
      <c r="F65" s="38">
        <v>29635</v>
      </c>
      <c r="G65" s="38">
        <v>66325</v>
      </c>
      <c r="H65" s="38">
        <v>9061</v>
      </c>
      <c r="I65" s="38">
        <v>950</v>
      </c>
      <c r="J65" s="29">
        <f t="shared" si="6"/>
        <v>122260</v>
      </c>
      <c r="K65" s="38">
        <v>0</v>
      </c>
      <c r="L65" s="38">
        <v>121906</v>
      </c>
      <c r="M65" s="38">
        <v>0</v>
      </c>
      <c r="N65" s="19"/>
    </row>
    <row r="66" spans="1:14" s="23" customFormat="1" ht="18" customHeight="1" hidden="1">
      <c r="A66" s="19"/>
      <c r="B66" s="31" t="s">
        <v>23</v>
      </c>
      <c r="C66" s="29">
        <v>123360</v>
      </c>
      <c r="D66" s="38">
        <v>16445</v>
      </c>
      <c r="E66" s="38">
        <v>720</v>
      </c>
      <c r="F66" s="38">
        <v>24913</v>
      </c>
      <c r="G66" s="38">
        <v>56088</v>
      </c>
      <c r="H66" s="38">
        <v>8401</v>
      </c>
      <c r="I66" s="38">
        <v>623</v>
      </c>
      <c r="J66" s="29">
        <f t="shared" si="6"/>
        <v>107190</v>
      </c>
      <c r="K66" s="38">
        <v>0</v>
      </c>
      <c r="L66" s="38">
        <v>96630</v>
      </c>
      <c r="M66" s="38">
        <v>0</v>
      </c>
      <c r="N66" s="19"/>
    </row>
    <row r="67" spans="1:14" s="23" customFormat="1" ht="18" customHeight="1" hidden="1" thickBot="1">
      <c r="A67" s="19"/>
      <c r="B67" s="32" t="s">
        <v>26</v>
      </c>
      <c r="C67" s="39">
        <f>SUM(C55:C66)</f>
        <v>1480843</v>
      </c>
      <c r="D67" s="39">
        <f aca="true" t="shared" si="7" ref="D67:M67">SUM(D55:D66)</f>
        <v>187561</v>
      </c>
      <c r="E67" s="39">
        <f t="shared" si="7"/>
        <v>8797</v>
      </c>
      <c r="F67" s="39">
        <f t="shared" si="7"/>
        <v>378043</v>
      </c>
      <c r="G67" s="39">
        <f t="shared" si="7"/>
        <v>709960</v>
      </c>
      <c r="H67" s="39">
        <f t="shared" si="7"/>
        <v>127972</v>
      </c>
      <c r="I67" s="39">
        <f t="shared" si="7"/>
        <v>9591</v>
      </c>
      <c r="J67" s="39">
        <f t="shared" si="7"/>
        <v>1421924</v>
      </c>
      <c r="K67" s="39">
        <f t="shared" si="7"/>
        <v>52789</v>
      </c>
      <c r="L67" s="39">
        <f t="shared" si="7"/>
        <v>1263777</v>
      </c>
      <c r="M67" s="39">
        <f t="shared" si="7"/>
        <v>30286</v>
      </c>
      <c r="N67" s="19"/>
    </row>
    <row r="68" spans="1:14" ht="25.5" customHeight="1" thickBot="1" thickTop="1">
      <c r="A68" s="1"/>
      <c r="B68" s="54" t="s">
        <v>35</v>
      </c>
      <c r="C68" s="40"/>
      <c r="D68" s="40"/>
      <c r="E68" s="40"/>
      <c r="F68" s="40"/>
      <c r="G68" s="40"/>
      <c r="H68" s="40"/>
      <c r="I68" s="40"/>
      <c r="J68" s="41"/>
      <c r="K68" s="40"/>
      <c r="L68" s="40"/>
      <c r="M68" s="40"/>
      <c r="N68" s="1"/>
    </row>
    <row r="69" spans="1:14" ht="18" customHeight="1" thickTop="1">
      <c r="A69" s="1"/>
      <c r="B69" s="42" t="s">
        <v>36</v>
      </c>
      <c r="C69" s="43"/>
      <c r="D69" s="43"/>
      <c r="E69" s="44"/>
      <c r="F69" s="44"/>
      <c r="G69" s="44"/>
      <c r="H69" s="44"/>
      <c r="I69" s="44"/>
      <c r="J69" s="45"/>
      <c r="K69" s="44"/>
      <c r="L69" s="44"/>
      <c r="M69" s="44"/>
      <c r="N69" s="1"/>
    </row>
    <row r="70" spans="1:14" ht="6" customHeight="1">
      <c r="A70" s="1"/>
      <c r="B70" s="46"/>
      <c r="C70" s="47"/>
      <c r="D70" s="48"/>
      <c r="E70" s="1"/>
      <c r="F70" s="1"/>
      <c r="G70" s="1"/>
      <c r="H70" s="1"/>
      <c r="I70" s="1"/>
      <c r="J70" s="49"/>
      <c r="K70" s="1"/>
      <c r="L70" s="1"/>
      <c r="M70" s="1"/>
      <c r="N70" s="1"/>
    </row>
    <row r="71" spans="1:14" ht="18" customHeight="1">
      <c r="A71" s="1"/>
      <c r="B71" s="50" t="s">
        <v>34</v>
      </c>
      <c r="C71" s="48"/>
      <c r="D71" s="48"/>
      <c r="E71" s="1"/>
      <c r="F71" s="1"/>
      <c r="G71" s="1"/>
      <c r="H71" s="1"/>
      <c r="I71" s="1"/>
      <c r="J71" s="49"/>
      <c r="K71" s="1"/>
      <c r="L71" s="1"/>
      <c r="M71" s="1"/>
      <c r="N71" s="1"/>
    </row>
  </sheetData>
  <sheetProtection/>
  <mergeCells count="5">
    <mergeCell ref="D5:E5"/>
    <mergeCell ref="F5:I5"/>
    <mergeCell ref="B1:M1"/>
    <mergeCell ref="D4:J4"/>
    <mergeCell ref="B4:B7"/>
  </mergeCells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2013-11-07T09:31:34Z</cp:lastPrinted>
  <dcterms:created xsi:type="dcterms:W3CDTF">2003-10-14T06:18:26Z</dcterms:created>
  <dcterms:modified xsi:type="dcterms:W3CDTF">2013-11-07T09:34:01Z</dcterms:modified>
  <cp:category/>
  <cp:version/>
  <cp:contentType/>
  <cp:contentStatus/>
</cp:coreProperties>
</file>