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9320" windowHeight="9540" tabRatio="660" activeTab="0"/>
  </bookViews>
  <sheets>
    <sheet name="Περιεχόμενα" sheetId="1" r:id="rId1"/>
    <sheet name="Α1" sheetId="2" r:id="rId2"/>
    <sheet name="Α2" sheetId="3" r:id="rId3"/>
    <sheet name="Α3" sheetId="4" r:id="rId4"/>
    <sheet name="Α4" sheetId="5" r:id="rId5"/>
    <sheet name="Α5" sheetId="6" r:id="rId6"/>
    <sheet name="Α6" sheetId="7" r:id="rId7"/>
    <sheet name="Α7" sheetId="8" r:id="rId8"/>
    <sheet name="Α8" sheetId="9" r:id="rId9"/>
    <sheet name="Α9" sheetId="10" r:id="rId10"/>
    <sheet name="Α10" sheetId="11" r:id="rId11"/>
    <sheet name="Α11" sheetId="12" r:id="rId12"/>
    <sheet name="Β1" sheetId="13" r:id="rId13"/>
    <sheet name="Β2" sheetId="14" r:id="rId14"/>
    <sheet name="Β3" sheetId="15" r:id="rId15"/>
    <sheet name="Β4" sheetId="16" r:id="rId16"/>
    <sheet name="Β5" sheetId="17" r:id="rId17"/>
    <sheet name="Β6" sheetId="18" r:id="rId18"/>
    <sheet name="Β7" sheetId="19" r:id="rId19"/>
  </sheets>
  <definedNames>
    <definedName name="_xlnm.Print_Area" localSheetId="1">'Α1'!$A$1:$W$22</definedName>
    <definedName name="_xlnm.Print_Area" localSheetId="11">'Α11'!$A$1:$W$27</definedName>
    <definedName name="_xlnm.Print_Area" localSheetId="2">'Α2'!$A$1:$L$38</definedName>
    <definedName name="_xlnm.Print_Area" localSheetId="3">'Α3'!$A$1:$L$40</definedName>
    <definedName name="_xlnm.Print_Area" localSheetId="4">'Α4'!$A$1:$O$18</definedName>
    <definedName name="_xlnm.Print_Area" localSheetId="5">'Α5'!$A$1:$S$30</definedName>
    <definedName name="_xlnm.Print_Area" localSheetId="6">'Α6'!$A$1:$Q$37</definedName>
    <definedName name="_xlnm.Print_Area" localSheetId="7">'Α7'!$A$1:$Q$35</definedName>
    <definedName name="_xlnm.Print_Area" localSheetId="8">'Α8'!$A$1:$Q$30</definedName>
    <definedName name="_xlnm.Print_Area" localSheetId="12">'Β1'!$A$1:$I$25</definedName>
    <definedName name="_xlnm.Print_Area" localSheetId="15">'Β4'!$A$1:$P$25</definedName>
    <definedName name="_xlnm.Print_Area" localSheetId="16">'Β5'!$A$1:$M$26</definedName>
    <definedName name="_xlnm.Print_Area" localSheetId="17">'Β6'!$A$1:$P$23</definedName>
    <definedName name="_xlnm.Print_Area" localSheetId="18">'Β7'!$A$1:$H$28</definedName>
    <definedName name="_xlnm.Print_Area" localSheetId="0">'Περιεχόμενα'!$A$1:$C$42</definedName>
    <definedName name="_xlnm.Print_Titles" localSheetId="1">'Α1'!$3:$6</definedName>
    <definedName name="_xlnm.Print_Titles" localSheetId="10">'Α10'!$3:$6</definedName>
    <definedName name="_xlnm.Print_Titles" localSheetId="2">'Α2'!$B:$C</definedName>
    <definedName name="_xlnm.Print_Titles" localSheetId="3">'Α3'!$B:$C</definedName>
    <definedName name="_xlnm.Print_Titles" localSheetId="4">'Α4'!$3:$4</definedName>
    <definedName name="_xlnm.Print_Titles" localSheetId="5">'Α5'!$4:$4</definedName>
    <definedName name="_xlnm.Print_Titles" localSheetId="8">'Α8'!$4:$5</definedName>
    <definedName name="_xlnm.Print_Titles" localSheetId="9">'Α9'!$3:$4</definedName>
  </definedNames>
  <calcPr fullCalcOnLoad="1"/>
</workbook>
</file>

<file path=xl/sharedStrings.xml><?xml version="1.0" encoding="utf-8"?>
<sst xmlns="http://schemas.openxmlformats.org/spreadsheetml/2006/main" count="664" uniqueCount="260">
  <si>
    <t>ΣYNOΛO</t>
  </si>
  <si>
    <t>Σύνολο</t>
  </si>
  <si>
    <t>Kανονική χάρη</t>
  </si>
  <si>
    <t>..</t>
  </si>
  <si>
    <t>Mε όρους</t>
  </si>
  <si>
    <t>Έφεση στο Ανώτατο</t>
  </si>
  <si>
    <t>Aναστολή ποινής</t>
  </si>
  <si>
    <t>Μείωση ποινής</t>
  </si>
  <si>
    <t>Αναστολή ενταλμάτων</t>
  </si>
  <si>
    <t>Απεβίωσε</t>
  </si>
  <si>
    <t>Μεταφορά στο εξωτερικό</t>
  </si>
  <si>
    <t>16-18</t>
  </si>
  <si>
    <t>19-20</t>
  </si>
  <si>
    <t>21-24</t>
  </si>
  <si>
    <t>25-29</t>
  </si>
  <si>
    <t>30-39</t>
  </si>
  <si>
    <t>40-49</t>
  </si>
  <si>
    <t>50+</t>
  </si>
  <si>
    <t>Άντρες</t>
  </si>
  <si>
    <t>Γυναίκες</t>
  </si>
  <si>
    <t>Κάτω των 16</t>
  </si>
  <si>
    <t>Κάτω από ένα μήνα</t>
  </si>
  <si>
    <t xml:space="preserve"> 1 - 3 μήνες</t>
  </si>
  <si>
    <t>3 - 6 μήνες</t>
  </si>
  <si>
    <t xml:space="preserve"> 6 - 12 μήνες</t>
  </si>
  <si>
    <t xml:space="preserve"> 12 - 18 μήνες</t>
  </si>
  <si>
    <t>1,5 -  2 χρόνια</t>
  </si>
  <si>
    <t>2 - 5 χρόνια</t>
  </si>
  <si>
    <t>5 - 10 χρόνια</t>
  </si>
  <si>
    <t>10 - 15 χρόνια</t>
  </si>
  <si>
    <t>15 χρόνια και πάνω</t>
  </si>
  <si>
    <t xml:space="preserve"> Iσόβια</t>
  </si>
  <si>
    <t>Aθωώθηκαν ή καταδικάστηκαν σε άλλες ποινές</t>
  </si>
  <si>
    <t>Κάτω των 21 ετών</t>
  </si>
  <si>
    <t>Σημειώσεις:</t>
  </si>
  <si>
    <t>Κατάδικοι για ποινικά αδικήματα</t>
  </si>
  <si>
    <t>Περιοδική φυλάκιση</t>
  </si>
  <si>
    <t>Μέση διάρκεια φυλάκισης (μήνες)</t>
  </si>
  <si>
    <t>Διάμεση διάρκεια φυλάκισης (μήνες)</t>
  </si>
  <si>
    <t>ΠΟΙΝΗ</t>
  </si>
  <si>
    <t>COPYRIGHT © :2015, REPUBLIC OF CYPRUS, STATISTICAL SERVICE</t>
  </si>
  <si>
    <t>ΕΤΟΣ</t>
  </si>
  <si>
    <t>ΦΥΛΟ</t>
  </si>
  <si>
    <t>ΟΜΑΔΑ ΑΔΙΚΗΜΑΤΟΣ</t>
  </si>
  <si>
    <t>I. Kατά της δημοσίας τάξεως</t>
  </si>
  <si>
    <t xml:space="preserve">II. Kατά της ασκήσεως νομίμου εξουσίας </t>
  </si>
  <si>
    <t>III. Παραβλάπτοντα το κοινόν εν γένει</t>
  </si>
  <si>
    <t>IV. Σεξουαλικά αδικήματα</t>
  </si>
  <si>
    <t>V. Kατά του προσώπου</t>
  </si>
  <si>
    <t>VI. Kατά της περιουσίας</t>
  </si>
  <si>
    <t>VII. Kακόβουλη ζημιά σε περιουσία</t>
  </si>
  <si>
    <t xml:space="preserve">VIII. Πλαστογραφία, νομισματοκοπία κλπ. </t>
  </si>
  <si>
    <t>IX. Tροχαία αδικήματα</t>
  </si>
  <si>
    <t>X. Παραβάσεις διαφόρων κανονιστικών διατάξεων</t>
  </si>
  <si>
    <t>XI. Ποικίλα αδικήματα</t>
  </si>
  <si>
    <t>ΣΥΝΟΛΟ</t>
  </si>
  <si>
    <t xml:space="preserve">ΚΑΤΗΓΟΡΙΑ </t>
  </si>
  <si>
    <t>ΗΛΙΚΙΑ (Χρόνια)</t>
  </si>
  <si>
    <t>Kαταδικάστηκαν σε φυλάκιση</t>
  </si>
  <si>
    <t>Δικάστηκαν</t>
  </si>
  <si>
    <t>Aθωώθηκαν ή καταδικάστηκαν σε άλλες ποινές (%)</t>
  </si>
  <si>
    <t>ΕΚΒΑΣΗ ΠΟΙΝΙΚΗΣ ΔΙΑΔΙΚΑΣΙΑΣ</t>
  </si>
  <si>
    <t xml:space="preserve">ΤΡΟΠΟΣ ΑΠΟΛΥΣΗΣ </t>
  </si>
  <si>
    <t>Πληρωμή χρέους/ προστίμου</t>
  </si>
  <si>
    <t>Aφού συμπληρώθηκε η ποινή/ χωρίς χάρη</t>
  </si>
  <si>
    <t>ΔΙΑΡΚΕΙΑ ΠΑΡΑΜΟΝΗΣ ΣΤΗ ΦΥΛΑΚΗ</t>
  </si>
  <si>
    <t>ΚΑΤΑΔΙΚΟΙ</t>
  </si>
  <si>
    <t>ΥΠΟΔΙΚΟΙ</t>
  </si>
  <si>
    <t>ΚΥΠΡΙΟΙ</t>
  </si>
  <si>
    <t>ΑΛΛΟΔΑΠΟΙ</t>
  </si>
  <si>
    <t>ΠΕΡΙΕΧΟΜΕΝΑ</t>
  </si>
  <si>
    <t xml:space="preserve">ΕΙΣΔΟΧΕΣ ΚΑΤΑΔΙΚΩΝ ΓΙΑ ΠΟΙΝΙΚΑ </t>
  </si>
  <si>
    <t xml:space="preserve">ΑΔΙΚΗΜΑΤΑ ΚΑΤΑ ΗΛΙΚΙΑ ΚΑΙ ΦΥΛΟ, </t>
  </si>
  <si>
    <t xml:space="preserve">ΕΙΣΔΟΧΕΣ ΚΑΤΑΔΙΚΩΝ ΚΑΤΑ ΗΛΙΚΙΑ </t>
  </si>
  <si>
    <t>21 ετών και    άνω</t>
  </si>
  <si>
    <t>Kαταδικάστηκαν σε φυλάκιση   (%)</t>
  </si>
  <si>
    <t>ΑΠΟΛΥΣΕΙΣ ΚΡΑΤΟΥΜΕΝΩΝ ΚΑΤΑ ΠΡΑΓΜΑΤΙΚΗ ΔΙΑΡΚΕΙΑ ΠΑΡΑΜΟΝΗΣ</t>
  </si>
  <si>
    <t>6-12  μήνες</t>
  </si>
  <si>
    <t>1-2 χρόνια</t>
  </si>
  <si>
    <t>2-3 χρόνια</t>
  </si>
  <si>
    <t>3-5 χρόνια</t>
  </si>
  <si>
    <t>Mέση περίοδος</t>
  </si>
  <si>
    <t>Διάμεση περίοδος</t>
  </si>
  <si>
    <t>ΑΠΟΛΥΤΟΙ  ΑΡΙΘΜΟΙ</t>
  </si>
  <si>
    <t>ΠΟΣΟΣΤΑ</t>
  </si>
  <si>
    <t>1η ποινή φυλάκισης</t>
  </si>
  <si>
    <t>ΧΡΟΝΙΚΗ ΔΙΑΡΚΕΙΑ ΜΕΤΑΞΥ ΕΙΣΔΟΧΗΣ ΚΑΙ ΠΡΟΗΓΟΥΜΕΝΗΣ ΑΠΟΛΥΣΗΣ ΑΠΟ ΤΗ ΦΥΛΑΚΗ, 1980-2014</t>
  </si>
  <si>
    <t>Εισδοχές</t>
  </si>
  <si>
    <t>Απολύσεις</t>
  </si>
  <si>
    <t>ΙΑΝ</t>
  </si>
  <si>
    <t xml:space="preserve"> ΦΕΒ</t>
  </si>
  <si>
    <t xml:space="preserve"> ΜΑΡ</t>
  </si>
  <si>
    <t xml:space="preserve"> ΑΠΡ</t>
  </si>
  <si>
    <t xml:space="preserve"> ΜΑΙΟΣ</t>
  </si>
  <si>
    <t xml:space="preserve"> ΙΟΥΝ</t>
  </si>
  <si>
    <t xml:space="preserve"> ΙΟΥΛ</t>
  </si>
  <si>
    <t xml:space="preserve"> ΑΥΓ</t>
  </si>
  <si>
    <t xml:space="preserve"> ΣΕΠ</t>
  </si>
  <si>
    <t>ΟΚΤ</t>
  </si>
  <si>
    <t>ΝΟΕ</t>
  </si>
  <si>
    <t>ΔΕΚ</t>
  </si>
  <si>
    <t>ΚΑΤΗΓΟΡΙΑ</t>
  </si>
  <si>
    <t>ΕΙΣΔΟΧΕΣ ΚΑΤΑΔΙΚΩΝ ΚΑΤΑ ΜΗΝΑ, ΗΛΙΚΙΑ ΚΑΙ ΦΥΛΟ, 2014</t>
  </si>
  <si>
    <t>ΜΗΝΑΣ</t>
  </si>
  <si>
    <t>ΕΙΣΔΟΧΕΣ ΚΑΤΑΔΙΚΩΝ ΓΙΑ ΠΟΙΝΙΚΑ ΑΔΙΚΗΜΑΤΑ ΚΑΤΑ ΜΗΝΑ, ΗΛΙΚΙΑ ΚΑΙ ΦΥΛΟ, 2014</t>
  </si>
  <si>
    <t xml:space="preserve"> 1-3 </t>
  </si>
  <si>
    <t xml:space="preserve"> 3-6 </t>
  </si>
  <si>
    <t xml:space="preserve"> 6-12</t>
  </si>
  <si>
    <t xml:space="preserve"> 12-18 </t>
  </si>
  <si>
    <t xml:space="preserve"> 1,5-2 </t>
  </si>
  <si>
    <t xml:space="preserve"> 2-5 </t>
  </si>
  <si>
    <t xml:space="preserve"> 5-10</t>
  </si>
  <si>
    <t>ΠΕΡΙΟΔΟΣ</t>
  </si>
  <si>
    <t>Iανουάριος</t>
  </si>
  <si>
    <t>Φεβρουάριος</t>
  </si>
  <si>
    <t>Mάρτιος</t>
  </si>
  <si>
    <t>Aπρίλιος</t>
  </si>
  <si>
    <t>Mάϊος</t>
  </si>
  <si>
    <t>Iούνιος</t>
  </si>
  <si>
    <t>Iούλιος</t>
  </si>
  <si>
    <t>Aύγουστος</t>
  </si>
  <si>
    <t>Σεπτέμβριος</t>
  </si>
  <si>
    <t>Oκτώβριος</t>
  </si>
  <si>
    <t>Nοέμβριος</t>
  </si>
  <si>
    <t>Δεκέμβριος</t>
  </si>
  <si>
    <t>ΜΗΝΕΣ</t>
  </si>
  <si>
    <t>ΧΡΟΝΙΑ</t>
  </si>
  <si>
    <t xml:space="preserve">ΑΠΟΛΥΣΕΙΣ ΚΡΑΤΟΥΜΕΝΩΝ ΚΑΤΑ ΜΗΝΑ ΚΑΙ ΠΡΑΓΜΑΤΙΚΗ ΔΙΑΡΚΕΙΑ </t>
  </si>
  <si>
    <t>ΠΑΡΑΜΟΝΗΣ ΣΤΗ ΦΥΛΑΚΗ, 2014</t>
  </si>
  <si>
    <t>Ειδική χάρη/ Προεδρική</t>
  </si>
  <si>
    <t>Με όρους</t>
  </si>
  <si>
    <t>Πληρωμή χρέους ή προστίμου</t>
  </si>
  <si>
    <t>Απόσυρση εντάλματος διατροφής</t>
  </si>
  <si>
    <t>ΑΠΟΛΥΣΕΙΣ ΚΡΑΤΟΥΜΕΝΩΝ ΚΑΤΑ ΜΗΝΑ ΚΑΙ ΤΡΟΠΟ ΑΠΟΛΥΣΗΣ, 2014</t>
  </si>
  <si>
    <t>Κανονική χάρη</t>
  </si>
  <si>
    <t>Αναστολή ποινής</t>
  </si>
  <si>
    <t>ΑΠΟΛΥΣΗ</t>
  </si>
  <si>
    <t>Αθωώθηκαν ή καταδικάστηκαν σε άλλες ποινές</t>
  </si>
  <si>
    <t>Από προηγούμενο μήνα</t>
  </si>
  <si>
    <t>Καταδικάστηκαν σε φυλάκιση</t>
  </si>
  <si>
    <t>ΥΠΟΔΙΚΟΙ ΚΑΤΑ ΜΗΝΑ, 2014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</si>
  <si>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</si>
  <si>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</si>
  <si>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</si>
  <si>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</si>
  <si>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</si>
  <si>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</si>
  <si>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</si>
  <si>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</si>
  <si>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</si>
  <si>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</si>
  <si>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</si>
  <si>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I.</t>
  </si>
  <si>
    <t>II.</t>
  </si>
  <si>
    <t>III.</t>
  </si>
  <si>
    <t>IV.</t>
  </si>
  <si>
    <t>Σεξουαλικά αδικήματα</t>
  </si>
  <si>
    <t>V.</t>
  </si>
  <si>
    <t>Kατά του προσώπου</t>
  </si>
  <si>
    <t>VI.</t>
  </si>
  <si>
    <t>Kατά της περιουσίας</t>
  </si>
  <si>
    <t>VII.</t>
  </si>
  <si>
    <t>Kακόβουλη ζημιά σε περιουσία</t>
  </si>
  <si>
    <t>VIII.</t>
  </si>
  <si>
    <t>IX.</t>
  </si>
  <si>
    <t>Tροχαία αδικήματα</t>
  </si>
  <si>
    <t>X.</t>
  </si>
  <si>
    <t>XI.</t>
  </si>
  <si>
    <t>Ποικίλα αδικήματα</t>
  </si>
  <si>
    <t>Kατά της δημοσίας τάξεως</t>
  </si>
  <si>
    <t>Kατά της ασκήσεως νομίμου εξουσίας</t>
  </si>
  <si>
    <t>Παραβλάπτοντα το κοινόν εν γένει</t>
  </si>
  <si>
    <t>Πλαστογραφία, νομισματοκοπία πλαστοπροσωπία κλπ.</t>
  </si>
  <si>
    <t>Παραβάσεις διαφόρων κανονιστικών διατάξεων</t>
  </si>
  <si>
    <t xml:space="preserve"> 3+</t>
  </si>
  <si>
    <t xml:space="preserve">(1) Η πηγή των στοιχείων είναι το Τμήμα Φυλακών. </t>
  </si>
  <si>
    <r>
      <t>(2) Τα στοιχεία αναφέρονται στον πληθυσμό των φυλακών την 1</t>
    </r>
    <r>
      <rPr>
        <vertAlign val="superscript"/>
        <sz val="10"/>
        <color indexed="8"/>
        <rFont val="Arial"/>
        <family val="2"/>
      </rPr>
      <t>η</t>
    </r>
    <r>
      <rPr>
        <sz val="10"/>
        <color indexed="8"/>
        <rFont val="Arial"/>
        <family val="2"/>
      </rPr>
      <t xml:space="preserve"> Σεπτεμβρίου του εκάστοτε έτους.</t>
    </r>
  </si>
  <si>
    <t xml:space="preserve">Σημειώσεις: </t>
  </si>
  <si>
    <t>Αριθμός Κρατουμένων Ανά 100.000 Κατοίκους</t>
  </si>
  <si>
    <t xml:space="preserve">Σημείωση: </t>
  </si>
  <si>
    <t xml:space="preserve">(1) Τα στοιχεία βασίζονται στις μηνιαίες και τριμηνιαίες εκθέσεις του Τμήματος Φυλακών. </t>
  </si>
  <si>
    <t xml:space="preserve">(4) Τα στοιχεία βασίζονται στις μηνιαίες και τριμηνιαίες εκθέσεις του Τμήματος Φυλακών. </t>
  </si>
  <si>
    <t xml:space="preserve">(3) Στον υπολογισμό της μέσης και διάμεσης διάρκειας φυλάκισης, δεν λήφθηκαν υπόψη οι κατηγορίες "Περιοδική Φυλάκιση", "15 χρόνια και πάνω" και "Ισόβια". </t>
  </si>
  <si>
    <t>(2) Η περιοδική φυλάκιση δεν ίσχυε για τα έτη 2007 και 2008.</t>
  </si>
  <si>
    <t xml:space="preserve">(1) Το σύνολο των κατάδικων αποτελείται από τους κατάδικους για ποινικά αδικήματα και τους κατάδικους που έχουν καταδικαστεί για χρηματικές οφειλές. </t>
  </si>
  <si>
    <t xml:space="preserve">(3) Τα στοιχεία βασίζονται στις μηνιαίες και τριμηνιαίες εκθέσεις του Τμήματος Φυλακών. </t>
  </si>
  <si>
    <t>(2) Στον υπολογισμό της μέσης και διάμεσης διάρκειας φυλάκισης, δεν λήφθηκε υπόψη η κατηγορία "15 χρόνια και πάνω".</t>
  </si>
  <si>
    <t>ΥΠΟΔΙΚΟΙ, 2007-2014</t>
  </si>
  <si>
    <t>ΑΠΟΛΥΣΕΙΣ ΚΡΑΤΟΥΜΕΝΩΝ ΚΑΤΑ ΤΡΟΠΟ ΑΠΟΛΥΣΗΣ, 2007-2014</t>
  </si>
  <si>
    <t>ΣΤΗ ΦΥΛΑΚΗ, 2007-2014</t>
  </si>
  <si>
    <t>ΕΙΣΔΟΧΕΣ ΚΑΤΑΔΙΚΩΝ ΚΑΤΑ ΕΠΙΒΛΗΘΕΙΣΑ ΠΟΙΝΗ, 2007-2014</t>
  </si>
  <si>
    <t>ΕΙΣΔΟΧΕΣ ΚΑΤΑΔΙΚΩΝ ΚΑΤΑ ΟΜΑΔΑ ΑΔΙΚΗΜΑΤΟΣ, 2007-2014</t>
  </si>
  <si>
    <t>2007-2014</t>
  </si>
  <si>
    <t>ΚΑΙ ΦΥΛΟ, 2007-2014</t>
  </si>
  <si>
    <t>ΠΛΗΘΥΣΜΟΣ ΤΩΝ ΦΥΛΑΚΩΝ ΚΑΤA ΥΠΟΣΤΑΣΗ ΚΡΑΤΟΥΜΕΝΩΝ, ΥΠΗΚΟΟΤΗΤΑ, ΗΛΙΚΙΑ ΚΑΙ ΦΥΛΟ, 2007-2014</t>
  </si>
  <si>
    <r>
      <rPr>
        <b/>
        <sz val="10"/>
        <color indexed="8"/>
        <rFont val="Arial"/>
        <family val="2"/>
      </rPr>
      <t>Σημείωση</t>
    </r>
    <r>
      <rPr>
        <sz val="10"/>
        <color indexed="8"/>
        <rFont val="Arial"/>
        <family val="2"/>
      </rPr>
      <t xml:space="preserve">: Τα στοιχεία βασίζονται στις μηνιαίες και τριμηνιαίες εκθέσεις του Τμήματος Φυλακών. </t>
    </r>
  </si>
  <si>
    <t>Από έφεση στο Ανώτατο</t>
  </si>
  <si>
    <t>COPYRIGHT © :2015, ΚΥΠΡΙΑΚΗ ΔΗΜΟΚΡΑΤΙΑ, ΣΤΑΤΙΣΤΙΚΗ ΥΠΗΡΕΣΙΑ</t>
  </si>
  <si>
    <t xml:space="preserve">Α. ΧΡΟΝΟΣΕΙΡΕΣ </t>
  </si>
  <si>
    <t>Β. ΕΤΗΣΙΑ ΣΤΟΙΧΕΙΑ ΓΙΑ ΤΟ 2014</t>
  </si>
  <si>
    <t>Α10. ΥΠΟΔΙΚΟΙ,2007-2014</t>
  </si>
  <si>
    <t>Α9. ΑΠΟΛΥΣΕΙΣ ΚΡΑΤΟΥΜΕΝΩΝ ΚΑΤΑ ΤΡΟΠΟ ΑΠΟΛΥΣΗΣ, 2007-2014</t>
  </si>
  <si>
    <t>Α8. ΑΠΟΛΥΣΕΙΣ ΚΡΑΤΟΥΜΕΝΩΝ ΚΑΤΑ ΠΡΑΓΜΑΤΙΚΗ ΔΙΑΡΚΕΙΑ ΠΑΡΑΜΟΝΗΣ ΣΤΗ ΦΥΛΑΚΗ, 2007-2014</t>
  </si>
  <si>
    <t>Α5.  ΕΙΣΔΟΧΕΣ ΚΑΤΑΔΙΚΩΝ ΚΑΤΑ ΕΠΙΒΛΗΘΕΙΣΑ ΠΟΙΝΗ, 2007-2014</t>
  </si>
  <si>
    <t>Α4. ΕΙΣΔΟΧΕΣ ΚΑΤΑΔΙΚΩΝ ΚΑΤΑ ΟΜΑΔΑ ΑΔΙΚΗΜΑΤΟΣ, 2007-2014</t>
  </si>
  <si>
    <t>Α3. ΕΙΣΔΟΧΕΣ ΚΑΤΑΔΙΚΩΝ ΓΙΑ ΠΟΙΝΙΚΑ ΑΔΙΚΗΜΑΤΑ ΚΑΤΑ ΗΛΙΚΙΑ ΚΑΙ ΦΥΛΟ, 2007-2014</t>
  </si>
  <si>
    <t>Α2. ΕΙΣΔΟΧΕΣ ΚΑΤΑΔΙΚΩΝ ΚΑΤΑ ΗΛΙΚΙΑ ΚΑΙ ΦΥΛΟ, 2007-2014</t>
  </si>
  <si>
    <t>Α1. ΠΛΗΘΥΣΜΟΣ ΤΩΝ ΦΥΛΑΚΩΝ ΚΑΤA ΥΠΟΣΤΑΣΗ ΚΡΑΤΟΥΜΕΝΩΝ, ΥΠΗΚΟΟΤΗΤΑ, ΗΛΙΚΙΑ ΚΑΙ ΦΥΛΟ, 2007-2014</t>
  </si>
  <si>
    <t>Α11. ΧΡΟΝΙΚΗ ΔΙΑΡΚΕΙΑ ΜΕΤΑΞΥ ΕΙΣΔΟΧΗΣ ΚΑΙ ΠΡΟΗΓΟΥΜΕΝΗΣ ΑΠΟΛΥΣΗΣ ΑΠΟ ΤΗ ΦΥΛΑΚΗ, 1980-2014</t>
  </si>
  <si>
    <t>Β2. ΕΙΣΔΟΧΕΣ ΚΑΤΑΔΙΚΩΝ ΚΑΤΑ ΜΗΝΑ, ΗΛΙΚΙΑ ΚΑΙ ΦΥΛΟ, 2014</t>
  </si>
  <si>
    <t>Β3. ΕΙΣΔΟΧΕΣ ΚΑΤΑΔΙΚΩΝ ΓΙΑ ΠΟΙΝΙΚΑ ΑΔΙΚΗΜΑΤΑ ΚΑΤΑ ΜΗΝΑ, ΗΛΙΚΙΑ ΚΑΙ ΦΥΛΟ, 2014</t>
  </si>
  <si>
    <t>Β5. ΑΠΟΛΥΣΕΙΣ ΚΡΑΤΟΥΜΕΝΩΝ ΚΑΤΑ ΜΗΝΑ ΚΑΙ ΠΡΑΓΜΑΤΙΚΗ ΔΙΑΡΚΕΙΑ ΠΑΡΑΜΟΝΗΣ ΣΤΗ ΦΥΛΑΚΗ, 2014</t>
  </si>
  <si>
    <t>Β6. ΑΠΟΛΥΣΕΙΣ ΚΡΑΤΟΥΜΕΝΩΝ ΚΑΤΑ ΜΗΝΑ ΚΑΙ ΤΡΟΠΟ ΑΠΟΛΥΣΗΣ, 2014</t>
  </si>
  <si>
    <t>Β7. ΥΠΟΔΙΚΟΙ ΚΑΤΑ ΜΗΝΑ, 2014</t>
  </si>
  <si>
    <t>Α6. EIΣΔΟΧΕΣ ΚΑΤΑΔΙΚΩΝ ΚΑΤΑ ΦΥΛΟ ΚΑΙ ΜΗΝΑ, 1980-2014</t>
  </si>
  <si>
    <t>Α7. EIΣΔΟΧΕΣ ΚΑΙ ΑΠΟΛΥΣΕΙΣ ΚΑΤΑΔΙΚΩΝ ΚΑΤΑ ΜΗΝΑ, 1980-2014</t>
  </si>
  <si>
    <t>ΣΤΑΤΙΣΤΙΚΕΣ ΦΥΛΑΚΩΝ, 2014</t>
  </si>
  <si>
    <t>EIΣΔΟΧΕΣ ΚΑΤΑΔΙΚΩΝ ΚΑΤΑ ΦΥΛΟ ΚΑΙ ΜΗΝΑ, 1980-2014</t>
  </si>
  <si>
    <t>(2)  Τα στοιχεία συμπεριλαμβάνουν καταδικασθέντες από το στρατιωτικό δικαστήριο και καταδικασθέντες για χρέη.</t>
  </si>
  <si>
    <t>EIΣΔΟΧΕΣ ΚΑΙ ΑΠΟΛΥΣΕΙΣ ΚΑΤΑΔΙΚΩΝ ΚΑΤΑ ΜΗΝΑ, 1980-2014</t>
  </si>
  <si>
    <r>
      <rPr>
        <b/>
        <sz val="10"/>
        <rFont val="Arial"/>
        <family val="2"/>
      </rPr>
      <t>Σημείωση</t>
    </r>
    <r>
      <rPr>
        <sz val="10"/>
        <rFont val="Arial"/>
        <family val="2"/>
      </rPr>
      <t>: Τα στοιχεία βασίζονται στις μηνιαίες και τριμηνιαίες εκθέσεις του Τμήματος Φυλακών.</t>
    </r>
  </si>
  <si>
    <r>
      <rPr>
        <b/>
        <sz val="10"/>
        <rFont val="Arial"/>
        <family val="2"/>
      </rPr>
      <t>Σημείωση</t>
    </r>
    <r>
      <rPr>
        <sz val="10"/>
        <rFont val="Arial"/>
        <family val="2"/>
      </rPr>
      <t xml:space="preserve">: Τα στοιχεία βασίζονται στις μηνιαίες και τριμηνιαίες εκθέσεις του Τμήματος Φυλακών. </t>
    </r>
  </si>
  <si>
    <t>(1)  Τα στοιχεία συμπεριλαμβάνουν καταδικασθέντες από το στρατιωτικό δικαστήριο και καταδικασθέντες για χρέη.</t>
  </si>
  <si>
    <t xml:space="preserve">(2) Τα στοιχεία βασίζονται στις μηνιαίες και τριμηνιαίες εκθέσεις του Τμήματος Φυλακών. </t>
  </si>
  <si>
    <r>
      <rPr>
        <b/>
        <u val="single"/>
        <sz val="10"/>
        <rFont val="Arial"/>
        <family val="2"/>
      </rPr>
      <t>Σημειώσεις</t>
    </r>
    <r>
      <rPr>
        <sz val="10"/>
        <rFont val="Arial"/>
        <family val="2"/>
      </rPr>
      <t>:</t>
    </r>
  </si>
  <si>
    <t>(1)  Τα στοιχεία συμπεριλαμβάνουν καταδικασθέντες από το στρατιωτικό δικαστήριο για ποινικά αδικήματα.</t>
  </si>
  <si>
    <t>Αφού συμπλη- ρώθηκε η ποινή/Χωρίς χάρη</t>
  </si>
  <si>
    <t>(2)  .. Δεν ισχύει</t>
  </si>
  <si>
    <t>Σύνολο         (%)</t>
  </si>
  <si>
    <t>Απόλυτοι Αριθμοί</t>
  </si>
  <si>
    <t>Eισδοχές Υποδίκων</t>
  </si>
  <si>
    <t>Ποσοστά</t>
  </si>
  <si>
    <t>Κάτω των 6 μηνών</t>
  </si>
  <si>
    <t>5 χρόνια και πάνω</t>
  </si>
  <si>
    <t>50 και πάνω</t>
  </si>
  <si>
    <t>ΗΛΙΚΙΑ (Χρόνια)/ ΦΥΛΟ</t>
  </si>
  <si>
    <t>Κάτω του ενός μηνός</t>
  </si>
  <si>
    <t>10 και πάνω</t>
  </si>
  <si>
    <t xml:space="preserve">(3)  Για τον υπολογισμό του αριθμού των υποδίκων στο τέλος του μήνα, προστίθεται το σύνολο των υποδίκων από </t>
  </si>
  <si>
    <t>τον προηγούμενο μήνα με το σύνολο των εισδοχών του μήνα, και από το άθροισμα αυτό αφαιρούνται οι υπόδικοι</t>
  </si>
  <si>
    <t>που καταδικάστηκαν σε φυλάκιση και εκείνοι που αθωώθηκαν ή καταδικάστηκαν σε άλλες ποινές.</t>
  </si>
  <si>
    <r>
      <t>Υπόδικοι στο τέλος του μήνα</t>
    </r>
    <r>
      <rPr>
        <b/>
        <vertAlign val="superscript"/>
        <sz val="10"/>
        <color indexed="12"/>
        <rFont val="Arial"/>
        <family val="2"/>
      </rPr>
      <t>3</t>
    </r>
  </si>
  <si>
    <t>(Τελευταία Ενημέρωση: 11/11/2015)</t>
  </si>
  <si>
    <t>(2) Αναθεώρηση στοιχείων: τα στοιχεία για το έτος 2014 έχουν αναθεωρηθεί λόγω αντίστοιχης αναθεώρησης στοιχείων από την πηγή.</t>
  </si>
  <si>
    <t>(2) Αναθεώρηση στοιχείων: τα στοιχεία του πίνακα έχουν αναθεωρηθεί λόγω αντίστοιχης αναθεώρησης στοιχείων από την πηγή.</t>
  </si>
  <si>
    <t xml:space="preserve">ΕΙΣΔΟΧΕΣ ΚΑΤΑΔΙΚΩΝ ΚΑΤΑ ΟΜΑΔΑ ΑΔΙΚΗΜΑΤΟΣ </t>
  </si>
  <si>
    <t>ΚΑΙ ΑΡΙΘΜΟ ΠΡΟΗΓΟΥΜΕΝΩΝ ΠΟΙΝΩΝ ΦΥΛΑΚΙΣΗΣ, 2014</t>
  </si>
  <si>
    <t xml:space="preserve">ΚΑΤΑΔΙΚΟΙ ΜΕ ΠΡΟΗΓΟΥΜΕΝΗ ΚΑΤΑΔΙΚΗ ΣΕ ΦΥΛΑΚΙΣΗ, ΚΑΤΑ ΠΑΡΟΝ  </t>
  </si>
  <si>
    <t>ΚΑΙ ΠΡΟΗΓΟΥΜΕΝΟ ΑΔΙΚΗΜΑ ΓΙΑ ΤΟ ΟΠΟΙΟ ΚΑΤΑΔΙΚΑΣΤΗΚΑΝ, 2014</t>
  </si>
  <si>
    <t>Β1. ΕΙΣΔΟΧΕΣ ΚΑΤΑΔΙΚΩΝ ΚΑΤΑ ΟΜΑΔΑ ΑΔΙΚΗΜΑΤΟΣ ΚΑΙ ΑΡΙΘΜΟ ΠΡΟΗΓΟΥΜΕΝΩΝ ΠΟΙΝΩΝ ΦΥΛΑΚΙΣΗΣ, 2014</t>
  </si>
  <si>
    <t>Β4. ΚΑΤΑΔΙΚΟΙ ΜΕ ΠΡΟΗΓΟΥΜΕΝΗ ΚΑΤΑΔΙΚΗ ΣΕ ΦΥΛΑΚΙΣΗ, ΚΑΤΑ ΠΑΡΟΝ ΚΑΙ ΠΡΟΗΓΟΥΜΕΝΟ ΑΔΙΚΗΜΑ ΓΙΑ ΤΟ ΟΠΟΙΟ ΚΑΤΑΔΙΚΑΣΤΗΚΑΝ, 2014</t>
  </si>
  <si>
    <t>COPYRIGHT © :2018, REPUBLIC OF CYPRUS, STATISTICAL SERVICE</t>
  </si>
  <si>
    <t>COPYRIGHT © :2018, ΚΥΠΡΙΑΚΗ ΔΗΜΟΚΡΑΤΙΑ, ΣΤΑΤΙΣΤΙΚΗ ΥΠΗΡΕΣΙΑ</t>
  </si>
  <si>
    <t>ΧΩΡΙΣ ΠΡΟΗΓΟΥΜΕΝΗ ΠΟΙΝΗ ΦΥΛΑΚΙΣΗΣ</t>
  </si>
  <si>
    <t>ΑΡΙΘΜΟΣ ΠΡΟΗΓΟΥΜΕΝΩΝ ΠΟΙΝΩΝ ΦΥΛΑΚΙΣΗΣ</t>
  </si>
  <si>
    <t>ΠΕΡΙΟΔΟΣ ΣΕ ΜΗΝΕΣ (εκτός της 1ης ποινής φυλάκισης)</t>
  </si>
  <si>
    <t>ΟΜΑΔΑ ΑΔΙΚΗΜΑΤΟΣ 
(για το οποίο καταδικάστηκαν σε φυλάκιση εντός του έτους)</t>
  </si>
  <si>
    <t>ΟΜΑΔΑ ΑΔΙΚΗΜΑΤΟΣ 
(για το οποίο έτυχαν ποινής φυλάκισης στο παρελθόν)</t>
  </si>
  <si>
    <t>ΚΑΤΑΔΙΚΟΙ ΜΕ ΠΡΟΗΓΟΥΜΕΝΗ ΠΟΙΝΗ ΦΥΛΑΚΙΣΗΣ</t>
  </si>
  <si>
    <t>(Τελευταία Ενημέρωση: 23/01/2018)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</si>
</sst>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@\ \ "/>
    <numFmt numFmtId="166" formatCode="#,##0.0"/>
    <numFmt numFmtId="167" formatCode="#,##0.0_#_#"/>
    <numFmt numFmtId="168" formatCode="0.0;[Red]0.0"/>
    <numFmt numFmtId="169" formatCode="#,##0.0_#"/>
    <numFmt numFmtId="170" formatCode="#,##0_#_#"/>
    <numFmt numFmtId="171" formatCode="#,##0\ ;\(#,##0\)"/>
    <numFmt numFmtId="172" formatCode="#,##0_#_#_#_#_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1"/>
      <color indexed="12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name val="»οξτΫςξα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5"/>
      <color rgb="FF0000FF"/>
      <name val="Arial"/>
      <family val="2"/>
    </font>
    <font>
      <u val="single"/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10" fillId="33" borderId="0" xfId="56" applyFont="1" applyFill="1">
      <alignment/>
      <protection/>
    </xf>
    <xf numFmtId="0" fontId="11" fillId="33" borderId="0" xfId="56" applyFont="1" applyFill="1" applyAlignment="1">
      <alignment vertical="top"/>
      <protection/>
    </xf>
    <xf numFmtId="0" fontId="9" fillId="33" borderId="10" xfId="56" applyFont="1" applyFill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3" xfId="0" applyNumberFormat="1" applyFont="1" applyFill="1" applyBorder="1" applyAlignment="1">
      <alignment horizontal="right" vertical="center" indent="3"/>
    </xf>
    <xf numFmtId="3" fontId="2" fillId="33" borderId="14" xfId="0" applyNumberFormat="1" applyFont="1" applyFill="1" applyBorder="1" applyAlignment="1">
      <alignment horizontal="right" vertical="center" indent="3"/>
    </xf>
    <xf numFmtId="0" fontId="2" fillId="33" borderId="10" xfId="0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right" vertical="center" indent="1"/>
    </xf>
    <xf numFmtId="3" fontId="5" fillId="33" borderId="14" xfId="0" applyNumberFormat="1" applyFont="1" applyFill="1" applyBorder="1" applyAlignment="1">
      <alignment horizontal="right" vertical="center" indent="1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 indent="3"/>
      <protection locked="0"/>
    </xf>
    <xf numFmtId="166" fontId="4" fillId="33" borderId="13" xfId="0" applyNumberFormat="1" applyFont="1" applyFill="1" applyBorder="1" applyAlignment="1" applyProtection="1">
      <alignment horizontal="right" vertical="center" indent="2"/>
      <protection locked="0"/>
    </xf>
    <xf numFmtId="164" fontId="6" fillId="33" borderId="13" xfId="0" applyNumberFormat="1" applyFont="1" applyFill="1" applyBorder="1" applyAlignment="1" applyProtection="1">
      <alignment horizontal="right" vertical="center" indent="3"/>
      <protection locked="0"/>
    </xf>
    <xf numFmtId="164" fontId="6" fillId="33" borderId="13" xfId="0" applyNumberFormat="1" applyFont="1" applyFill="1" applyBorder="1" applyAlignment="1" applyProtection="1">
      <alignment horizontal="right" vertical="center" wrapText="1" indent="3"/>
      <protection locked="0"/>
    </xf>
    <xf numFmtId="0" fontId="13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33" borderId="14" xfId="0" applyNumberFormat="1" applyFont="1" applyFill="1" applyBorder="1" applyAlignment="1" applyProtection="1">
      <alignment horizontal="right" vertical="center" indent="2"/>
      <protection locked="0"/>
    </xf>
    <xf numFmtId="3" fontId="6" fillId="33" borderId="14" xfId="0" applyNumberFormat="1" applyFont="1" applyFill="1" applyBorder="1" applyAlignment="1" applyProtection="1">
      <alignment horizontal="right" vertical="center" indent="3"/>
      <protection locked="0"/>
    </xf>
    <xf numFmtId="166" fontId="4" fillId="33" borderId="14" xfId="0" applyNumberFormat="1" applyFont="1" applyFill="1" applyBorder="1" applyAlignment="1" applyProtection="1">
      <alignment horizontal="right" vertical="center" indent="2"/>
      <protection locked="0"/>
    </xf>
    <xf numFmtId="164" fontId="6" fillId="33" borderId="14" xfId="0" applyNumberFormat="1" applyFont="1" applyFill="1" applyBorder="1" applyAlignment="1" applyProtection="1">
      <alignment horizontal="right" vertical="center" indent="3"/>
      <protection locked="0"/>
    </xf>
    <xf numFmtId="0" fontId="2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3" fontId="6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 indent="2"/>
      <protection locked="0"/>
    </xf>
    <xf numFmtId="3" fontId="4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3" xfId="0" applyNumberFormat="1" applyFont="1" applyFill="1" applyBorder="1" applyAlignment="1">
      <alignment horizontal="right" vertical="center" indent="1"/>
    </xf>
    <xf numFmtId="3" fontId="6" fillId="33" borderId="13" xfId="0" applyNumberFormat="1" applyFont="1" applyFill="1" applyBorder="1" applyAlignment="1">
      <alignment horizontal="right" vertical="center" wrapText="1" indent="2"/>
    </xf>
    <xf numFmtId="3" fontId="6" fillId="33" borderId="13" xfId="0" applyNumberFormat="1" applyFont="1" applyFill="1" applyBorder="1" applyAlignment="1">
      <alignment horizontal="right" vertical="center" indent="2"/>
    </xf>
    <xf numFmtId="3" fontId="6" fillId="33" borderId="14" xfId="0" applyNumberFormat="1" applyFont="1" applyFill="1" applyBorder="1" applyAlignment="1">
      <alignment horizontal="right" vertical="center" indent="1"/>
    </xf>
    <xf numFmtId="3" fontId="6" fillId="33" borderId="14" xfId="0" applyNumberFormat="1" applyFont="1" applyFill="1" applyBorder="1" applyAlignment="1">
      <alignment horizontal="right" vertical="center" indent="2"/>
    </xf>
    <xf numFmtId="3" fontId="4" fillId="33" borderId="14" xfId="0" applyNumberFormat="1" applyFont="1" applyFill="1" applyBorder="1" applyAlignment="1" applyProtection="1">
      <alignment horizontal="right" vertical="center" indent="1"/>
      <protection locked="0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49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4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2" xfId="0" applyNumberFormat="1" applyFont="1" applyFill="1" applyBorder="1" applyAlignment="1">
      <alignment horizontal="right" vertical="center" indent="1"/>
    </xf>
    <xf numFmtId="164" fontId="4" fillId="33" borderId="12" xfId="0" applyNumberFormat="1" applyFont="1" applyFill="1" applyBorder="1" applyAlignment="1">
      <alignment horizontal="right" vertical="center" wrapText="1" indent="1"/>
    </xf>
    <xf numFmtId="0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3" xfId="0" applyNumberFormat="1" applyFont="1" applyFill="1" applyBorder="1" applyAlignment="1">
      <alignment horizontal="right" vertical="center" indent="1"/>
    </xf>
    <xf numFmtId="164" fontId="6" fillId="33" borderId="13" xfId="0" applyNumberFormat="1" applyFont="1" applyFill="1" applyBorder="1" applyAlignment="1">
      <alignment horizontal="right" vertical="center" wrapText="1" indent="1"/>
    </xf>
    <xf numFmtId="164" fontId="4" fillId="33" borderId="12" xfId="0" applyNumberFormat="1" applyFont="1" applyFill="1" applyBorder="1" applyAlignment="1">
      <alignment horizontal="right" vertical="center" indent="1"/>
    </xf>
    <xf numFmtId="164" fontId="6" fillId="33" borderId="13" xfId="0" applyNumberFormat="1" applyFont="1" applyFill="1" applyBorder="1" applyAlignment="1">
      <alignment horizontal="right" vertical="center" indent="1"/>
    </xf>
    <xf numFmtId="0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3" fontId="6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4" xfId="0" applyNumberFormat="1" applyFont="1" applyFill="1" applyBorder="1" applyAlignment="1">
      <alignment horizontal="right" vertical="center" indent="1"/>
    </xf>
    <xf numFmtId="164" fontId="6" fillId="33" borderId="14" xfId="0" applyNumberFormat="1" applyFont="1" applyFill="1" applyBorder="1" applyAlignment="1">
      <alignment horizontal="right" vertical="center" indent="1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3" fontId="5" fillId="33" borderId="12" xfId="0" applyNumberFormat="1" applyFont="1" applyFill="1" applyBorder="1" applyAlignment="1">
      <alignment horizontal="right" vertical="center"/>
    </xf>
    <xf numFmtId="165" fontId="4" fillId="33" borderId="13" xfId="0" applyNumberFormat="1" applyFont="1" applyFill="1" applyBorder="1" applyAlignment="1" applyProtection="1">
      <alignment horizontal="left" vertical="center"/>
      <protection locked="0"/>
    </xf>
    <xf numFmtId="3" fontId="6" fillId="33" borderId="13" xfId="0" applyNumberFormat="1" applyFont="1" applyFill="1" applyBorder="1" applyAlignment="1" applyProtection="1">
      <alignment horizontal="right" vertical="center"/>
      <protection locked="0"/>
    </xf>
    <xf numFmtId="3" fontId="2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3" fontId="5" fillId="33" borderId="13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3" fontId="5" fillId="33" borderId="14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6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7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8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7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6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8" xfId="0" applyNumberFormat="1" applyFont="1" applyFill="1" applyBorder="1" applyAlignment="1" applyProtection="1">
      <alignment horizontal="right" vertical="center" indent="1"/>
      <protection locked="0"/>
    </xf>
    <xf numFmtId="0" fontId="13" fillId="33" borderId="19" xfId="0" applyNumberFormat="1" applyFont="1" applyFill="1" applyBorder="1" applyAlignment="1" applyProtection="1">
      <alignment horizontal="center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4" fillId="33" borderId="0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6" fillId="33" borderId="0" xfId="0" applyNumberFormat="1" applyFont="1" applyFill="1" applyBorder="1" applyAlignment="1" applyProtection="1">
      <alignment horizontal="right" vertical="center" indent="1"/>
      <protection locked="0"/>
    </xf>
    <xf numFmtId="3" fontId="6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6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6" fillId="33" borderId="0" xfId="0" applyNumberFormat="1" applyFont="1" applyFill="1" applyBorder="1" applyAlignment="1">
      <alignment horizontal="right" vertical="center" indent="1"/>
    </xf>
    <xf numFmtId="3" fontId="6" fillId="33" borderId="19" xfId="0" applyNumberFormat="1" applyFont="1" applyFill="1" applyBorder="1" applyAlignment="1">
      <alignment horizontal="right" vertical="center" indent="1"/>
    </xf>
    <xf numFmtId="3" fontId="6" fillId="33" borderId="20" xfId="0" applyNumberFormat="1" applyFont="1" applyFill="1" applyBorder="1" applyAlignment="1">
      <alignment horizontal="right" vertical="center" indent="1"/>
    </xf>
    <xf numFmtId="0" fontId="13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2" xfId="0" applyNumberFormat="1" applyFont="1" applyFill="1" applyBorder="1" applyAlignment="1" applyProtection="1">
      <alignment horizontal="right" vertical="center" indent="1"/>
      <protection locked="0"/>
    </xf>
    <xf numFmtId="3" fontId="4" fillId="33" borderId="23" xfId="0" applyNumberFormat="1" applyFont="1" applyFill="1" applyBorder="1" applyAlignment="1" applyProtection="1">
      <alignment horizontal="right" vertical="center" indent="1"/>
      <protection locked="0"/>
    </xf>
    <xf numFmtId="3" fontId="6" fillId="33" borderId="22" xfId="0" applyNumberFormat="1" applyFont="1" applyFill="1" applyBorder="1" applyAlignment="1" applyProtection="1">
      <alignment horizontal="right" vertical="center" indent="1"/>
      <protection locked="0"/>
    </xf>
    <xf numFmtId="3" fontId="6" fillId="33" borderId="21" xfId="0" applyNumberFormat="1" applyFont="1" applyFill="1" applyBorder="1" applyAlignment="1" applyProtection="1">
      <alignment horizontal="right" vertical="center" indent="1"/>
      <protection locked="0"/>
    </xf>
    <xf numFmtId="3" fontId="6" fillId="33" borderId="23" xfId="0" applyNumberFormat="1" applyFont="1" applyFill="1" applyBorder="1" applyAlignment="1" applyProtection="1">
      <alignment horizontal="right" vertical="center" indent="1"/>
      <protection locked="0"/>
    </xf>
    <xf numFmtId="3" fontId="6" fillId="33" borderId="22" xfId="0" applyNumberFormat="1" applyFont="1" applyFill="1" applyBorder="1" applyAlignment="1">
      <alignment horizontal="right" vertical="center" indent="1"/>
    </xf>
    <xf numFmtId="3" fontId="6" fillId="33" borderId="21" xfId="0" applyNumberFormat="1" applyFont="1" applyFill="1" applyBorder="1" applyAlignment="1">
      <alignment horizontal="right" vertical="center" indent="1"/>
    </xf>
    <xf numFmtId="3" fontId="6" fillId="33" borderId="23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 vertical="center"/>
    </xf>
    <xf numFmtId="3" fontId="2" fillId="33" borderId="0" xfId="0" applyNumberFormat="1" applyFont="1" applyFill="1" applyBorder="1" applyAlignment="1">
      <alignment horizontal="right" vertical="center" indent="3"/>
    </xf>
    <xf numFmtId="3" fontId="5" fillId="33" borderId="0" xfId="0" applyNumberFormat="1" applyFont="1" applyFill="1" applyBorder="1" applyAlignment="1">
      <alignment horizontal="right" vertical="center" indent="1"/>
    </xf>
    <xf numFmtId="0" fontId="12" fillId="33" borderId="0" xfId="0" applyFont="1" applyFill="1" applyAlignment="1">
      <alignment horizontal="center"/>
    </xf>
    <xf numFmtId="0" fontId="12" fillId="33" borderId="11" xfId="57" applyFont="1" applyFill="1" applyBorder="1" applyAlignment="1">
      <alignment/>
      <protection/>
    </xf>
    <xf numFmtId="0" fontId="6" fillId="33" borderId="11" xfId="57" applyFont="1" applyFill="1" applyBorder="1" applyAlignment="1">
      <alignment vertical="center"/>
      <protection/>
    </xf>
    <xf numFmtId="0" fontId="6" fillId="33" borderId="0" xfId="57" applyFont="1" applyFill="1" applyAlignment="1">
      <alignment vertical="center"/>
      <protection/>
    </xf>
    <xf numFmtId="0" fontId="13" fillId="33" borderId="12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vertical="center"/>
      <protection/>
    </xf>
    <xf numFmtId="3" fontId="6" fillId="33" borderId="13" xfId="57" applyNumberFormat="1" applyFont="1" applyFill="1" applyBorder="1" applyAlignment="1">
      <alignment vertical="center"/>
      <protection/>
    </xf>
    <xf numFmtId="3" fontId="4" fillId="33" borderId="13" xfId="57" applyNumberFormat="1" applyFont="1" applyFill="1" applyBorder="1" applyAlignment="1">
      <alignment vertical="center"/>
      <protection/>
    </xf>
    <xf numFmtId="0" fontId="4" fillId="33" borderId="14" xfId="57" applyFont="1" applyFill="1" applyBorder="1" applyAlignment="1">
      <alignment vertical="center"/>
      <protection/>
    </xf>
    <xf numFmtId="3" fontId="6" fillId="33" borderId="14" xfId="57" applyNumberFormat="1" applyFont="1" applyFill="1" applyBorder="1" applyAlignment="1">
      <alignment vertical="center"/>
      <protection/>
    </xf>
    <xf numFmtId="3" fontId="4" fillId="33" borderId="14" xfId="57" applyNumberFormat="1" applyFont="1" applyFill="1" applyBorder="1" applyAlignment="1">
      <alignment vertical="center"/>
      <protection/>
    </xf>
    <xf numFmtId="0" fontId="20" fillId="33" borderId="10" xfId="57" applyFont="1" applyFill="1" applyBorder="1" applyAlignment="1">
      <alignment vertical="center"/>
      <protection/>
    </xf>
    <xf numFmtId="0" fontId="6" fillId="33" borderId="10" xfId="57" applyFont="1" applyFill="1" applyBorder="1" applyAlignment="1">
      <alignment vertical="center"/>
      <protection/>
    </xf>
    <xf numFmtId="0" fontId="19" fillId="33" borderId="0" xfId="57" applyFont="1" applyFill="1" applyAlignment="1">
      <alignment vertical="center"/>
      <protection/>
    </xf>
    <xf numFmtId="0" fontId="4" fillId="33" borderId="0" xfId="57" applyFont="1" applyFill="1" applyAlignment="1">
      <alignment horizontal="left" vertical="center"/>
      <protection/>
    </xf>
    <xf numFmtId="165" fontId="6" fillId="33" borderId="0" xfId="57" applyNumberFormat="1" applyFont="1" applyFill="1" applyBorder="1" applyAlignment="1" applyProtection="1">
      <alignment horizontal="right" vertical="center"/>
      <protection locked="0"/>
    </xf>
    <xf numFmtId="0" fontId="4" fillId="33" borderId="12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167" fontId="20" fillId="33" borderId="0" xfId="57" applyNumberFormat="1" applyFont="1" applyFill="1" applyBorder="1" applyAlignment="1" applyProtection="1">
      <alignment horizontal="center" vertical="center"/>
      <protection locked="0"/>
    </xf>
    <xf numFmtId="0" fontId="13" fillId="33" borderId="12" xfId="57" applyFont="1" applyFill="1" applyBorder="1" applyAlignment="1">
      <alignment horizontal="center" vertical="center" wrapText="1"/>
      <protection/>
    </xf>
    <xf numFmtId="16" fontId="13" fillId="33" borderId="12" xfId="57" applyNumberFormat="1" applyFont="1" applyFill="1" applyBorder="1" applyAlignment="1">
      <alignment horizontal="center" vertical="center" wrapText="1"/>
      <protection/>
    </xf>
    <xf numFmtId="0" fontId="21" fillId="33" borderId="12" xfId="57" applyFont="1" applyFill="1" applyBorder="1" applyAlignment="1">
      <alignment horizontal="center" vertical="center"/>
      <protection/>
    </xf>
    <xf numFmtId="170" fontId="6" fillId="33" borderId="0" xfId="57" applyNumberFormat="1" applyFont="1" applyFill="1" applyBorder="1" applyAlignment="1">
      <alignment horizontal="right" vertical="center"/>
      <protection/>
    </xf>
    <xf numFmtId="0" fontId="6" fillId="33" borderId="24" xfId="57" applyFont="1" applyFill="1" applyBorder="1" applyAlignment="1">
      <alignment vertical="center"/>
      <protection/>
    </xf>
    <xf numFmtId="0" fontId="13" fillId="33" borderId="13" xfId="57" applyNumberFormat="1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vertical="center"/>
      <protection/>
    </xf>
    <xf numFmtId="168" fontId="6" fillId="33" borderId="13" xfId="57" applyNumberFormat="1" applyFont="1" applyFill="1" applyBorder="1" applyAlignment="1">
      <alignment horizontal="right" vertical="center"/>
      <protection/>
    </xf>
    <xf numFmtId="164" fontId="6" fillId="33" borderId="13" xfId="57" applyNumberFormat="1" applyFont="1" applyFill="1" applyBorder="1" applyAlignment="1">
      <alignment horizontal="right" vertical="center" indent="1"/>
      <protection/>
    </xf>
    <xf numFmtId="170" fontId="6" fillId="33" borderId="0" xfId="57" applyNumberFormat="1" applyFont="1" applyFill="1" applyBorder="1" applyAlignment="1" applyProtection="1">
      <alignment horizontal="right" vertical="center"/>
      <protection locked="0"/>
    </xf>
    <xf numFmtId="3" fontId="4" fillId="33" borderId="0" xfId="57" applyNumberFormat="1" applyFont="1" applyFill="1" applyBorder="1" applyAlignment="1" applyProtection="1">
      <alignment horizontal="right" vertical="center"/>
      <protection locked="0"/>
    </xf>
    <xf numFmtId="3" fontId="6" fillId="33" borderId="0" xfId="57" applyNumberFormat="1" applyFont="1" applyFill="1" applyBorder="1" applyAlignment="1">
      <alignment horizontal="right" vertical="center"/>
      <protection/>
    </xf>
    <xf numFmtId="0" fontId="13" fillId="33" borderId="13" xfId="57" applyFont="1" applyFill="1" applyBorder="1" applyAlignment="1">
      <alignment horizontal="center" vertical="center"/>
      <protection/>
    </xf>
    <xf numFmtId="0" fontId="13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vertical="center"/>
      <protection/>
    </xf>
    <xf numFmtId="168" fontId="6" fillId="33" borderId="14" xfId="57" applyNumberFormat="1" applyFont="1" applyFill="1" applyBorder="1" applyAlignment="1">
      <alignment horizontal="right" vertical="center"/>
      <protection/>
    </xf>
    <xf numFmtId="164" fontId="6" fillId="33" borderId="14" xfId="57" applyNumberFormat="1" applyFont="1" applyFill="1" applyBorder="1" applyAlignment="1">
      <alignment horizontal="right" vertical="center" indent="1"/>
      <protection/>
    </xf>
    <xf numFmtId="168" fontId="6" fillId="33" borderId="0" xfId="57" applyNumberFormat="1" applyFont="1" applyFill="1" applyBorder="1" applyAlignment="1">
      <alignment horizontal="right" vertical="center"/>
      <protection/>
    </xf>
    <xf numFmtId="168" fontId="4" fillId="33" borderId="0" xfId="57" applyNumberFormat="1" applyFont="1" applyFill="1" applyBorder="1" applyAlignment="1">
      <alignment horizontal="right" vertical="center"/>
      <protection/>
    </xf>
    <xf numFmtId="169" fontId="6" fillId="33" borderId="0" xfId="57" applyNumberFormat="1" applyFont="1" applyFill="1" applyBorder="1" applyAlignment="1">
      <alignment vertical="center"/>
      <protection/>
    </xf>
    <xf numFmtId="0" fontId="6" fillId="33" borderId="0" xfId="57" applyNumberFormat="1" applyFont="1" applyFill="1" applyBorder="1" applyAlignment="1" applyProtection="1">
      <alignment vertical="center"/>
      <protection locked="0"/>
    </xf>
    <xf numFmtId="0" fontId="8" fillId="33" borderId="0" xfId="57" applyFont="1" applyFill="1" applyAlignment="1">
      <alignment vertical="center"/>
      <protection/>
    </xf>
    <xf numFmtId="0" fontId="8" fillId="33" borderId="11" xfId="57" applyFont="1" applyFill="1" applyBorder="1" applyAlignment="1">
      <alignment vertical="center"/>
      <protection/>
    </xf>
    <xf numFmtId="0" fontId="4" fillId="33" borderId="0" xfId="57" applyFont="1" applyFill="1" applyAlignment="1">
      <alignment vertical="center"/>
      <protection/>
    </xf>
    <xf numFmtId="49" fontId="13" fillId="33" borderId="12" xfId="57" applyNumberFormat="1" applyFont="1" applyFill="1" applyBorder="1" applyAlignment="1" applyProtection="1">
      <alignment horizontal="center" vertical="center"/>
      <protection locked="0"/>
    </xf>
    <xf numFmtId="171" fontId="13" fillId="33" borderId="19" xfId="57" applyNumberFormat="1" applyFont="1" applyFill="1" applyBorder="1" applyAlignment="1" applyProtection="1">
      <alignment horizontal="left" vertical="center"/>
      <protection locked="0"/>
    </xf>
    <xf numFmtId="0" fontId="4" fillId="33" borderId="24" xfId="57" applyNumberFormat="1" applyFont="1" applyFill="1" applyBorder="1" applyAlignment="1" applyProtection="1">
      <alignment horizontal="left" vertical="center"/>
      <protection locked="0"/>
    </xf>
    <xf numFmtId="3" fontId="4" fillId="33" borderId="13" xfId="57" applyNumberFormat="1" applyFont="1" applyFill="1" applyBorder="1" applyAlignment="1" applyProtection="1">
      <alignment horizontal="right" vertical="center" indent="3"/>
      <protection locked="0"/>
    </xf>
    <xf numFmtId="3" fontId="6" fillId="33" borderId="13" xfId="57" applyNumberFormat="1" applyFont="1" applyFill="1" applyBorder="1" applyAlignment="1" applyProtection="1">
      <alignment horizontal="right" vertical="center" indent="3"/>
      <protection locked="0"/>
    </xf>
    <xf numFmtId="3" fontId="6" fillId="33" borderId="13" xfId="57" applyNumberFormat="1" applyFont="1" applyFill="1" applyBorder="1" applyAlignment="1" applyProtection="1">
      <alignment horizontal="right" vertical="center"/>
      <protection locked="0"/>
    </xf>
    <xf numFmtId="0" fontId="4" fillId="33" borderId="13" xfId="57" applyNumberFormat="1" applyFont="1" applyFill="1" applyBorder="1" applyAlignment="1" applyProtection="1">
      <alignment horizontal="left" vertical="center"/>
      <protection locked="0"/>
    </xf>
    <xf numFmtId="3" fontId="6" fillId="33" borderId="13" xfId="57" applyNumberFormat="1" applyFont="1" applyFill="1" applyBorder="1" applyAlignment="1">
      <alignment horizontal="right" vertical="center" indent="3"/>
      <protection/>
    </xf>
    <xf numFmtId="0" fontId="4" fillId="33" borderId="13" xfId="57" applyNumberFormat="1" applyFont="1" applyFill="1" applyBorder="1" applyAlignment="1" applyProtection="1">
      <alignment horizontal="left" vertical="center" wrapText="1"/>
      <protection locked="0"/>
    </xf>
    <xf numFmtId="0" fontId="13" fillId="33" borderId="19" xfId="57" applyNumberFormat="1" applyFont="1" applyFill="1" applyBorder="1" applyAlignment="1" applyProtection="1">
      <alignment horizontal="left" vertical="center"/>
      <protection locked="0"/>
    </xf>
    <xf numFmtId="171" fontId="13" fillId="33" borderId="21" xfId="57" applyNumberFormat="1" applyFont="1" applyFill="1" applyBorder="1" applyAlignment="1" applyProtection="1">
      <alignment horizontal="left" vertical="center"/>
      <protection locked="0"/>
    </xf>
    <xf numFmtId="0" fontId="4" fillId="33" borderId="14" xfId="57" applyNumberFormat="1" applyFont="1" applyFill="1" applyBorder="1" applyAlignment="1" applyProtection="1">
      <alignment horizontal="left" vertical="center"/>
      <protection locked="0"/>
    </xf>
    <xf numFmtId="3" fontId="4" fillId="33" borderId="14" xfId="57" applyNumberFormat="1" applyFont="1" applyFill="1" applyBorder="1" applyAlignment="1" applyProtection="1">
      <alignment horizontal="right" vertical="center" indent="3"/>
      <protection locked="0"/>
    </xf>
    <xf numFmtId="3" fontId="6" fillId="33" borderId="14" xfId="57" applyNumberFormat="1" applyFont="1" applyFill="1" applyBorder="1" applyAlignment="1" applyProtection="1">
      <alignment horizontal="right" vertical="center" indent="3"/>
      <protection locked="0"/>
    </xf>
    <xf numFmtId="3" fontId="6" fillId="33" borderId="14" xfId="57" applyNumberFormat="1" applyFont="1" applyFill="1" applyBorder="1" applyAlignment="1" applyProtection="1">
      <alignment horizontal="right" vertical="center"/>
      <protection locked="0"/>
    </xf>
    <xf numFmtId="0" fontId="6" fillId="33" borderId="14" xfId="57" applyNumberFormat="1" applyFont="1" applyFill="1" applyBorder="1" applyAlignment="1" applyProtection="1">
      <alignment horizontal="right" vertical="center"/>
      <protection locked="0"/>
    </xf>
    <xf numFmtId="0" fontId="13" fillId="33" borderId="14" xfId="57" applyNumberFormat="1" applyFont="1" applyFill="1" applyBorder="1" applyAlignment="1" applyProtection="1">
      <alignment vertical="center"/>
      <protection locked="0"/>
    </xf>
    <xf numFmtId="3" fontId="4" fillId="33" borderId="14" xfId="57" applyNumberFormat="1" applyFont="1" applyFill="1" applyBorder="1" applyAlignment="1" applyProtection="1">
      <alignment horizontal="right" vertical="center"/>
      <protection locked="0"/>
    </xf>
    <xf numFmtId="0" fontId="6" fillId="33" borderId="0" xfId="57" applyFont="1" applyFill="1" applyAlignment="1">
      <alignment horizontal="left" vertical="center"/>
      <protection/>
    </xf>
    <xf numFmtId="172" fontId="6" fillId="33" borderId="0" xfId="57" applyNumberFormat="1" applyFont="1" applyFill="1" applyAlignment="1">
      <alignment vertical="center"/>
      <protection/>
    </xf>
    <xf numFmtId="172" fontId="6" fillId="33" borderId="10" xfId="57" applyNumberFormat="1" applyFont="1" applyFill="1" applyBorder="1" applyAlignment="1">
      <alignment vertical="center"/>
      <protection/>
    </xf>
    <xf numFmtId="0" fontId="6" fillId="33" borderId="0" xfId="57" applyFont="1" applyFill="1" applyAlignment="1">
      <alignment horizontal="right" vertical="center"/>
      <protection/>
    </xf>
    <xf numFmtId="0" fontId="4" fillId="33" borderId="11" xfId="57" applyFont="1" applyFill="1" applyBorder="1" applyAlignment="1">
      <alignment vertical="center"/>
      <protection/>
    </xf>
    <xf numFmtId="49" fontId="4" fillId="33" borderId="12" xfId="57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57" applyNumberFormat="1" applyFont="1" applyFill="1" applyBorder="1" applyAlignment="1" applyProtection="1">
      <alignment horizontal="center" vertical="center"/>
      <protection locked="0"/>
    </xf>
    <xf numFmtId="3" fontId="4" fillId="33" borderId="13" xfId="57" applyNumberFormat="1" applyFont="1" applyFill="1" applyBorder="1" applyAlignment="1" applyProtection="1">
      <alignment horizontal="right" vertical="center"/>
      <protection locked="0"/>
    </xf>
    <xf numFmtId="0" fontId="13" fillId="33" borderId="14" xfId="57" applyNumberFormat="1" applyFont="1" applyFill="1" applyBorder="1" applyAlignment="1" applyProtection="1">
      <alignment horizontal="left" vertical="center"/>
      <protection locked="0"/>
    </xf>
    <xf numFmtId="0" fontId="4" fillId="33" borderId="10" xfId="57" applyFont="1" applyFill="1" applyBorder="1" applyAlignment="1">
      <alignment vertical="center"/>
      <protection/>
    </xf>
    <xf numFmtId="0" fontId="12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13" fillId="33" borderId="12" xfId="57" applyNumberFormat="1" applyFont="1" applyFill="1" applyBorder="1" applyAlignment="1" applyProtection="1">
      <alignment horizontal="left" vertical="center"/>
      <protection locked="0"/>
    </xf>
    <xf numFmtId="49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56" applyFont="1" applyFill="1" applyAlignment="1">
      <alignment vertical="top"/>
      <protection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 indent="1"/>
    </xf>
    <xf numFmtId="0" fontId="16" fillId="33" borderId="0" xfId="0" applyFont="1" applyFill="1" applyAlignment="1">
      <alignment vertical="center"/>
    </xf>
    <xf numFmtId="0" fontId="17" fillId="0" borderId="0" xfId="52" applyFont="1" applyAlignment="1" applyProtection="1">
      <alignment horizontal="left" vertical="center" indent="1"/>
      <protection/>
    </xf>
    <xf numFmtId="0" fontId="17" fillId="33" borderId="0" xfId="52" applyFont="1" applyFill="1" applyAlignment="1" applyProtection="1">
      <alignment horizontal="left" vertical="center" indent="1"/>
      <protection/>
    </xf>
    <xf numFmtId="49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2" fillId="33" borderId="11" xfId="57" applyFont="1" applyFill="1" applyBorder="1" applyAlignment="1">
      <alignment/>
      <protection/>
    </xf>
    <xf numFmtId="0" fontId="7" fillId="33" borderId="0" xfId="57" applyFont="1" applyFill="1" applyAlignment="1">
      <alignment vertical="center"/>
      <protection/>
    </xf>
    <xf numFmtId="0" fontId="13" fillId="33" borderId="12" xfId="57" applyFont="1" applyFill="1" applyBorder="1" applyAlignment="1">
      <alignment horizontal="center" vertical="center" wrapText="1"/>
      <protection/>
    </xf>
    <xf numFmtId="164" fontId="4" fillId="33" borderId="24" xfId="57" applyNumberFormat="1" applyFont="1" applyFill="1" applyBorder="1" applyAlignment="1">
      <alignment vertical="center"/>
      <protection/>
    </xf>
    <xf numFmtId="164" fontId="4" fillId="33" borderId="13" xfId="57" applyNumberFormat="1" applyFont="1" applyFill="1" applyBorder="1" applyAlignment="1">
      <alignment vertical="center"/>
      <protection/>
    </xf>
    <xf numFmtId="164" fontId="4" fillId="33" borderId="14" xfId="57" applyNumberFormat="1" applyFont="1" applyFill="1" applyBorder="1" applyAlignment="1">
      <alignment vertical="center"/>
      <protection/>
    </xf>
    <xf numFmtId="166" fontId="4" fillId="33" borderId="12" xfId="57" applyNumberFormat="1" applyFont="1" applyFill="1" applyBorder="1" applyAlignment="1" applyProtection="1">
      <alignment horizontal="right" vertical="center"/>
      <protection locked="0"/>
    </xf>
    <xf numFmtId="0" fontId="13" fillId="33" borderId="12" xfId="57" applyNumberFormat="1" applyFont="1" applyFill="1" applyBorder="1" applyAlignment="1" applyProtection="1">
      <alignment horizontal="center" vertical="center"/>
      <protection locked="0"/>
    </xf>
    <xf numFmtId="49" fontId="13" fillId="33" borderId="12" xfId="57" applyNumberFormat="1" applyFont="1" applyFill="1" applyBorder="1" applyAlignment="1" applyProtection="1">
      <alignment horizontal="center" vertical="center"/>
      <protection locked="0"/>
    </xf>
    <xf numFmtId="3" fontId="6" fillId="33" borderId="0" xfId="57" applyNumberFormat="1" applyFont="1" applyFill="1" applyAlignment="1">
      <alignment vertical="center"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6" fillId="33" borderId="24" xfId="57" applyNumberFormat="1" applyFont="1" applyFill="1" applyBorder="1" applyAlignment="1">
      <alignment vertical="center"/>
      <protection/>
    </xf>
    <xf numFmtId="3" fontId="4" fillId="33" borderId="24" xfId="57" applyNumberFormat="1" applyFont="1" applyFill="1" applyBorder="1" applyAlignment="1">
      <alignment vertical="center"/>
      <protection/>
    </xf>
    <xf numFmtId="168" fontId="6" fillId="33" borderId="24" xfId="57" applyNumberFormat="1" applyFont="1" applyFill="1" applyBorder="1" applyAlignment="1">
      <alignment horizontal="right" vertical="center"/>
      <protection/>
    </xf>
    <xf numFmtId="164" fontId="6" fillId="33" borderId="24" xfId="57" applyNumberFormat="1" applyFont="1" applyFill="1" applyBorder="1" applyAlignment="1">
      <alignment horizontal="right" vertical="center" indent="1"/>
      <protection/>
    </xf>
    <xf numFmtId="0" fontId="56" fillId="33" borderId="24" xfId="57" applyNumberFormat="1" applyFont="1" applyFill="1" applyBorder="1" applyAlignment="1">
      <alignment horizontal="center" vertical="center"/>
      <protection/>
    </xf>
    <xf numFmtId="0" fontId="57" fillId="33" borderId="0" xfId="57" applyFont="1" applyFill="1" applyAlignment="1">
      <alignment/>
      <protection/>
    </xf>
    <xf numFmtId="0" fontId="57" fillId="33" borderId="11" xfId="57" applyFont="1" applyFill="1" applyBorder="1" applyAlignment="1">
      <alignment/>
      <protection/>
    </xf>
    <xf numFmtId="0" fontId="58" fillId="33" borderId="0" xfId="52" applyFont="1" applyFill="1" applyAlignment="1" applyProtection="1">
      <alignment horizontal="left" vertical="center" indent="1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 applyProtection="1">
      <alignment horizontal="center" vertical="center"/>
      <protection locked="0"/>
    </xf>
    <xf numFmtId="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7" applyFont="1" applyFill="1" applyAlignment="1">
      <alignment horizontal="left" vertical="center" wrapText="1"/>
      <protection/>
    </xf>
    <xf numFmtId="0" fontId="13" fillId="33" borderId="2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3" xfId="57" applyFont="1" applyFill="1" applyBorder="1" applyAlignment="1">
      <alignment horizontal="center" vertical="center" wrapText="1"/>
      <protection/>
    </xf>
    <xf numFmtId="0" fontId="13" fillId="33" borderId="14" xfId="57" applyFont="1" applyFill="1" applyBorder="1" applyAlignment="1">
      <alignment horizontal="center" vertical="center" wrapText="1"/>
      <protection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57" applyFont="1" applyFill="1" applyBorder="1" applyAlignment="1">
      <alignment horizontal="center" vertical="center"/>
      <protection/>
    </xf>
    <xf numFmtId="0" fontId="13" fillId="33" borderId="12" xfId="57" applyFont="1" applyFill="1" applyBorder="1" applyAlignment="1">
      <alignment horizontal="center" vertical="center" wrapText="1"/>
      <protection/>
    </xf>
    <xf numFmtId="0" fontId="13" fillId="33" borderId="12" xfId="57" applyFont="1" applyFill="1" applyBorder="1" applyAlignment="1">
      <alignment horizontal="center" vertical="center" wrapText="1"/>
      <protection/>
    </xf>
    <xf numFmtId="0" fontId="13" fillId="33" borderId="25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6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5" xfId="57" applyNumberFormat="1" applyFont="1" applyFill="1" applyBorder="1" applyAlignment="1" applyProtection="1">
      <alignment horizontal="center" vertical="center" wrapText="1"/>
      <protection locked="0"/>
    </xf>
    <xf numFmtId="0" fontId="56" fillId="33" borderId="24" xfId="57" applyNumberFormat="1" applyFont="1" applyFill="1" applyBorder="1" applyAlignment="1" applyProtection="1">
      <alignment horizontal="center" vertical="center" wrapText="1"/>
      <protection locked="0"/>
    </xf>
    <xf numFmtId="0" fontId="56" fillId="33" borderId="14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4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4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6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8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1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3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57" applyNumberFormat="1" applyFont="1" applyFill="1" applyBorder="1" applyAlignment="1" applyProtection="1">
      <alignment horizontal="center" vertical="center"/>
      <protection locked="0"/>
    </xf>
    <xf numFmtId="0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57" applyNumberFormat="1" applyFont="1" applyFill="1" applyBorder="1" applyAlignment="1" applyProtection="1">
      <alignment horizontal="center" vertical="center"/>
      <protection locked="0"/>
    </xf>
    <xf numFmtId="0" fontId="56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5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6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5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6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9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1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24" xfId="57" applyNumberFormat="1" applyFont="1" applyFill="1" applyBorder="1" applyAlignment="1" applyProtection="1">
      <alignment horizontal="center" vertical="center" wrapText="1"/>
      <protection locked="0"/>
    </xf>
    <xf numFmtId="0" fontId="13" fillId="33" borderId="14" xfId="57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12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6743700</xdr:colOff>
      <xdr:row>0</xdr:row>
      <xdr:rowOff>85725</xdr:rowOff>
    </xdr:from>
    <xdr:to>
      <xdr:col>1</xdr:col>
      <xdr:colOff>7715250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85725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657225</xdr:colOff>
      <xdr:row>0</xdr:row>
      <xdr:rowOff>0</xdr:rowOff>
    </xdr:from>
    <xdr:to>
      <xdr:col>13</xdr:col>
      <xdr:colOff>28575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0</xdr:rowOff>
    </xdr:from>
    <xdr:to>
      <xdr:col>9</xdr:col>
      <xdr:colOff>9525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0</xdr:row>
      <xdr:rowOff>0</xdr:rowOff>
    </xdr:from>
    <xdr:to>
      <xdr:col>21</xdr:col>
      <xdr:colOff>876300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19050</xdr:rowOff>
    </xdr:from>
    <xdr:to>
      <xdr:col>8</xdr:col>
      <xdr:colOff>38100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9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495300</xdr:colOff>
      <xdr:row>0</xdr:row>
      <xdr:rowOff>0</xdr:rowOff>
    </xdr:from>
    <xdr:to>
      <xdr:col>21</xdr:col>
      <xdr:colOff>28575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495300</xdr:colOff>
      <xdr:row>0</xdr:row>
      <xdr:rowOff>0</xdr:rowOff>
    </xdr:from>
    <xdr:to>
      <xdr:col>21</xdr:col>
      <xdr:colOff>28575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123825</xdr:rowOff>
    </xdr:from>
    <xdr:to>
      <xdr:col>15</xdr:col>
      <xdr:colOff>66675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2382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561975</xdr:colOff>
      <xdr:row>0</xdr:row>
      <xdr:rowOff>285750</xdr:rowOff>
    </xdr:from>
    <xdr:to>
      <xdr:col>12</xdr:col>
      <xdr:colOff>0</xdr:colOff>
      <xdr:row>2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857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0</xdr:row>
      <xdr:rowOff>0</xdr:rowOff>
    </xdr:from>
    <xdr:to>
      <xdr:col>15</xdr:col>
      <xdr:colOff>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6</xdr:col>
      <xdr:colOff>1028700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276225</xdr:colOff>
      <xdr:row>0</xdr:row>
      <xdr:rowOff>38100</xdr:rowOff>
    </xdr:from>
    <xdr:to>
      <xdr:col>22</xdr:col>
      <xdr:colOff>9525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3810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104775</xdr:rowOff>
    </xdr:from>
    <xdr:to>
      <xdr:col>11</xdr:col>
      <xdr:colOff>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0477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209550</xdr:rowOff>
    </xdr:from>
    <xdr:to>
      <xdr:col>11</xdr:col>
      <xdr:colOff>0</xdr:colOff>
      <xdr:row>2</xdr:row>
      <xdr:rowOff>104775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0955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1038225</xdr:colOff>
      <xdr:row>0</xdr:row>
      <xdr:rowOff>0</xdr:rowOff>
    </xdr:from>
    <xdr:to>
      <xdr:col>14</xdr:col>
      <xdr:colOff>9525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0</xdr:row>
      <xdr:rowOff>0</xdr:rowOff>
    </xdr:from>
    <xdr:to>
      <xdr:col>17</xdr:col>
      <xdr:colOff>733425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419100</xdr:colOff>
      <xdr:row>0</xdr:row>
      <xdr:rowOff>0</xdr:rowOff>
    </xdr:from>
    <xdr:to>
      <xdr:col>16</xdr:col>
      <xdr:colOff>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419100</xdr:colOff>
      <xdr:row>0</xdr:row>
      <xdr:rowOff>0</xdr:rowOff>
    </xdr:from>
    <xdr:to>
      <xdr:col>16</xdr:col>
      <xdr:colOff>0</xdr:colOff>
      <xdr:row>0</xdr:row>
      <xdr:rowOff>447675</xdr:rowOff>
    </xdr:to>
    <xdr:pic>
      <xdr:nvPicPr>
        <xdr:cNvPr id="1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0</xdr:row>
      <xdr:rowOff>0</xdr:rowOff>
    </xdr:from>
    <xdr:to>
      <xdr:col>15</xdr:col>
      <xdr:colOff>733425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.140625" style="19" customWidth="1"/>
    <col min="2" max="2" width="115.7109375" style="19" customWidth="1"/>
    <col min="3" max="3" width="2.140625" style="19" customWidth="1"/>
    <col min="4" max="16384" width="8.8515625" style="19" customWidth="1"/>
  </cols>
  <sheetData>
    <row r="1" ht="30" customHeight="1">
      <c r="B1" s="116" t="s">
        <v>216</v>
      </c>
    </row>
    <row r="2" ht="30" customHeight="1"/>
    <row r="3" ht="13.5" customHeight="1">
      <c r="B3" s="108" t="s">
        <v>70</v>
      </c>
    </row>
    <row r="4" ht="7.5" customHeight="1">
      <c r="B4" s="192"/>
    </row>
    <row r="5" ht="13.5" customHeight="1">
      <c r="B5" s="193" t="s">
        <v>198</v>
      </c>
    </row>
    <row r="6" spans="2:8" ht="13.5" customHeight="1">
      <c r="B6" s="197" t="s">
        <v>207</v>
      </c>
      <c r="F6" s="194"/>
      <c r="G6" s="194"/>
      <c r="H6" s="194"/>
    </row>
    <row r="7" spans="2:8" ht="4.5" customHeight="1">
      <c r="B7" s="195"/>
      <c r="F7" s="194"/>
      <c r="G7" s="194"/>
      <c r="H7" s="194"/>
    </row>
    <row r="8" spans="2:8" ht="13.5" customHeight="1">
      <c r="B8" s="197" t="s">
        <v>206</v>
      </c>
      <c r="F8" s="194"/>
      <c r="G8" s="194"/>
      <c r="H8" s="194"/>
    </row>
    <row r="9" spans="2:8" ht="4.5" customHeight="1">
      <c r="B9" s="195"/>
      <c r="F9" s="194"/>
      <c r="G9" s="194"/>
      <c r="H9" s="194"/>
    </row>
    <row r="10" spans="2:8" ht="13.5" customHeight="1">
      <c r="B10" s="197" t="s">
        <v>205</v>
      </c>
      <c r="H10" s="194"/>
    </row>
    <row r="11" spans="2:8" ht="4.5" customHeight="1">
      <c r="B11" s="195"/>
      <c r="H11" s="194"/>
    </row>
    <row r="12" spans="2:8" ht="13.5" customHeight="1">
      <c r="B12" s="197" t="s">
        <v>204</v>
      </c>
      <c r="F12" s="194"/>
      <c r="G12" s="194"/>
      <c r="H12" s="194"/>
    </row>
    <row r="13" spans="2:8" ht="4.5" customHeight="1">
      <c r="B13" s="195"/>
      <c r="F13" s="194"/>
      <c r="G13" s="194"/>
      <c r="H13" s="194"/>
    </row>
    <row r="14" spans="2:8" ht="13.5" customHeight="1">
      <c r="B14" s="197" t="s">
        <v>203</v>
      </c>
      <c r="F14" s="194"/>
      <c r="G14" s="194"/>
      <c r="H14" s="194"/>
    </row>
    <row r="15" spans="2:8" ht="4.5" customHeight="1">
      <c r="B15" s="195"/>
      <c r="F15" s="194"/>
      <c r="G15" s="194"/>
      <c r="H15" s="194"/>
    </row>
    <row r="16" spans="2:8" ht="13.5" customHeight="1">
      <c r="B16" s="198" t="s">
        <v>214</v>
      </c>
      <c r="F16" s="194"/>
      <c r="G16" s="194"/>
      <c r="H16" s="194"/>
    </row>
    <row r="17" spans="2:8" ht="4.5" customHeight="1">
      <c r="B17" s="195"/>
      <c r="F17" s="194"/>
      <c r="G17" s="194"/>
      <c r="H17" s="194"/>
    </row>
    <row r="18" spans="2:8" ht="13.5" customHeight="1">
      <c r="B18" s="198" t="s">
        <v>215</v>
      </c>
      <c r="F18" s="194"/>
      <c r="G18" s="194"/>
      <c r="H18" s="194"/>
    </row>
    <row r="19" spans="2:8" ht="4.5" customHeight="1">
      <c r="B19" s="195"/>
      <c r="F19" s="194"/>
      <c r="G19" s="194"/>
      <c r="H19" s="194"/>
    </row>
    <row r="20" spans="2:8" ht="13.5" customHeight="1">
      <c r="B20" s="197" t="s">
        <v>202</v>
      </c>
      <c r="H20" s="194"/>
    </row>
    <row r="21" spans="2:8" ht="4.5" customHeight="1">
      <c r="B21" s="195"/>
      <c r="H21" s="194"/>
    </row>
    <row r="22" ht="13.5" customHeight="1">
      <c r="B22" s="197" t="s">
        <v>201</v>
      </c>
    </row>
    <row r="23" ht="4.5" customHeight="1">
      <c r="B23" s="195"/>
    </row>
    <row r="24" spans="2:8" ht="13.5" customHeight="1">
      <c r="B24" s="197" t="s">
        <v>200</v>
      </c>
      <c r="C24" s="194"/>
      <c r="D24" s="194"/>
      <c r="E24" s="194"/>
      <c r="F24" s="194"/>
      <c r="G24" s="194"/>
      <c r="H24" s="194"/>
    </row>
    <row r="25" ht="4.5" customHeight="1">
      <c r="B25" s="195"/>
    </row>
    <row r="26" spans="2:9" ht="13.5" customHeight="1">
      <c r="B26" s="198" t="s">
        <v>208</v>
      </c>
      <c r="I26" s="194"/>
    </row>
    <row r="27" ht="9" customHeight="1">
      <c r="I27" s="194"/>
    </row>
    <row r="28" spans="2:9" ht="13.5" customHeight="1">
      <c r="B28" s="113" t="s">
        <v>199</v>
      </c>
      <c r="I28" s="194"/>
    </row>
    <row r="29" spans="2:9" ht="13.5" customHeight="1">
      <c r="B29" s="219" t="s">
        <v>249</v>
      </c>
      <c r="I29" s="194"/>
    </row>
    <row r="30" spans="2:9" ht="4.5" customHeight="1">
      <c r="B30" s="196"/>
      <c r="I30" s="194"/>
    </row>
    <row r="31" spans="2:9" ht="13.5" customHeight="1">
      <c r="B31" s="198" t="s">
        <v>209</v>
      </c>
      <c r="I31" s="194"/>
    </row>
    <row r="32" spans="2:9" ht="4.5" customHeight="1">
      <c r="B32" s="196"/>
      <c r="I32" s="194"/>
    </row>
    <row r="33" spans="2:9" ht="13.5" customHeight="1">
      <c r="B33" s="198" t="s">
        <v>210</v>
      </c>
      <c r="I33" s="194"/>
    </row>
    <row r="34" spans="2:9" ht="4.5" customHeight="1">
      <c r="B34" s="196"/>
      <c r="I34" s="194"/>
    </row>
    <row r="35" spans="2:9" ht="13.5" customHeight="1">
      <c r="B35" s="219" t="s">
        <v>250</v>
      </c>
      <c r="I35" s="194"/>
    </row>
    <row r="36" spans="2:9" ht="4.5" customHeight="1">
      <c r="B36" s="196"/>
      <c r="I36" s="194"/>
    </row>
    <row r="37" spans="2:9" ht="13.5" customHeight="1">
      <c r="B37" s="198" t="s">
        <v>211</v>
      </c>
      <c r="I37" s="194"/>
    </row>
    <row r="38" spans="2:9" ht="4.5" customHeight="1">
      <c r="B38" s="196"/>
      <c r="I38" s="194"/>
    </row>
    <row r="39" spans="2:9" ht="13.5" customHeight="1">
      <c r="B39" s="198" t="s">
        <v>212</v>
      </c>
      <c r="I39" s="194"/>
    </row>
    <row r="40" spans="2:9" ht="4.5" customHeight="1">
      <c r="B40" s="196"/>
      <c r="I40" s="194"/>
    </row>
    <row r="41" spans="2:9" ht="13.5" customHeight="1">
      <c r="B41" s="198" t="s">
        <v>213</v>
      </c>
      <c r="I41" s="194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sheetProtection/>
  <hyperlinks>
    <hyperlink ref="B6" location="Α1!A1" display="Α1. ΠΛΗΘΥΣΜΟΣ ΤΩΝ ΦΥΛΑΚΩΝ ΚΑΤA ΥΠΟΣΤΑΣΗ ΚΡΑΤΟΥΜΕΝΩΝ, ΥΠΗΚΟΟΤΗΤΑ, ΗΛΙΚΙΑ ΚΑΙ ΦΥΛΟ, 2007-2014"/>
    <hyperlink ref="B8" location="Α2!A1" display="Α2. ΕΙΣΔΟΧΕΣ ΚΑΤΑΔΙΚΩΝ ΚΑΤΑ ΗΛΙΚΙΑ ΚΑΙ ΦΥΛΟ, 2007-2014"/>
    <hyperlink ref="B10" location="Α3!A1" display="Α3. ΕΙΣΔΟΧΕΣ ΚΑΤΑΔΙΚΩΝ ΓΙΑ ΠΟΙΝΙΚΑ ΑΔΙΚΗΜΑΤΑ ΚΑΤΑ ΗΛΙΚΙΑ ΚΑΙ ΦΥΛΟ, 2007-2014"/>
    <hyperlink ref="B12" location="Α4!A1" display="Α4. ΕΙΣΔΟΧΕΣ ΚΑΤΑΔΙΚΩΝ ΚΑΤΑ ΟΜΑΔΑ ΑΔΙΚΗΜΑΤΟΣ, 2007-2014"/>
    <hyperlink ref="B14" location="Α5!A1" display="Α5.  ΕΙΣΔΟΧΕΣ ΚΑΤΑΔΙΚΩΝ ΚΑΤΑ ΕΠΙΒΛΗΘΕΙΣΑ ΠΟΙΝΗ, 2007-2014"/>
    <hyperlink ref="B16" location="Α6!A1" display="Α6. EIΣΔΟΧΕΣ ΚΑΤΑΔΙΚΩΝ ΚΑΤΑ ΦΥΛΟ ΚΑΙ ΜΗΝΑ, 1980-2014"/>
    <hyperlink ref="B18" location="Α7!A1" display="Α7. EIΣΔΟΧΕΣ ΚΑΙ ΑΠΟΛΥΣΕΙΣ ΚΑΤΑΔΙΚΩΝ ΚΑΤΑ ΜΗΝΑ, 1980-2014"/>
    <hyperlink ref="B20" location="Α8!A1" display="Α8. ΑΠΟΛΥΣΕΙΣ ΚΡΑΤΟΥΜΕΝΩΝ ΚΑΤΑ ΠΡΑΓΜΑΤΙΚΗ ΔΙΑΡΚΕΙΑ ΠΑΡΑΜΟΝΗΣ ΣΤΗ ΦΥΛΑΚΗ, 2007-2014"/>
    <hyperlink ref="B22" location="Α9!A1" display="Α9. ΑΠΟΛΥΣΕΙΣ ΚΡΑΤΟΥΜΕΝΩΝ ΚΑΤΑ ΤΡΟΠΟ ΑΠΟΛΥΣΗΣ, 2007-2014"/>
    <hyperlink ref="B24" location="Α10!A1" display="Α10. ΥΠΟΔΙΚΟΙ,2007-2014"/>
    <hyperlink ref="B26" location="Α11!A1" display="Α11. ΧΡΟΝΙΚΗ ΔΙΑΡΚΕΙΑ ΜΕΤΑΞΥ ΕΙΣΔΟΧΗΣ ΚΑΙ ΠΡΟΗΓΟΥΜΕΝΗΣ ΑΠΟΛΥΣΗΣ ΑΠΟ ΤΗ ΦΥΛΑΚΗ, 1980-2014"/>
    <hyperlink ref="B31" location="Β2!A1" display="Β2. ΕΙΣΔΟΧΕΣ ΚΑΤΑΔΙΚΩΝ ΚΑΤΑ ΜΗΝΑ, ΗΛΙΚΙΑ ΚΑΙ ΦΥΛΟ, 2014"/>
    <hyperlink ref="B33" location="Β3!A1" display="Β3. ΕΙΣΔΟΧΕΣ ΚΑΤΑΔΙΚΩΝ ΓΙΑ ΠΟΙΝΙΚΑ ΑΔΙΚΗΜΑΤΑ ΚΑΤΑ ΜΗΝΑ, ΗΛΙΚΙΑ ΚΑΙ ΦΥΛΟ, 2014"/>
    <hyperlink ref="B37" location="Β5!A1" display="Β5. ΑΠΟΛΥΣΕΙΣ ΚΡΑΤΟΥΜΕΝΩΝ ΚΑΤΑ ΜΗΝΑ ΚΑΙ ΠΡΑΓΜΑΤΙΚΗ ΔΙΑΡΚΕΙΑ ΠΑΡΑΜΟΝΗΣ ΣΤΗ ΦΥΛΑΚΗ, 2014"/>
    <hyperlink ref="B39" location="Β6!A1" display="Β6. ΑΠΟΛΥΣΕΙΣ ΚΡΑΤΟΥΜΕΝΩΝ ΚΑΤΑ ΜΗΝΑ ΚΑΙ ΤΡΟΠΟ ΑΠΟΛΥΣΗΣ, 2014"/>
    <hyperlink ref="B41" location="Β7!A1" display="Β7. ΥΠΟΔΙΚΟΙ ΚΑΤΑ ΜΗΝΑ, 2014"/>
    <hyperlink ref="B29" location="Β1!A1" display="Β1. ΕΙΣΔΟΧΕΣ, ΠΡΟΗΓΟΥΜΕΝΕΣ ΚΑΤΑΔΙΚΕΣ ΚΑΙ ΠΟΙΝΕΣ ΦΥΛΑΚΙΣΗΣ ΚΑΤΑ ΟΜΑΔΑ ΑΔΙΚΗΜΑΤΟΣ, 2014"/>
    <hyperlink ref="B35" location="Β4!A1" display="Β4. ΠΑΡΟΝ ΚΑΙ ΠΡΟΗΓΟΥΜΕΝΟ ΑΔΙΚΗΜΑ ΓΙΑ ΤΟ ΟΠΟΙΟ ΚΑΤΑΔΙΚΑΣΤΗΚΑΝ TA ΤΕΛΕΥΤΑΙΑ ΠΕΝΤΕ ΧΡΟΝΙΑ, 2014"/>
  </hyperlink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9" customWidth="1"/>
    <col min="2" max="2" width="6.421875" style="19" customWidth="1"/>
    <col min="3" max="4" width="9.140625" style="19" customWidth="1"/>
    <col min="5" max="5" width="10.7109375" style="19" customWidth="1"/>
    <col min="6" max="6" width="14.8515625" style="19" customWidth="1"/>
    <col min="7" max="7" width="9.7109375" style="19" customWidth="1"/>
    <col min="8" max="8" width="9.8515625" style="19" customWidth="1"/>
    <col min="9" max="9" width="9.140625" style="19" customWidth="1"/>
    <col min="10" max="10" width="11.7109375" style="19" customWidth="1"/>
    <col min="11" max="12" width="10.140625" style="19" customWidth="1"/>
    <col min="13" max="13" width="8.57421875" style="19" customWidth="1"/>
    <col min="14" max="14" width="2.140625" style="19" customWidth="1"/>
    <col min="15" max="15" width="6.7109375" style="19" customWidth="1"/>
    <col min="16" max="16384" width="9.140625" style="19" customWidth="1"/>
  </cols>
  <sheetData>
    <row r="1" spans="2:13" ht="37.5" customHeight="1" thickBot="1">
      <c r="B1" s="17" t="s">
        <v>188</v>
      </c>
      <c r="C1" s="33"/>
      <c r="D1" s="33"/>
      <c r="E1" s="33"/>
      <c r="F1" s="33"/>
      <c r="G1" s="33"/>
      <c r="H1" s="33"/>
      <c r="I1" s="33"/>
      <c r="J1" s="18"/>
      <c r="K1" s="18"/>
      <c r="L1" s="18"/>
      <c r="M1" s="18"/>
    </row>
    <row r="2" ht="18.75" customHeight="1" thickTop="1"/>
    <row r="3" spans="2:13" ht="19.5" customHeight="1">
      <c r="B3" s="232" t="s">
        <v>41</v>
      </c>
      <c r="C3" s="232" t="s">
        <v>62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2:13" ht="54.75" customHeight="1">
      <c r="B4" s="232"/>
      <c r="C4" s="20" t="s">
        <v>2</v>
      </c>
      <c r="D4" s="20" t="s">
        <v>4</v>
      </c>
      <c r="E4" s="20" t="s">
        <v>63</v>
      </c>
      <c r="F4" s="20" t="s">
        <v>64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10</v>
      </c>
      <c r="L4" s="20" t="s">
        <v>9</v>
      </c>
      <c r="M4" s="20" t="s">
        <v>55</v>
      </c>
    </row>
    <row r="5" spans="2:13" ht="20.25" customHeight="1">
      <c r="B5" s="21">
        <v>2014</v>
      </c>
      <c r="C5" s="34">
        <v>281</v>
      </c>
      <c r="D5" s="34">
        <v>0</v>
      </c>
      <c r="E5" s="34">
        <v>45</v>
      </c>
      <c r="F5" s="35">
        <v>63</v>
      </c>
      <c r="G5" s="34">
        <v>2</v>
      </c>
      <c r="H5" s="34">
        <v>429</v>
      </c>
      <c r="I5" s="34">
        <v>3</v>
      </c>
      <c r="J5" s="34">
        <v>307</v>
      </c>
      <c r="K5" s="34">
        <v>14</v>
      </c>
      <c r="L5" s="34">
        <v>3</v>
      </c>
      <c r="M5" s="36">
        <v>1147</v>
      </c>
    </row>
    <row r="6" spans="2:13" ht="20.25" customHeight="1">
      <c r="B6" s="21">
        <v>2013</v>
      </c>
      <c r="C6" s="34">
        <v>402</v>
      </c>
      <c r="D6" s="34">
        <v>4</v>
      </c>
      <c r="E6" s="34">
        <v>87</v>
      </c>
      <c r="F6" s="35">
        <v>107</v>
      </c>
      <c r="G6" s="34">
        <v>13</v>
      </c>
      <c r="H6" s="34">
        <v>500</v>
      </c>
      <c r="I6" s="34">
        <v>5</v>
      </c>
      <c r="J6" s="34">
        <v>319</v>
      </c>
      <c r="K6" s="34">
        <v>5</v>
      </c>
      <c r="L6" s="34">
        <v>2</v>
      </c>
      <c r="M6" s="36">
        <v>1444</v>
      </c>
    </row>
    <row r="7" spans="2:13" ht="20.25" customHeight="1">
      <c r="B7" s="21">
        <v>2012</v>
      </c>
      <c r="C7" s="37">
        <v>523</v>
      </c>
      <c r="D7" s="37">
        <v>1</v>
      </c>
      <c r="E7" s="37">
        <v>73</v>
      </c>
      <c r="F7" s="38">
        <v>143</v>
      </c>
      <c r="G7" s="37">
        <v>10</v>
      </c>
      <c r="H7" s="37">
        <v>328</v>
      </c>
      <c r="I7" s="37">
        <v>3</v>
      </c>
      <c r="J7" s="37">
        <v>368</v>
      </c>
      <c r="K7" s="37">
        <v>9</v>
      </c>
      <c r="L7" s="37">
        <v>0</v>
      </c>
      <c r="M7" s="36">
        <v>1458</v>
      </c>
    </row>
    <row r="8" spans="2:13" ht="20.25" customHeight="1">
      <c r="B8" s="21">
        <v>2011</v>
      </c>
      <c r="C8" s="37">
        <v>460</v>
      </c>
      <c r="D8" s="37">
        <v>5</v>
      </c>
      <c r="E8" s="37">
        <v>83</v>
      </c>
      <c r="F8" s="39">
        <v>122</v>
      </c>
      <c r="G8" s="37">
        <v>13</v>
      </c>
      <c r="H8" s="37">
        <v>448</v>
      </c>
      <c r="I8" s="37">
        <v>57</v>
      </c>
      <c r="J8" s="37">
        <v>211</v>
      </c>
      <c r="K8" s="37">
        <v>12</v>
      </c>
      <c r="L8" s="37">
        <v>0</v>
      </c>
      <c r="M8" s="36">
        <v>1411</v>
      </c>
    </row>
    <row r="9" spans="2:13" ht="20.25" customHeight="1">
      <c r="B9" s="21">
        <v>2010</v>
      </c>
      <c r="C9" s="37">
        <v>440</v>
      </c>
      <c r="D9" s="37">
        <v>1</v>
      </c>
      <c r="E9" s="37">
        <v>69</v>
      </c>
      <c r="F9" s="39">
        <v>191</v>
      </c>
      <c r="G9" s="37">
        <v>7</v>
      </c>
      <c r="H9" s="37">
        <v>403</v>
      </c>
      <c r="I9" s="37">
        <v>13</v>
      </c>
      <c r="J9" s="37">
        <v>148</v>
      </c>
      <c r="K9" s="37">
        <v>7</v>
      </c>
      <c r="L9" s="37">
        <v>1</v>
      </c>
      <c r="M9" s="36">
        <v>1280</v>
      </c>
    </row>
    <row r="10" spans="2:13" ht="20.25" customHeight="1">
      <c r="B10" s="21">
        <v>2009</v>
      </c>
      <c r="C10" s="37">
        <v>435</v>
      </c>
      <c r="D10" s="37">
        <v>0</v>
      </c>
      <c r="E10" s="37">
        <v>75</v>
      </c>
      <c r="F10" s="39">
        <v>258</v>
      </c>
      <c r="G10" s="37">
        <v>20</v>
      </c>
      <c r="H10" s="37">
        <v>442</v>
      </c>
      <c r="I10" s="37">
        <v>87</v>
      </c>
      <c r="J10" s="37">
        <v>151</v>
      </c>
      <c r="K10" s="37">
        <v>21</v>
      </c>
      <c r="L10" s="37">
        <v>0</v>
      </c>
      <c r="M10" s="36">
        <v>1489</v>
      </c>
    </row>
    <row r="11" spans="2:13" ht="20.25" customHeight="1">
      <c r="B11" s="21">
        <v>2008</v>
      </c>
      <c r="C11" s="37">
        <v>399</v>
      </c>
      <c r="D11" s="37">
        <v>0</v>
      </c>
      <c r="E11" s="37">
        <v>78</v>
      </c>
      <c r="F11" s="39">
        <v>165</v>
      </c>
      <c r="G11" s="37">
        <v>6</v>
      </c>
      <c r="H11" s="37">
        <v>0</v>
      </c>
      <c r="I11" s="37">
        <v>466</v>
      </c>
      <c r="J11" s="37">
        <v>85</v>
      </c>
      <c r="K11" s="37">
        <v>3</v>
      </c>
      <c r="L11" s="37">
        <v>1</v>
      </c>
      <c r="M11" s="36">
        <v>1203</v>
      </c>
    </row>
    <row r="12" spans="2:13" ht="20.25" customHeight="1">
      <c r="B12" s="16">
        <v>2007</v>
      </c>
      <c r="C12" s="40">
        <v>448</v>
      </c>
      <c r="D12" s="40">
        <v>0</v>
      </c>
      <c r="E12" s="40">
        <v>93</v>
      </c>
      <c r="F12" s="41">
        <v>172</v>
      </c>
      <c r="G12" s="40">
        <v>10</v>
      </c>
      <c r="H12" s="40">
        <v>2</v>
      </c>
      <c r="I12" s="40">
        <v>432</v>
      </c>
      <c r="J12" s="40">
        <v>116</v>
      </c>
      <c r="K12" s="40">
        <v>3</v>
      </c>
      <c r="L12" s="40">
        <v>1</v>
      </c>
      <c r="M12" s="42">
        <v>1277</v>
      </c>
    </row>
    <row r="14" ht="12.75">
      <c r="B14" s="19" t="s">
        <v>195</v>
      </c>
    </row>
    <row r="15" ht="13.5" thickBot="1"/>
    <row r="16" spans="2:13" ht="15.75" customHeight="1" thickTop="1">
      <c r="B16" s="3" t="str">
        <f>'Α1'!B20</f>
        <v>(Τελευταία Ενημέρωση: 11/11/2015)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ht="3.75" customHeight="1">
      <c r="B17" s="1"/>
    </row>
    <row r="18" ht="16.5" customHeight="1">
      <c r="B18" s="2" t="s">
        <v>40</v>
      </c>
    </row>
  </sheetData>
  <sheetProtection/>
  <mergeCells count="2">
    <mergeCell ref="B3:B4"/>
    <mergeCell ref="C3:M3"/>
  </mergeCells>
  <printOptions horizontalCentered="1"/>
  <pageMargins left="0.15748031496062992" right="0.15748031496062992" top="0.1968503937007874" bottom="0.1968503937007874" header="0.15748031496062992" footer="0.1574803149606299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19" customWidth="1"/>
    <col min="2" max="2" width="7.140625" style="19" customWidth="1"/>
    <col min="3" max="3" width="10.7109375" style="19" customWidth="1"/>
    <col min="4" max="4" width="12.140625" style="19" customWidth="1"/>
    <col min="5" max="6" width="15.421875" style="19" customWidth="1"/>
    <col min="7" max="7" width="12.140625" style="19" customWidth="1"/>
    <col min="8" max="9" width="15.421875" style="19" customWidth="1"/>
    <col min="10" max="10" width="2.140625" style="19" customWidth="1"/>
    <col min="11" max="16384" width="9.140625" style="19" customWidth="1"/>
  </cols>
  <sheetData>
    <row r="1" spans="2:9" ht="37.5" customHeight="1" thickBot="1">
      <c r="B1" s="17" t="s">
        <v>187</v>
      </c>
      <c r="C1" s="17"/>
      <c r="D1" s="17"/>
      <c r="E1" s="18"/>
      <c r="F1" s="18"/>
      <c r="G1" s="18"/>
      <c r="H1" s="18"/>
      <c r="I1" s="18"/>
    </row>
    <row r="2" ht="18.75" customHeight="1" thickTop="1"/>
    <row r="3" spans="2:9" ht="18.75" customHeight="1">
      <c r="B3" s="232" t="s">
        <v>41</v>
      </c>
      <c r="C3" s="232" t="s">
        <v>61</v>
      </c>
      <c r="D3" s="232"/>
      <c r="E3" s="232"/>
      <c r="F3" s="232"/>
      <c r="G3" s="232"/>
      <c r="H3" s="232"/>
      <c r="I3" s="232"/>
    </row>
    <row r="4" spans="2:9" ht="18.75" customHeight="1">
      <c r="B4" s="232"/>
      <c r="C4" s="237" t="s">
        <v>230</v>
      </c>
      <c r="D4" s="234" t="s">
        <v>59</v>
      </c>
      <c r="E4" s="235"/>
      <c r="F4" s="235"/>
      <c r="G4" s="235"/>
      <c r="H4" s="235"/>
      <c r="I4" s="236"/>
    </row>
    <row r="5" spans="2:9" ht="18.75" customHeight="1">
      <c r="B5" s="232"/>
      <c r="C5" s="243"/>
      <c r="D5" s="234" t="s">
        <v>229</v>
      </c>
      <c r="E5" s="235"/>
      <c r="F5" s="236"/>
      <c r="G5" s="234" t="s">
        <v>231</v>
      </c>
      <c r="H5" s="235"/>
      <c r="I5" s="236"/>
    </row>
    <row r="6" spans="2:9" ht="54.75" customHeight="1">
      <c r="B6" s="232"/>
      <c r="C6" s="238"/>
      <c r="D6" s="20" t="s">
        <v>1</v>
      </c>
      <c r="E6" s="20" t="s">
        <v>58</v>
      </c>
      <c r="F6" s="20" t="s">
        <v>32</v>
      </c>
      <c r="G6" s="20" t="s">
        <v>228</v>
      </c>
      <c r="H6" s="20" t="s">
        <v>75</v>
      </c>
      <c r="I6" s="20" t="s">
        <v>60</v>
      </c>
    </row>
    <row r="7" spans="2:9" ht="20.25" customHeight="1">
      <c r="B7" s="21">
        <v>2014</v>
      </c>
      <c r="C7" s="22">
        <v>1115</v>
      </c>
      <c r="D7" s="22">
        <v>1129</v>
      </c>
      <c r="E7" s="9">
        <v>585</v>
      </c>
      <c r="F7" s="23">
        <v>544</v>
      </c>
      <c r="G7" s="24">
        <v>100</v>
      </c>
      <c r="H7" s="25">
        <v>51.8</v>
      </c>
      <c r="I7" s="26">
        <v>48.2</v>
      </c>
    </row>
    <row r="8" spans="2:9" ht="20.25" customHeight="1">
      <c r="B8" s="21">
        <v>2013</v>
      </c>
      <c r="C8" s="22">
        <v>1339</v>
      </c>
      <c r="D8" s="22">
        <v>1378</v>
      </c>
      <c r="E8" s="9">
        <v>726</v>
      </c>
      <c r="F8" s="23">
        <v>652</v>
      </c>
      <c r="G8" s="24">
        <v>100</v>
      </c>
      <c r="H8" s="25">
        <v>52.7</v>
      </c>
      <c r="I8" s="26">
        <v>47.3</v>
      </c>
    </row>
    <row r="9" spans="2:9" ht="20.25" customHeight="1">
      <c r="B9" s="21">
        <v>2012</v>
      </c>
      <c r="C9" s="22">
        <v>1662</v>
      </c>
      <c r="D9" s="22">
        <v>1638</v>
      </c>
      <c r="E9" s="9">
        <v>788</v>
      </c>
      <c r="F9" s="9">
        <v>850</v>
      </c>
      <c r="G9" s="24">
        <v>100</v>
      </c>
      <c r="H9" s="25">
        <v>48.1</v>
      </c>
      <c r="I9" s="26">
        <v>51.9</v>
      </c>
    </row>
    <row r="10" spans="2:9" ht="20.25" customHeight="1">
      <c r="B10" s="21">
        <v>2011</v>
      </c>
      <c r="C10" s="22">
        <v>1425</v>
      </c>
      <c r="D10" s="22">
        <v>1434</v>
      </c>
      <c r="E10" s="9">
        <v>696</v>
      </c>
      <c r="F10" s="9">
        <v>738</v>
      </c>
      <c r="G10" s="24">
        <v>100</v>
      </c>
      <c r="H10" s="25">
        <v>48.5</v>
      </c>
      <c r="I10" s="25">
        <v>51.5</v>
      </c>
    </row>
    <row r="11" spans="2:9" ht="20.25" customHeight="1">
      <c r="B11" s="21">
        <v>2010</v>
      </c>
      <c r="C11" s="22">
        <v>1469</v>
      </c>
      <c r="D11" s="22">
        <v>1434</v>
      </c>
      <c r="E11" s="9">
        <v>759</v>
      </c>
      <c r="F11" s="9">
        <v>675</v>
      </c>
      <c r="G11" s="24">
        <v>100</v>
      </c>
      <c r="H11" s="25">
        <v>52.9</v>
      </c>
      <c r="I11" s="25">
        <v>47.1</v>
      </c>
    </row>
    <row r="12" spans="2:9" ht="20.25" customHeight="1">
      <c r="B12" s="21">
        <v>2009</v>
      </c>
      <c r="C12" s="22">
        <v>1372</v>
      </c>
      <c r="D12" s="22">
        <v>1386</v>
      </c>
      <c r="E12" s="9">
        <v>763</v>
      </c>
      <c r="F12" s="9">
        <v>623</v>
      </c>
      <c r="G12" s="24">
        <v>100</v>
      </c>
      <c r="H12" s="25">
        <v>55.1</v>
      </c>
      <c r="I12" s="25">
        <v>44.9</v>
      </c>
    </row>
    <row r="13" spans="2:9" ht="20.25" customHeight="1">
      <c r="B13" s="21">
        <v>2008</v>
      </c>
      <c r="C13" s="22">
        <v>1117</v>
      </c>
      <c r="D13" s="22">
        <v>1069</v>
      </c>
      <c r="E13" s="9">
        <v>608</v>
      </c>
      <c r="F13" s="9">
        <v>461</v>
      </c>
      <c r="G13" s="24">
        <v>100</v>
      </c>
      <c r="H13" s="25">
        <v>56.9</v>
      </c>
      <c r="I13" s="25">
        <v>43.1</v>
      </c>
    </row>
    <row r="14" spans="2:9" ht="20.25" customHeight="1">
      <c r="B14" s="27">
        <v>2007</v>
      </c>
      <c r="C14" s="28">
        <v>1107</v>
      </c>
      <c r="D14" s="28">
        <v>1447</v>
      </c>
      <c r="E14" s="29">
        <v>828</v>
      </c>
      <c r="F14" s="29">
        <v>619</v>
      </c>
      <c r="G14" s="30">
        <v>100</v>
      </c>
      <c r="H14" s="31">
        <v>57.2</v>
      </c>
      <c r="I14" s="31">
        <v>42.8</v>
      </c>
    </row>
    <row r="16" ht="12.75">
      <c r="B16" s="19" t="s">
        <v>195</v>
      </c>
    </row>
    <row r="17" ht="13.5" thickBot="1"/>
    <row r="18" spans="2:9" ht="16.5" customHeight="1" thickTop="1">
      <c r="B18" s="3" t="str">
        <f>'Α1'!B20</f>
        <v>(Τελευταία Ενημέρωση: 11/11/2015)</v>
      </c>
      <c r="C18" s="32"/>
      <c r="D18" s="32"/>
      <c r="E18" s="32"/>
      <c r="F18" s="32"/>
      <c r="G18" s="32"/>
      <c r="H18" s="32"/>
      <c r="I18" s="32"/>
    </row>
    <row r="19" ht="4.5" customHeight="1">
      <c r="B19" s="1"/>
    </row>
    <row r="20" ht="16.5" customHeight="1">
      <c r="B20" s="2" t="s">
        <v>40</v>
      </c>
    </row>
  </sheetData>
  <sheetProtection/>
  <mergeCells count="6">
    <mergeCell ref="C3:I3"/>
    <mergeCell ref="B3:B6"/>
    <mergeCell ref="C4:C6"/>
    <mergeCell ref="D4:I4"/>
    <mergeCell ref="D5:F5"/>
    <mergeCell ref="G5:I5"/>
  </mergeCells>
  <printOptions horizontalCentered="1"/>
  <pageMargins left="0.11811023622047245" right="0.11811023622047245" top="0.2362204724409449" bottom="0.2362204724409449" header="0.15748031496062992" footer="0.15748031496062992"/>
  <pageSetup horizontalDpi="300" verticalDpi="3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28125" style="119" customWidth="1"/>
    <col min="2" max="2" width="8.57421875" style="119" customWidth="1"/>
    <col min="3" max="3" width="10.7109375" style="119" customWidth="1"/>
    <col min="4" max="10" width="8.57421875" style="119" customWidth="1"/>
    <col min="11" max="11" width="1.1484375" style="119" customWidth="1"/>
    <col min="12" max="12" width="10.7109375" style="119" customWidth="1"/>
    <col min="13" max="19" width="8.57421875" style="119" customWidth="1"/>
    <col min="20" max="20" width="1.1484375" style="119" customWidth="1"/>
    <col min="21" max="22" width="13.140625" style="119" customWidth="1"/>
    <col min="23" max="23" width="2.28125" style="119" customWidth="1"/>
    <col min="24" max="16384" width="10.7109375" style="119" customWidth="1"/>
  </cols>
  <sheetData>
    <row r="1" spans="1:22" ht="37.5" customHeight="1" thickBot="1">
      <c r="A1" s="130"/>
      <c r="B1" s="117" t="s">
        <v>86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ht="15" customHeight="1" thickTop="1"/>
    <row r="3" spans="1:22" ht="30" customHeight="1">
      <c r="A3" s="131"/>
      <c r="B3" s="246" t="s">
        <v>41</v>
      </c>
      <c r="C3" s="244" t="s">
        <v>83</v>
      </c>
      <c r="D3" s="244"/>
      <c r="E3" s="244"/>
      <c r="F3" s="244"/>
      <c r="G3" s="244"/>
      <c r="H3" s="244"/>
      <c r="I3" s="244"/>
      <c r="J3" s="244"/>
      <c r="K3" s="132"/>
      <c r="L3" s="244" t="s">
        <v>84</v>
      </c>
      <c r="M3" s="244"/>
      <c r="N3" s="244"/>
      <c r="O3" s="244"/>
      <c r="P3" s="244"/>
      <c r="Q3" s="244"/>
      <c r="R3" s="244"/>
      <c r="S3" s="244"/>
      <c r="T3" s="133"/>
      <c r="U3" s="245" t="s">
        <v>255</v>
      </c>
      <c r="V3" s="246"/>
    </row>
    <row r="4" spans="1:22" ht="41.25" customHeight="1">
      <c r="A4" s="134"/>
      <c r="B4" s="246"/>
      <c r="C4" s="135" t="s">
        <v>85</v>
      </c>
      <c r="D4" s="202" t="s">
        <v>232</v>
      </c>
      <c r="E4" s="135" t="s">
        <v>77</v>
      </c>
      <c r="F4" s="135" t="s">
        <v>78</v>
      </c>
      <c r="G4" s="135" t="s">
        <v>79</v>
      </c>
      <c r="H4" s="136" t="s">
        <v>80</v>
      </c>
      <c r="I4" s="202" t="s">
        <v>233</v>
      </c>
      <c r="J4" s="135" t="s">
        <v>1</v>
      </c>
      <c r="K4" s="135"/>
      <c r="L4" s="135" t="s">
        <v>85</v>
      </c>
      <c r="M4" s="202" t="s">
        <v>232</v>
      </c>
      <c r="N4" s="135" t="s">
        <v>77</v>
      </c>
      <c r="O4" s="135" t="s">
        <v>78</v>
      </c>
      <c r="P4" s="135" t="s">
        <v>79</v>
      </c>
      <c r="Q4" s="136" t="s">
        <v>80</v>
      </c>
      <c r="R4" s="202" t="s">
        <v>233</v>
      </c>
      <c r="S4" s="135" t="s">
        <v>1</v>
      </c>
      <c r="T4" s="137"/>
      <c r="U4" s="135" t="s">
        <v>81</v>
      </c>
      <c r="V4" s="135" t="s">
        <v>82</v>
      </c>
    </row>
    <row r="5" spans="1:22" ht="18.75" customHeight="1">
      <c r="A5" s="138"/>
      <c r="B5" s="216">
        <v>2014</v>
      </c>
      <c r="C5" s="212">
        <v>991</v>
      </c>
      <c r="D5" s="212">
        <v>34</v>
      </c>
      <c r="E5" s="212">
        <v>36</v>
      </c>
      <c r="F5" s="212">
        <v>39</v>
      </c>
      <c r="G5" s="212">
        <v>23</v>
      </c>
      <c r="H5" s="212">
        <v>12</v>
      </c>
      <c r="I5" s="212">
        <v>6</v>
      </c>
      <c r="J5" s="213">
        <v>1141</v>
      </c>
      <c r="K5" s="139"/>
      <c r="L5" s="214">
        <f aca="true" t="shared" si="0" ref="L5:R5">C5/$J$5*100</f>
        <v>86.85363716038562</v>
      </c>
      <c r="M5" s="214">
        <f t="shared" si="0"/>
        <v>2.9798422436459244</v>
      </c>
      <c r="N5" s="214">
        <f t="shared" si="0"/>
        <v>3.1551270815074495</v>
      </c>
      <c r="O5" s="214">
        <f t="shared" si="0"/>
        <v>3.4180543382997373</v>
      </c>
      <c r="P5" s="214">
        <f t="shared" si="0"/>
        <v>2.0157756354075373</v>
      </c>
      <c r="Q5" s="214">
        <f t="shared" si="0"/>
        <v>1.0517090271691498</v>
      </c>
      <c r="R5" s="214">
        <f t="shared" si="0"/>
        <v>0.5258545135845749</v>
      </c>
      <c r="S5" s="203">
        <v>99.99999999999999</v>
      </c>
      <c r="T5" s="139"/>
      <c r="U5" s="215">
        <v>18.8</v>
      </c>
      <c r="V5" s="215">
        <v>13.5</v>
      </c>
    </row>
    <row r="6" spans="1:22" ht="18.75" customHeight="1">
      <c r="A6" s="138"/>
      <c r="B6" s="140">
        <v>2013</v>
      </c>
      <c r="C6" s="122">
        <v>1199</v>
      </c>
      <c r="D6" s="122">
        <v>33</v>
      </c>
      <c r="E6" s="122">
        <v>40</v>
      </c>
      <c r="F6" s="122">
        <v>43</v>
      </c>
      <c r="G6" s="122">
        <v>24</v>
      </c>
      <c r="H6" s="122">
        <v>7</v>
      </c>
      <c r="I6" s="122">
        <v>12</v>
      </c>
      <c r="J6" s="123">
        <v>1358</v>
      </c>
      <c r="K6" s="141"/>
      <c r="L6" s="142">
        <v>88.29160530191457</v>
      </c>
      <c r="M6" s="142">
        <v>2.4300441826215025</v>
      </c>
      <c r="N6" s="142">
        <v>2.945508100147275</v>
      </c>
      <c r="O6" s="142">
        <v>3.166421207658321</v>
      </c>
      <c r="P6" s="142">
        <v>1.7673048600883652</v>
      </c>
      <c r="Q6" s="142">
        <v>0.5154639175257731</v>
      </c>
      <c r="R6" s="142">
        <v>0.8836524300441826</v>
      </c>
      <c r="S6" s="204">
        <v>99.99999999999999</v>
      </c>
      <c r="T6" s="141"/>
      <c r="U6" s="143">
        <v>19.8</v>
      </c>
      <c r="V6" s="143">
        <v>13.8</v>
      </c>
    </row>
    <row r="7" spans="1:22" ht="18.75" customHeight="1">
      <c r="A7" s="138"/>
      <c r="B7" s="140">
        <v>2012</v>
      </c>
      <c r="C7" s="122">
        <v>1301</v>
      </c>
      <c r="D7" s="122">
        <v>30</v>
      </c>
      <c r="E7" s="122">
        <v>52</v>
      </c>
      <c r="F7" s="122">
        <v>59</v>
      </c>
      <c r="G7" s="122">
        <v>26</v>
      </c>
      <c r="H7" s="122">
        <v>16</v>
      </c>
      <c r="I7" s="122">
        <v>7</v>
      </c>
      <c r="J7" s="123">
        <v>1491</v>
      </c>
      <c r="K7" s="141"/>
      <c r="L7" s="142">
        <v>87.25687458081825</v>
      </c>
      <c r="M7" s="142">
        <v>2.0120724346076457</v>
      </c>
      <c r="N7" s="142">
        <v>3.4875922199865865</v>
      </c>
      <c r="O7" s="142">
        <v>3.9570757880617036</v>
      </c>
      <c r="P7" s="142">
        <v>1.7437961099932933</v>
      </c>
      <c r="Q7" s="142">
        <v>1.0731052984574112</v>
      </c>
      <c r="R7" s="142">
        <v>0.4694835680751174</v>
      </c>
      <c r="S7" s="204">
        <v>100</v>
      </c>
      <c r="T7" s="141"/>
      <c r="U7" s="143">
        <v>19.3</v>
      </c>
      <c r="V7" s="143">
        <v>14.6</v>
      </c>
    </row>
    <row r="8" spans="1:22" ht="18.75" customHeight="1">
      <c r="A8" s="138"/>
      <c r="B8" s="140">
        <v>2011</v>
      </c>
      <c r="C8" s="122">
        <v>1230</v>
      </c>
      <c r="D8" s="122">
        <v>26</v>
      </c>
      <c r="E8" s="122">
        <v>51</v>
      </c>
      <c r="F8" s="122">
        <v>37</v>
      </c>
      <c r="G8" s="122">
        <v>32</v>
      </c>
      <c r="H8" s="122">
        <v>16</v>
      </c>
      <c r="I8" s="122">
        <v>12</v>
      </c>
      <c r="J8" s="123">
        <v>1404</v>
      </c>
      <c r="K8" s="141"/>
      <c r="L8" s="142">
        <v>87.6068376068376</v>
      </c>
      <c r="M8" s="142">
        <v>1.8518518518518516</v>
      </c>
      <c r="N8" s="142">
        <v>3.632478632478633</v>
      </c>
      <c r="O8" s="142">
        <v>2.6353276353276356</v>
      </c>
      <c r="P8" s="142">
        <v>2.2792022792022792</v>
      </c>
      <c r="Q8" s="142">
        <v>1.1396011396011396</v>
      </c>
      <c r="R8" s="142">
        <v>0.8547008547008548</v>
      </c>
      <c r="S8" s="204">
        <v>100</v>
      </c>
      <c r="T8" s="141"/>
      <c r="U8" s="143">
        <v>21.8</v>
      </c>
      <c r="V8" s="143">
        <v>15.2</v>
      </c>
    </row>
    <row r="9" spans="1:22" ht="18.75" customHeight="1">
      <c r="A9" s="138"/>
      <c r="B9" s="140">
        <v>2010</v>
      </c>
      <c r="C9" s="122">
        <v>1199</v>
      </c>
      <c r="D9" s="122">
        <v>11</v>
      </c>
      <c r="E9" s="122">
        <v>25</v>
      </c>
      <c r="F9" s="122">
        <v>30</v>
      </c>
      <c r="G9" s="122">
        <v>20</v>
      </c>
      <c r="H9" s="122">
        <v>12</v>
      </c>
      <c r="I9" s="122">
        <v>4</v>
      </c>
      <c r="J9" s="123">
        <v>1301</v>
      </c>
      <c r="K9" s="141"/>
      <c r="L9" s="142">
        <v>92.15987701767871</v>
      </c>
      <c r="M9" s="142">
        <v>0.8455034588777863</v>
      </c>
      <c r="N9" s="142">
        <v>1.921598770176787</v>
      </c>
      <c r="O9" s="142">
        <v>2.3059185242121445</v>
      </c>
      <c r="P9" s="142">
        <v>1.5372790161414296</v>
      </c>
      <c r="Q9" s="142">
        <v>0.9223674096848578</v>
      </c>
      <c r="R9" s="142">
        <v>0.3074558032282859</v>
      </c>
      <c r="S9" s="204">
        <v>99.99999999999999</v>
      </c>
      <c r="T9" s="141"/>
      <c r="U9" s="143">
        <v>22.2</v>
      </c>
      <c r="V9" s="143">
        <v>18</v>
      </c>
    </row>
    <row r="10" spans="1:22" ht="18.75" customHeight="1">
      <c r="A10" s="138"/>
      <c r="B10" s="140">
        <v>2009</v>
      </c>
      <c r="C10" s="122">
        <v>1320</v>
      </c>
      <c r="D10" s="122">
        <v>18</v>
      </c>
      <c r="E10" s="122">
        <v>21</v>
      </c>
      <c r="F10" s="122">
        <v>27</v>
      </c>
      <c r="G10" s="122">
        <v>20</v>
      </c>
      <c r="H10" s="122">
        <v>17</v>
      </c>
      <c r="I10" s="122">
        <v>9</v>
      </c>
      <c r="J10" s="123">
        <v>1432</v>
      </c>
      <c r="K10" s="141"/>
      <c r="L10" s="142">
        <v>92.17877094972067</v>
      </c>
      <c r="M10" s="142">
        <v>1.2569832402234637</v>
      </c>
      <c r="N10" s="142">
        <v>1.4664804469273742</v>
      </c>
      <c r="O10" s="142">
        <v>1.8854748603351956</v>
      </c>
      <c r="P10" s="142">
        <v>1.3966480446927374</v>
      </c>
      <c r="Q10" s="142">
        <v>1.1871508379888267</v>
      </c>
      <c r="R10" s="142">
        <v>0.6284916201117319</v>
      </c>
      <c r="S10" s="204">
        <v>100</v>
      </c>
      <c r="T10" s="141"/>
      <c r="U10" s="143">
        <v>24.9</v>
      </c>
      <c r="V10" s="143">
        <v>19.6</v>
      </c>
    </row>
    <row r="11" spans="1:22" ht="18.75" customHeight="1">
      <c r="A11" s="144"/>
      <c r="B11" s="140">
        <v>2008</v>
      </c>
      <c r="C11" s="122">
        <v>1122</v>
      </c>
      <c r="D11" s="122">
        <v>23</v>
      </c>
      <c r="E11" s="122">
        <v>19</v>
      </c>
      <c r="F11" s="122">
        <v>19</v>
      </c>
      <c r="G11" s="122">
        <v>21</v>
      </c>
      <c r="H11" s="122">
        <v>24</v>
      </c>
      <c r="I11" s="122">
        <v>27</v>
      </c>
      <c r="J11" s="123">
        <v>1255</v>
      </c>
      <c r="K11" s="141"/>
      <c r="L11" s="142">
        <v>89.40239043824701</v>
      </c>
      <c r="M11" s="142">
        <v>1.8326693227091633</v>
      </c>
      <c r="N11" s="142">
        <v>1.5139442231075697</v>
      </c>
      <c r="O11" s="142">
        <v>1.5139442231075697</v>
      </c>
      <c r="P11" s="142">
        <v>1.6733067729083666</v>
      </c>
      <c r="Q11" s="142">
        <v>1.9123505976095616</v>
      </c>
      <c r="R11" s="142">
        <v>2.1513944223107573</v>
      </c>
      <c r="S11" s="204">
        <v>100</v>
      </c>
      <c r="T11" s="141"/>
      <c r="U11" s="143">
        <v>32.39</v>
      </c>
      <c r="V11" s="143">
        <v>27.14</v>
      </c>
    </row>
    <row r="12" spans="1:22" ht="18.75" customHeight="1">
      <c r="A12" s="145"/>
      <c r="B12" s="140">
        <v>2007</v>
      </c>
      <c r="C12" s="122">
        <v>1095</v>
      </c>
      <c r="D12" s="122">
        <v>20</v>
      </c>
      <c r="E12" s="122">
        <v>21</v>
      </c>
      <c r="F12" s="122">
        <v>28</v>
      </c>
      <c r="G12" s="122">
        <v>32</v>
      </c>
      <c r="H12" s="122">
        <v>32</v>
      </c>
      <c r="I12" s="122">
        <v>53</v>
      </c>
      <c r="J12" s="123">
        <v>1281</v>
      </c>
      <c r="K12" s="141"/>
      <c r="L12" s="142">
        <v>85.48009367681499</v>
      </c>
      <c r="M12" s="142">
        <v>1.56128024980484</v>
      </c>
      <c r="N12" s="142">
        <v>1.639344262295082</v>
      </c>
      <c r="O12" s="142">
        <v>2.185792349726776</v>
      </c>
      <c r="P12" s="142">
        <v>2.498048399687744</v>
      </c>
      <c r="Q12" s="142">
        <v>2.498048399687744</v>
      </c>
      <c r="R12" s="142">
        <v>4.137392661982826</v>
      </c>
      <c r="S12" s="204">
        <v>100</v>
      </c>
      <c r="T12" s="141"/>
      <c r="U12" s="143">
        <v>38</v>
      </c>
      <c r="V12" s="143">
        <v>33</v>
      </c>
    </row>
    <row r="13" spans="1:22" ht="18.75" customHeight="1">
      <c r="A13" s="146"/>
      <c r="B13" s="147">
        <v>2006</v>
      </c>
      <c r="C13" s="122">
        <v>1126</v>
      </c>
      <c r="D13" s="122">
        <v>28</v>
      </c>
      <c r="E13" s="122">
        <v>26</v>
      </c>
      <c r="F13" s="122">
        <v>43</v>
      </c>
      <c r="G13" s="122">
        <v>38</v>
      </c>
      <c r="H13" s="122">
        <v>34</v>
      </c>
      <c r="I13" s="122">
        <v>41</v>
      </c>
      <c r="J13" s="123">
        <v>1336</v>
      </c>
      <c r="K13" s="141"/>
      <c r="L13" s="142">
        <v>84.28143712574851</v>
      </c>
      <c r="M13" s="142">
        <v>2.095808383233533</v>
      </c>
      <c r="N13" s="142">
        <v>1.9461077844311379</v>
      </c>
      <c r="O13" s="142">
        <v>3.218562874251497</v>
      </c>
      <c r="P13" s="142">
        <v>2.844311377245509</v>
      </c>
      <c r="Q13" s="142">
        <v>2.5449101796407185</v>
      </c>
      <c r="R13" s="142">
        <v>3.0688622754491015</v>
      </c>
      <c r="S13" s="204">
        <v>100</v>
      </c>
      <c r="T13" s="141"/>
      <c r="U13" s="143">
        <v>32.5</v>
      </c>
      <c r="V13" s="143">
        <v>26.5</v>
      </c>
    </row>
    <row r="14" spans="1:22" ht="18.75" customHeight="1">
      <c r="A14" s="146"/>
      <c r="B14" s="147">
        <v>2005</v>
      </c>
      <c r="C14" s="122">
        <v>949</v>
      </c>
      <c r="D14" s="122">
        <v>34</v>
      </c>
      <c r="E14" s="122">
        <v>26</v>
      </c>
      <c r="F14" s="122">
        <v>51</v>
      </c>
      <c r="G14" s="122">
        <v>44</v>
      </c>
      <c r="H14" s="122">
        <v>50</v>
      </c>
      <c r="I14" s="122">
        <v>34</v>
      </c>
      <c r="J14" s="123">
        <v>1188</v>
      </c>
      <c r="K14" s="141"/>
      <c r="L14" s="142">
        <v>79.8821548821549</v>
      </c>
      <c r="M14" s="142">
        <v>2.8</v>
      </c>
      <c r="N14" s="142">
        <v>2.1885521885521886</v>
      </c>
      <c r="O14" s="142">
        <v>4.292929292929292</v>
      </c>
      <c r="P14" s="142">
        <v>3.7037037037037033</v>
      </c>
      <c r="Q14" s="142">
        <v>4.208754208754209</v>
      </c>
      <c r="R14" s="142">
        <v>2.861952861952862</v>
      </c>
      <c r="S14" s="204">
        <v>100</v>
      </c>
      <c r="T14" s="141"/>
      <c r="U14" s="143">
        <v>31.1</v>
      </c>
      <c r="V14" s="143">
        <v>26.3</v>
      </c>
    </row>
    <row r="15" spans="1:22" ht="18.75" customHeight="1">
      <c r="A15" s="146"/>
      <c r="B15" s="147">
        <v>2000</v>
      </c>
      <c r="C15" s="122">
        <v>803</v>
      </c>
      <c r="D15" s="122">
        <v>81</v>
      </c>
      <c r="E15" s="122">
        <v>91</v>
      </c>
      <c r="F15" s="122">
        <v>68</v>
      </c>
      <c r="G15" s="122">
        <v>21</v>
      </c>
      <c r="H15" s="122">
        <v>27</v>
      </c>
      <c r="I15" s="122">
        <v>59</v>
      </c>
      <c r="J15" s="123">
        <v>1150</v>
      </c>
      <c r="K15" s="141"/>
      <c r="L15" s="142">
        <v>69.8</v>
      </c>
      <c r="M15" s="142">
        <v>7.1</v>
      </c>
      <c r="N15" s="142">
        <v>7.9</v>
      </c>
      <c r="O15" s="142">
        <v>5.9</v>
      </c>
      <c r="P15" s="142">
        <v>1.8</v>
      </c>
      <c r="Q15" s="142">
        <v>2.4</v>
      </c>
      <c r="R15" s="142">
        <v>5.1</v>
      </c>
      <c r="S15" s="204">
        <v>100</v>
      </c>
      <c r="T15" s="141"/>
      <c r="U15" s="143">
        <v>24.4</v>
      </c>
      <c r="V15" s="143">
        <v>12.3</v>
      </c>
    </row>
    <row r="16" spans="1:22" ht="18.75" customHeight="1">
      <c r="A16" s="146"/>
      <c r="B16" s="147">
        <v>1995</v>
      </c>
      <c r="C16" s="122">
        <v>496</v>
      </c>
      <c r="D16" s="122">
        <v>29</v>
      </c>
      <c r="E16" s="122">
        <v>25</v>
      </c>
      <c r="F16" s="122">
        <v>42</v>
      </c>
      <c r="G16" s="122">
        <v>22</v>
      </c>
      <c r="H16" s="122">
        <v>21</v>
      </c>
      <c r="I16" s="122">
        <v>50</v>
      </c>
      <c r="J16" s="123">
        <v>685</v>
      </c>
      <c r="K16" s="141"/>
      <c r="L16" s="142">
        <v>72.4087591240876</v>
      </c>
      <c r="M16" s="142">
        <v>4.233576642335766</v>
      </c>
      <c r="N16" s="142">
        <v>3.64963503649635</v>
      </c>
      <c r="O16" s="142">
        <v>6.131386861313868</v>
      </c>
      <c r="P16" s="142">
        <v>3.2116788321167884</v>
      </c>
      <c r="Q16" s="142">
        <v>3.065693430656934</v>
      </c>
      <c r="R16" s="142">
        <v>7.2992700729927</v>
      </c>
      <c r="S16" s="204">
        <v>100</v>
      </c>
      <c r="T16" s="141"/>
      <c r="U16" s="143">
        <v>33.5</v>
      </c>
      <c r="V16" s="143">
        <v>23.6</v>
      </c>
    </row>
    <row r="17" spans="1:22" ht="18.75" customHeight="1">
      <c r="A17" s="146"/>
      <c r="B17" s="147">
        <v>1990</v>
      </c>
      <c r="C17" s="122">
        <v>427</v>
      </c>
      <c r="D17" s="122">
        <v>27</v>
      </c>
      <c r="E17" s="122">
        <v>22</v>
      </c>
      <c r="F17" s="122">
        <v>24</v>
      </c>
      <c r="G17" s="122">
        <v>13</v>
      </c>
      <c r="H17" s="122">
        <v>17</v>
      </c>
      <c r="I17" s="122">
        <v>20</v>
      </c>
      <c r="J17" s="123">
        <v>550</v>
      </c>
      <c r="K17" s="141"/>
      <c r="L17" s="142">
        <v>77.63636363636364</v>
      </c>
      <c r="M17" s="142">
        <v>4.909090909090909</v>
      </c>
      <c r="N17" s="142">
        <v>4</v>
      </c>
      <c r="O17" s="142">
        <v>4.363636363636364</v>
      </c>
      <c r="P17" s="142">
        <v>2.3636363636363638</v>
      </c>
      <c r="Q17" s="142">
        <v>3.090909090909091</v>
      </c>
      <c r="R17" s="142">
        <v>3.6363636363636362</v>
      </c>
      <c r="S17" s="204">
        <v>100</v>
      </c>
      <c r="T17" s="141"/>
      <c r="U17" s="143">
        <v>27.1</v>
      </c>
      <c r="V17" s="143">
        <v>18.2</v>
      </c>
    </row>
    <row r="18" spans="1:22" ht="18.75" customHeight="1">
      <c r="A18" s="146"/>
      <c r="B18" s="147">
        <v>1985</v>
      </c>
      <c r="C18" s="122">
        <v>341</v>
      </c>
      <c r="D18" s="122">
        <v>20</v>
      </c>
      <c r="E18" s="122">
        <v>25</v>
      </c>
      <c r="F18" s="122">
        <v>37</v>
      </c>
      <c r="G18" s="122">
        <v>11</v>
      </c>
      <c r="H18" s="122">
        <v>13</v>
      </c>
      <c r="I18" s="122">
        <v>32</v>
      </c>
      <c r="J18" s="123">
        <v>479</v>
      </c>
      <c r="K18" s="141"/>
      <c r="L18" s="142">
        <v>71.18997912317327</v>
      </c>
      <c r="M18" s="142">
        <v>4.175365344467641</v>
      </c>
      <c r="N18" s="142">
        <v>5.219206680584551</v>
      </c>
      <c r="O18" s="142">
        <v>7.724425887265135</v>
      </c>
      <c r="P18" s="142">
        <v>2.2964509394572024</v>
      </c>
      <c r="Q18" s="142">
        <v>2.7139874739039667</v>
      </c>
      <c r="R18" s="142">
        <v>6.6805845511482245</v>
      </c>
      <c r="S18" s="204">
        <v>100</v>
      </c>
      <c r="T18" s="141"/>
      <c r="U18" s="143">
        <v>30.4</v>
      </c>
      <c r="V18" s="143">
        <v>19.8</v>
      </c>
    </row>
    <row r="19" spans="1:22" ht="18.75" customHeight="1">
      <c r="A19" s="146"/>
      <c r="B19" s="148">
        <v>1980</v>
      </c>
      <c r="C19" s="125">
        <v>191</v>
      </c>
      <c r="D19" s="125">
        <v>14</v>
      </c>
      <c r="E19" s="125">
        <v>13</v>
      </c>
      <c r="F19" s="125">
        <v>13</v>
      </c>
      <c r="G19" s="125">
        <v>1</v>
      </c>
      <c r="H19" s="125">
        <v>3</v>
      </c>
      <c r="I19" s="125">
        <v>13</v>
      </c>
      <c r="J19" s="126">
        <v>248</v>
      </c>
      <c r="K19" s="149"/>
      <c r="L19" s="150">
        <v>77.01612903225806</v>
      </c>
      <c r="M19" s="150">
        <v>5.64516129032258</v>
      </c>
      <c r="N19" s="150">
        <v>5.241935483870968</v>
      </c>
      <c r="O19" s="150">
        <v>5.241935483870968</v>
      </c>
      <c r="P19" s="150">
        <v>0.4032258064516129</v>
      </c>
      <c r="Q19" s="150">
        <v>1.2096774193548387</v>
      </c>
      <c r="R19" s="150">
        <v>5.241935483870968</v>
      </c>
      <c r="S19" s="205">
        <v>100</v>
      </c>
      <c r="T19" s="149"/>
      <c r="U19" s="151">
        <v>26.3</v>
      </c>
      <c r="V19" s="151">
        <v>13.4</v>
      </c>
    </row>
    <row r="20" ht="12.75" customHeight="1">
      <c r="A20" s="152"/>
    </row>
    <row r="21" spans="1:2" ht="12.75" customHeight="1">
      <c r="A21" s="152"/>
      <c r="B21" s="201" t="s">
        <v>34</v>
      </c>
    </row>
    <row r="22" spans="1:2" ht="12.75" customHeight="1">
      <c r="A22" s="152"/>
      <c r="B22" s="119" t="s">
        <v>180</v>
      </c>
    </row>
    <row r="23" spans="1:2" ht="12.75" customHeight="1">
      <c r="A23" s="152"/>
      <c r="B23" s="119" t="s">
        <v>243</v>
      </c>
    </row>
    <row r="24" ht="12.75" customHeight="1" thickBot="1">
      <c r="A24" s="152"/>
    </row>
    <row r="25" spans="1:22" ht="16.5" customHeight="1" thickTop="1">
      <c r="A25" s="153"/>
      <c r="B25" s="3" t="s">
        <v>259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ht="5.25" customHeight="1">
      <c r="A26" s="134"/>
    </row>
    <row r="27" spans="1:2" ht="16.5" customHeight="1">
      <c r="A27" s="154"/>
      <c r="B27" s="191" t="s">
        <v>252</v>
      </c>
    </row>
    <row r="28" ht="12.75" customHeight="1">
      <c r="A28" s="152"/>
    </row>
    <row r="29" ht="12.75" customHeight="1">
      <c r="A29" s="152"/>
    </row>
    <row r="30" ht="12.75" customHeight="1">
      <c r="A30" s="152"/>
    </row>
    <row r="31" ht="12.75" customHeight="1">
      <c r="A31" s="155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4">
    <mergeCell ref="C3:J3"/>
    <mergeCell ref="L3:S3"/>
    <mergeCell ref="U3:V3"/>
    <mergeCell ref="B3:B4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84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119" customWidth="1"/>
    <col min="2" max="2" width="4.28125" style="180" customWidth="1"/>
    <col min="3" max="3" width="35.28125" style="119" customWidth="1"/>
    <col min="4" max="4" width="14.28125" style="119" customWidth="1"/>
    <col min="5" max="5" width="15.421875" style="119" customWidth="1"/>
    <col min="6" max="8" width="8.421875" style="119" customWidth="1"/>
    <col min="9" max="9" width="2.140625" style="119" customWidth="1"/>
    <col min="10" max="16384" width="10.7109375" style="119" customWidth="1"/>
  </cols>
  <sheetData>
    <row r="1" spans="2:8" ht="30" customHeight="1">
      <c r="B1" s="217" t="s">
        <v>245</v>
      </c>
      <c r="C1" s="156"/>
      <c r="D1" s="156"/>
      <c r="E1" s="156"/>
      <c r="F1" s="156"/>
      <c r="G1" s="156"/>
      <c r="H1" s="156"/>
    </row>
    <row r="2" spans="2:8" ht="21.75" customHeight="1" thickBot="1">
      <c r="B2" s="218" t="s">
        <v>246</v>
      </c>
      <c r="C2" s="157"/>
      <c r="D2" s="157"/>
      <c r="E2" s="157"/>
      <c r="F2" s="157"/>
      <c r="G2" s="157"/>
      <c r="H2" s="157"/>
    </row>
    <row r="3" ht="14.25" customHeight="1" thickTop="1">
      <c r="B3" s="158"/>
    </row>
    <row r="4" spans="2:8" ht="39.75" customHeight="1">
      <c r="B4" s="254" t="s">
        <v>43</v>
      </c>
      <c r="C4" s="255"/>
      <c r="D4" s="252" t="s">
        <v>55</v>
      </c>
      <c r="E4" s="250" t="s">
        <v>253</v>
      </c>
      <c r="F4" s="247" t="s">
        <v>254</v>
      </c>
      <c r="G4" s="248"/>
      <c r="H4" s="249"/>
    </row>
    <row r="5" spans="2:8" ht="17.25" customHeight="1">
      <c r="B5" s="256"/>
      <c r="C5" s="257"/>
      <c r="D5" s="253"/>
      <c r="E5" s="251"/>
      <c r="F5" s="207">
        <v>1</v>
      </c>
      <c r="G5" s="207">
        <v>2</v>
      </c>
      <c r="H5" s="208" t="s">
        <v>174</v>
      </c>
    </row>
    <row r="6" spans="2:10" ht="22.5" customHeight="1">
      <c r="B6" s="160" t="s">
        <v>152</v>
      </c>
      <c r="C6" s="161" t="s">
        <v>169</v>
      </c>
      <c r="D6" s="162">
        <v>0</v>
      </c>
      <c r="E6" s="163">
        <v>0</v>
      </c>
      <c r="F6" s="164">
        <v>0</v>
      </c>
      <c r="G6" s="164">
        <v>0</v>
      </c>
      <c r="H6" s="164">
        <v>0</v>
      </c>
      <c r="J6" s="209"/>
    </row>
    <row r="7" spans="2:10" ht="22.5" customHeight="1">
      <c r="B7" s="160" t="s">
        <v>153</v>
      </c>
      <c r="C7" s="165" t="s">
        <v>170</v>
      </c>
      <c r="D7" s="162">
        <v>2</v>
      </c>
      <c r="E7" s="166">
        <v>2</v>
      </c>
      <c r="F7" s="164">
        <v>0</v>
      </c>
      <c r="G7" s="164">
        <v>0</v>
      </c>
      <c r="H7" s="164">
        <v>0</v>
      </c>
      <c r="J7" s="209"/>
    </row>
    <row r="8" spans="2:10" ht="22.5" customHeight="1">
      <c r="B8" s="160" t="s">
        <v>154</v>
      </c>
      <c r="C8" s="165" t="s">
        <v>171</v>
      </c>
      <c r="D8" s="162">
        <v>79</v>
      </c>
      <c r="E8" s="166">
        <v>67</v>
      </c>
      <c r="F8" s="164">
        <v>11</v>
      </c>
      <c r="G8" s="164">
        <v>0</v>
      </c>
      <c r="H8" s="164">
        <v>1</v>
      </c>
      <c r="J8" s="209"/>
    </row>
    <row r="9" spans="2:10" ht="22.5" customHeight="1">
      <c r="B9" s="160" t="s">
        <v>155</v>
      </c>
      <c r="C9" s="165" t="s">
        <v>156</v>
      </c>
      <c r="D9" s="162">
        <v>21</v>
      </c>
      <c r="E9" s="166">
        <v>20</v>
      </c>
      <c r="F9" s="164">
        <v>1</v>
      </c>
      <c r="G9" s="164">
        <v>0</v>
      </c>
      <c r="H9" s="164">
        <v>0</v>
      </c>
      <c r="J9" s="209"/>
    </row>
    <row r="10" spans="2:10" ht="22.5" customHeight="1">
      <c r="B10" s="160" t="s">
        <v>157</v>
      </c>
      <c r="C10" s="165" t="s">
        <v>158</v>
      </c>
      <c r="D10" s="162">
        <v>39</v>
      </c>
      <c r="E10" s="166">
        <v>34</v>
      </c>
      <c r="F10" s="164">
        <v>3</v>
      </c>
      <c r="G10" s="164">
        <v>2</v>
      </c>
      <c r="H10" s="164">
        <v>0</v>
      </c>
      <c r="J10" s="209"/>
    </row>
    <row r="11" spans="2:10" ht="22.5" customHeight="1">
      <c r="B11" s="160" t="s">
        <v>159</v>
      </c>
      <c r="C11" s="165" t="s">
        <v>160</v>
      </c>
      <c r="D11" s="162">
        <v>156</v>
      </c>
      <c r="E11" s="166">
        <v>139</v>
      </c>
      <c r="F11" s="164">
        <v>8</v>
      </c>
      <c r="G11" s="164">
        <v>7</v>
      </c>
      <c r="H11" s="164">
        <v>2</v>
      </c>
      <c r="J11" s="209"/>
    </row>
    <row r="12" spans="2:10" ht="22.5" customHeight="1">
      <c r="B12" s="160" t="s">
        <v>161</v>
      </c>
      <c r="C12" s="165" t="s">
        <v>162</v>
      </c>
      <c r="D12" s="162">
        <v>6</v>
      </c>
      <c r="E12" s="166">
        <v>5</v>
      </c>
      <c r="F12" s="164">
        <v>1</v>
      </c>
      <c r="G12" s="164">
        <v>0</v>
      </c>
      <c r="H12" s="164">
        <v>0</v>
      </c>
      <c r="J12" s="209"/>
    </row>
    <row r="13" spans="2:10" ht="28.5" customHeight="1">
      <c r="B13" s="160" t="s">
        <v>163</v>
      </c>
      <c r="C13" s="167" t="s">
        <v>172</v>
      </c>
      <c r="D13" s="162">
        <v>11</v>
      </c>
      <c r="E13" s="163">
        <v>10</v>
      </c>
      <c r="F13" s="164">
        <v>1</v>
      </c>
      <c r="G13" s="164">
        <v>0</v>
      </c>
      <c r="H13" s="164">
        <v>0</v>
      </c>
      <c r="J13" s="209"/>
    </row>
    <row r="14" spans="2:10" ht="22.5" customHeight="1">
      <c r="B14" s="168" t="s">
        <v>164</v>
      </c>
      <c r="C14" s="165" t="s">
        <v>165</v>
      </c>
      <c r="D14" s="162">
        <v>8</v>
      </c>
      <c r="E14" s="166">
        <v>8</v>
      </c>
      <c r="F14" s="164">
        <v>0</v>
      </c>
      <c r="G14" s="164">
        <v>0</v>
      </c>
      <c r="H14" s="164">
        <v>0</v>
      </c>
      <c r="J14" s="209"/>
    </row>
    <row r="15" spans="2:10" ht="28.5" customHeight="1">
      <c r="B15" s="168" t="s">
        <v>166</v>
      </c>
      <c r="C15" s="167" t="s">
        <v>173</v>
      </c>
      <c r="D15" s="162">
        <v>1</v>
      </c>
      <c r="E15" s="166">
        <v>1</v>
      </c>
      <c r="F15" s="164">
        <v>0</v>
      </c>
      <c r="G15" s="164">
        <v>0</v>
      </c>
      <c r="H15" s="164">
        <v>0</v>
      </c>
      <c r="J15" s="209"/>
    </row>
    <row r="16" spans="2:10" ht="22.5" customHeight="1">
      <c r="B16" s="169" t="s">
        <v>167</v>
      </c>
      <c r="C16" s="170" t="s">
        <v>168</v>
      </c>
      <c r="D16" s="171">
        <v>818</v>
      </c>
      <c r="E16" s="172">
        <v>705</v>
      </c>
      <c r="F16" s="173">
        <v>81</v>
      </c>
      <c r="G16" s="173">
        <v>23</v>
      </c>
      <c r="H16" s="173">
        <v>9</v>
      </c>
      <c r="J16" s="209"/>
    </row>
    <row r="17" spans="2:10" ht="22.5" customHeight="1">
      <c r="B17" s="174"/>
      <c r="C17" s="175" t="s">
        <v>0</v>
      </c>
      <c r="D17" s="171">
        <v>1141</v>
      </c>
      <c r="E17" s="171">
        <v>991</v>
      </c>
      <c r="F17" s="176">
        <v>106</v>
      </c>
      <c r="G17" s="176">
        <v>32</v>
      </c>
      <c r="H17" s="176">
        <v>12</v>
      </c>
      <c r="J17" s="209"/>
    </row>
    <row r="18" spans="2:5" ht="12.75">
      <c r="B18" s="177"/>
      <c r="D18" s="178"/>
      <c r="E18" s="178"/>
    </row>
    <row r="19" spans="2:5" ht="12.75">
      <c r="B19" s="201" t="s">
        <v>34</v>
      </c>
      <c r="D19" s="178"/>
      <c r="E19" s="178"/>
    </row>
    <row r="20" spans="2:5" ht="12.75">
      <c r="B20" s="119" t="s">
        <v>180</v>
      </c>
      <c r="D20" s="178"/>
      <c r="E20" s="178"/>
    </row>
    <row r="21" spans="2:8" ht="25.5" customHeight="1">
      <c r="B21" s="229" t="s">
        <v>244</v>
      </c>
      <c r="C21" s="229"/>
      <c r="D21" s="229"/>
      <c r="E21" s="229"/>
      <c r="F21" s="229"/>
      <c r="G21" s="229"/>
      <c r="H21" s="229"/>
    </row>
    <row r="22" spans="2:5" ht="13.5" thickBot="1">
      <c r="B22" s="177"/>
      <c r="D22" s="178"/>
      <c r="E22" s="178"/>
    </row>
    <row r="23" spans="2:8" ht="17.25" customHeight="1" thickTop="1">
      <c r="B23" s="3" t="s">
        <v>259</v>
      </c>
      <c r="C23" s="128"/>
      <c r="D23" s="179"/>
      <c r="E23" s="179"/>
      <c r="F23" s="128"/>
      <c r="G23" s="128"/>
      <c r="H23" s="128"/>
    </row>
    <row r="24" spans="2:5" ht="5.25" customHeight="1">
      <c r="B24" s="1"/>
      <c r="D24" s="178"/>
      <c r="E24" s="178"/>
    </row>
    <row r="25" spans="2:5" ht="17.25" customHeight="1">
      <c r="B25" s="191" t="s">
        <v>252</v>
      </c>
      <c r="D25" s="178"/>
      <c r="E25" s="178"/>
    </row>
    <row r="26" spans="4:9" ht="12.75">
      <c r="D26" s="178"/>
      <c r="E26" s="178"/>
      <c r="F26" s="178"/>
      <c r="G26" s="178"/>
      <c r="H26" s="178"/>
      <c r="I26" s="178"/>
    </row>
    <row r="27" spans="4:5" ht="12.75">
      <c r="D27" s="178"/>
      <c r="E27" s="178"/>
    </row>
    <row r="28" spans="4:5" ht="12.75">
      <c r="D28" s="178"/>
      <c r="E28" s="178"/>
    </row>
    <row r="29" spans="4:5" ht="12.75">
      <c r="D29" s="178"/>
      <c r="E29" s="178"/>
    </row>
    <row r="30" spans="4:5" ht="12.75">
      <c r="D30" s="178"/>
      <c r="E30" s="178"/>
    </row>
    <row r="31" spans="4:5" ht="12.75">
      <c r="D31" s="178"/>
      <c r="E31" s="178"/>
    </row>
    <row r="32" spans="4:5" ht="12.75">
      <c r="D32" s="178"/>
      <c r="E32" s="178"/>
    </row>
    <row r="33" spans="4:5" ht="12.75">
      <c r="D33" s="178"/>
      <c r="E33" s="178"/>
    </row>
    <row r="34" spans="4:5" ht="12.75">
      <c r="D34" s="178"/>
      <c r="E34" s="178"/>
    </row>
    <row r="35" spans="4:5" ht="12.75">
      <c r="D35" s="178"/>
      <c r="E35" s="178"/>
    </row>
    <row r="36" spans="4:5" ht="12.75">
      <c r="D36" s="178"/>
      <c r="E36" s="178"/>
    </row>
    <row r="37" spans="4:5" ht="12.75">
      <c r="D37" s="178"/>
      <c r="E37" s="178"/>
    </row>
    <row r="38" spans="4:5" ht="12.75">
      <c r="D38" s="178"/>
      <c r="E38" s="178"/>
    </row>
    <row r="39" spans="4:5" ht="12.75">
      <c r="D39" s="178"/>
      <c r="E39" s="178"/>
    </row>
    <row r="40" spans="4:5" ht="12.75">
      <c r="D40" s="178"/>
      <c r="E40" s="178"/>
    </row>
    <row r="41" spans="4:5" ht="12.75">
      <c r="D41" s="178"/>
      <c r="E41" s="178"/>
    </row>
    <row r="42" spans="4:5" ht="12.75">
      <c r="D42" s="178"/>
      <c r="E42" s="178"/>
    </row>
    <row r="43" spans="4:5" ht="12.75">
      <c r="D43" s="178"/>
      <c r="E43" s="178"/>
    </row>
    <row r="44" spans="4:5" ht="12.75">
      <c r="D44" s="178"/>
      <c r="E44" s="178"/>
    </row>
    <row r="45" spans="4:5" ht="12.75">
      <c r="D45" s="178"/>
      <c r="E45" s="178"/>
    </row>
    <row r="46" spans="4:5" ht="12.75">
      <c r="D46" s="178"/>
      <c r="E46" s="178"/>
    </row>
    <row r="47" spans="4:5" ht="12.75">
      <c r="D47" s="178"/>
      <c r="E47" s="178"/>
    </row>
    <row r="48" spans="4:5" ht="12.75">
      <c r="D48" s="178"/>
      <c r="E48" s="178"/>
    </row>
    <row r="49" spans="4:5" ht="12.75">
      <c r="D49" s="178"/>
      <c r="E49" s="178"/>
    </row>
    <row r="50" spans="4:5" ht="12.75">
      <c r="D50" s="178"/>
      <c r="E50" s="178"/>
    </row>
    <row r="51" spans="4:5" ht="12.75">
      <c r="D51" s="178"/>
      <c r="E51" s="178"/>
    </row>
    <row r="52" spans="4:5" ht="12.75">
      <c r="D52" s="178"/>
      <c r="E52" s="178"/>
    </row>
    <row r="53" spans="4:5" ht="12.75">
      <c r="D53" s="178"/>
      <c r="E53" s="178"/>
    </row>
    <row r="54" spans="4:5" ht="12.75">
      <c r="D54" s="178"/>
      <c r="E54" s="178"/>
    </row>
    <row r="55" spans="4:5" ht="12.75">
      <c r="D55" s="178"/>
      <c r="E55" s="178"/>
    </row>
    <row r="56" spans="4:5" ht="12.75">
      <c r="D56" s="178"/>
      <c r="E56" s="178"/>
    </row>
    <row r="57" spans="4:5" ht="12.75">
      <c r="D57" s="178"/>
      <c r="E57" s="178"/>
    </row>
    <row r="58" spans="4:5" ht="12.75">
      <c r="D58" s="178"/>
      <c r="E58" s="178"/>
    </row>
    <row r="59" spans="4:5" ht="12.75">
      <c r="D59" s="178"/>
      <c r="E59" s="178"/>
    </row>
    <row r="60" spans="4:5" ht="12.75">
      <c r="D60" s="178"/>
      <c r="E60" s="178"/>
    </row>
    <row r="61" spans="4:5" ht="12.75">
      <c r="D61" s="178"/>
      <c r="E61" s="178"/>
    </row>
    <row r="62" spans="4:5" ht="12.75">
      <c r="D62" s="178"/>
      <c r="E62" s="178"/>
    </row>
    <row r="63" spans="4:5" ht="12.75">
      <c r="D63" s="178"/>
      <c r="E63" s="178"/>
    </row>
    <row r="64" spans="4:5" ht="12.75">
      <c r="D64" s="178"/>
      <c r="E64" s="178"/>
    </row>
    <row r="65" spans="4:5" ht="12.75">
      <c r="D65" s="178"/>
      <c r="E65" s="178"/>
    </row>
    <row r="66" spans="4:5" ht="12.75">
      <c r="D66" s="178"/>
      <c r="E66" s="178"/>
    </row>
    <row r="67" spans="4:5" ht="12.75">
      <c r="D67" s="178"/>
      <c r="E67" s="178"/>
    </row>
    <row r="68" spans="4:5" ht="12.75">
      <c r="D68" s="178"/>
      <c r="E68" s="178"/>
    </row>
    <row r="69" spans="4:5" ht="12.75">
      <c r="D69" s="178"/>
      <c r="E69" s="178"/>
    </row>
    <row r="70" spans="4:5" ht="12.75">
      <c r="D70" s="178"/>
      <c r="E70" s="178"/>
    </row>
    <row r="71" spans="4:5" ht="12.75">
      <c r="D71" s="178"/>
      <c r="E71" s="178"/>
    </row>
    <row r="72" spans="4:5" ht="12.75">
      <c r="D72" s="178"/>
      <c r="E72" s="178"/>
    </row>
    <row r="73" spans="4:5" ht="12.75">
      <c r="D73" s="178"/>
      <c r="E73" s="178"/>
    </row>
    <row r="74" spans="4:5" ht="12.75">
      <c r="D74" s="178"/>
      <c r="E74" s="178"/>
    </row>
    <row r="75" spans="4:5" ht="12.75">
      <c r="D75" s="178"/>
      <c r="E75" s="178"/>
    </row>
    <row r="76" spans="4:5" ht="12.75">
      <c r="D76" s="178"/>
      <c r="E76" s="178"/>
    </row>
    <row r="77" spans="4:5" ht="12.75">
      <c r="D77" s="178"/>
      <c r="E77" s="178"/>
    </row>
    <row r="78" spans="4:5" ht="12.75">
      <c r="D78" s="178"/>
      <c r="E78" s="178"/>
    </row>
    <row r="79" spans="4:5" ht="12.75">
      <c r="D79" s="178"/>
      <c r="E79" s="178"/>
    </row>
    <row r="80" spans="4:5" ht="12.75">
      <c r="D80" s="178"/>
      <c r="E80" s="178"/>
    </row>
    <row r="81" spans="4:5" ht="12.75">
      <c r="D81" s="178"/>
      <c r="E81" s="178"/>
    </row>
    <row r="82" spans="4:5" ht="12.75">
      <c r="D82" s="178"/>
      <c r="E82" s="178"/>
    </row>
    <row r="83" spans="4:5" ht="12.75">
      <c r="D83" s="178"/>
      <c r="E83" s="178"/>
    </row>
    <row r="84" spans="4:5" ht="12.75">
      <c r="D84" s="178"/>
      <c r="E84" s="178"/>
    </row>
  </sheetData>
  <sheetProtection/>
  <mergeCells count="5">
    <mergeCell ref="B21:H21"/>
    <mergeCell ref="F4:H4"/>
    <mergeCell ref="E4:E5"/>
    <mergeCell ref="D4:D5"/>
    <mergeCell ref="B4:C5"/>
  </mergeCells>
  <printOptions horizontalCentered="1"/>
  <pageMargins left="0.15748031496062992" right="0.15748031496062992" top="0.2755905511811024" bottom="0.6692913385826772" header="0.1574803149606299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U2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140625" style="119" customWidth="1"/>
    <col min="2" max="2" width="13.57421875" style="119" customWidth="1"/>
    <col min="3" max="3" width="8.57421875" style="158" customWidth="1"/>
    <col min="4" max="21" width="8.57421875" style="119" customWidth="1"/>
    <col min="22" max="22" width="2.140625" style="119" customWidth="1"/>
    <col min="23" max="16384" width="10.7109375" style="119" customWidth="1"/>
  </cols>
  <sheetData>
    <row r="1" spans="2:21" ht="37.5" customHeight="1" thickBot="1">
      <c r="B1" s="117" t="s">
        <v>102</v>
      </c>
      <c r="C1" s="181"/>
      <c r="D1" s="181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2:4" ht="15" customHeight="1" thickTop="1">
      <c r="B2" s="158"/>
      <c r="D2" s="158"/>
    </row>
    <row r="3" spans="2:21" ht="18" customHeight="1">
      <c r="B3" s="258" t="s">
        <v>103</v>
      </c>
      <c r="C3" s="261" t="s">
        <v>235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2:21" ht="18" customHeight="1">
      <c r="B4" s="258"/>
      <c r="C4" s="260" t="s">
        <v>1</v>
      </c>
      <c r="D4" s="260"/>
      <c r="E4" s="260"/>
      <c r="F4" s="259" t="s">
        <v>20</v>
      </c>
      <c r="G4" s="260"/>
      <c r="H4" s="260" t="s">
        <v>11</v>
      </c>
      <c r="I4" s="260"/>
      <c r="J4" s="260" t="s">
        <v>12</v>
      </c>
      <c r="K4" s="260"/>
      <c r="L4" s="260" t="s">
        <v>13</v>
      </c>
      <c r="M4" s="260"/>
      <c r="N4" s="260" t="s">
        <v>14</v>
      </c>
      <c r="O4" s="260"/>
      <c r="P4" s="260" t="s">
        <v>15</v>
      </c>
      <c r="Q4" s="260"/>
      <c r="R4" s="260" t="s">
        <v>16</v>
      </c>
      <c r="S4" s="260"/>
      <c r="T4" s="259" t="s">
        <v>234</v>
      </c>
      <c r="U4" s="260"/>
    </row>
    <row r="5" spans="2:21" ht="18" customHeight="1">
      <c r="B5" s="258"/>
      <c r="C5" s="182" t="s">
        <v>1</v>
      </c>
      <c r="D5" s="183" t="s">
        <v>18</v>
      </c>
      <c r="E5" s="183" t="s">
        <v>19</v>
      </c>
      <c r="F5" s="183" t="s">
        <v>18</v>
      </c>
      <c r="G5" s="183" t="s">
        <v>19</v>
      </c>
      <c r="H5" s="183" t="s">
        <v>18</v>
      </c>
      <c r="I5" s="183" t="s">
        <v>19</v>
      </c>
      <c r="J5" s="183" t="s">
        <v>18</v>
      </c>
      <c r="K5" s="183" t="s">
        <v>19</v>
      </c>
      <c r="L5" s="183" t="s">
        <v>18</v>
      </c>
      <c r="M5" s="183" t="s">
        <v>19</v>
      </c>
      <c r="N5" s="183" t="s">
        <v>18</v>
      </c>
      <c r="O5" s="183" t="s">
        <v>19</v>
      </c>
      <c r="P5" s="183" t="s">
        <v>18</v>
      </c>
      <c r="Q5" s="183" t="s">
        <v>19</v>
      </c>
      <c r="R5" s="183" t="s">
        <v>18</v>
      </c>
      <c r="S5" s="183" t="s">
        <v>19</v>
      </c>
      <c r="T5" s="183" t="s">
        <v>18</v>
      </c>
      <c r="U5" s="183" t="s">
        <v>19</v>
      </c>
    </row>
    <row r="6" spans="2:21" ht="21.75" customHeight="1">
      <c r="B6" s="165" t="s">
        <v>113</v>
      </c>
      <c r="C6" s="184">
        <f>D6+E6</f>
        <v>101</v>
      </c>
      <c r="D6" s="184">
        <f aca="true" t="shared" si="0" ref="D6:D17">F6+H6+J6+L6+N6+P6+R6+T6</f>
        <v>88</v>
      </c>
      <c r="E6" s="184">
        <f aca="true" t="shared" si="1" ref="E6:E17">G6+I6+K6+M6+O6+Q6+S6+U6</f>
        <v>13</v>
      </c>
      <c r="F6" s="164">
        <v>0</v>
      </c>
      <c r="G6" s="164">
        <v>0</v>
      </c>
      <c r="H6" s="164">
        <v>3</v>
      </c>
      <c r="I6" s="164">
        <v>2</v>
      </c>
      <c r="J6" s="164">
        <v>2</v>
      </c>
      <c r="K6" s="164">
        <v>0</v>
      </c>
      <c r="L6" s="164">
        <v>10</v>
      </c>
      <c r="M6" s="164">
        <v>2</v>
      </c>
      <c r="N6" s="164">
        <v>16</v>
      </c>
      <c r="O6" s="164">
        <v>3</v>
      </c>
      <c r="P6" s="164">
        <v>20</v>
      </c>
      <c r="Q6" s="164">
        <v>4</v>
      </c>
      <c r="R6" s="164">
        <v>20</v>
      </c>
      <c r="S6" s="164">
        <v>2</v>
      </c>
      <c r="T6" s="164">
        <v>17</v>
      </c>
      <c r="U6" s="164">
        <v>0</v>
      </c>
    </row>
    <row r="7" spans="2:21" ht="18.75" customHeight="1">
      <c r="B7" s="165" t="s">
        <v>114</v>
      </c>
      <c r="C7" s="184">
        <f aca="true" t="shared" si="2" ref="C7:C18">D7+E7</f>
        <v>123</v>
      </c>
      <c r="D7" s="184">
        <f t="shared" si="0"/>
        <v>110</v>
      </c>
      <c r="E7" s="184">
        <f t="shared" si="1"/>
        <v>13</v>
      </c>
      <c r="F7" s="164">
        <v>0</v>
      </c>
      <c r="G7" s="164">
        <v>0</v>
      </c>
      <c r="H7" s="164">
        <v>0</v>
      </c>
      <c r="I7" s="164">
        <v>0</v>
      </c>
      <c r="J7" s="164">
        <v>2</v>
      </c>
      <c r="K7" s="164">
        <v>0</v>
      </c>
      <c r="L7" s="164">
        <v>10</v>
      </c>
      <c r="M7" s="164">
        <v>0</v>
      </c>
      <c r="N7" s="164">
        <v>20</v>
      </c>
      <c r="O7" s="164">
        <v>2</v>
      </c>
      <c r="P7" s="164">
        <v>38</v>
      </c>
      <c r="Q7" s="164">
        <v>7</v>
      </c>
      <c r="R7" s="164">
        <v>24</v>
      </c>
      <c r="S7" s="164">
        <v>4</v>
      </c>
      <c r="T7" s="164">
        <v>16</v>
      </c>
      <c r="U7" s="164">
        <v>0</v>
      </c>
    </row>
    <row r="8" spans="2:21" ht="18.75" customHeight="1">
      <c r="B8" s="165" t="s">
        <v>115</v>
      </c>
      <c r="C8" s="184">
        <f t="shared" si="2"/>
        <v>103</v>
      </c>
      <c r="D8" s="184">
        <f t="shared" si="0"/>
        <v>92</v>
      </c>
      <c r="E8" s="184">
        <f t="shared" si="1"/>
        <v>11</v>
      </c>
      <c r="F8" s="164">
        <v>0</v>
      </c>
      <c r="G8" s="164">
        <v>0</v>
      </c>
      <c r="H8" s="164">
        <v>3</v>
      </c>
      <c r="I8" s="164">
        <v>1</v>
      </c>
      <c r="J8" s="164">
        <v>1</v>
      </c>
      <c r="K8" s="164">
        <v>1</v>
      </c>
      <c r="L8" s="164">
        <v>11</v>
      </c>
      <c r="M8" s="164">
        <v>0</v>
      </c>
      <c r="N8" s="164">
        <v>15</v>
      </c>
      <c r="O8" s="164">
        <v>0</v>
      </c>
      <c r="P8" s="164">
        <v>27</v>
      </c>
      <c r="Q8" s="164">
        <v>4</v>
      </c>
      <c r="R8" s="164">
        <v>19</v>
      </c>
      <c r="S8" s="164">
        <v>4</v>
      </c>
      <c r="T8" s="164">
        <v>16</v>
      </c>
      <c r="U8" s="164">
        <v>1</v>
      </c>
    </row>
    <row r="9" spans="2:21" ht="18.75" customHeight="1">
      <c r="B9" s="165" t="s">
        <v>116</v>
      </c>
      <c r="C9" s="184">
        <f t="shared" si="2"/>
        <v>93</v>
      </c>
      <c r="D9" s="184">
        <f t="shared" si="0"/>
        <v>81</v>
      </c>
      <c r="E9" s="184">
        <f t="shared" si="1"/>
        <v>12</v>
      </c>
      <c r="F9" s="164">
        <v>0</v>
      </c>
      <c r="G9" s="164">
        <v>0</v>
      </c>
      <c r="H9" s="164">
        <v>0</v>
      </c>
      <c r="I9" s="164">
        <v>0</v>
      </c>
      <c r="J9" s="164">
        <v>2</v>
      </c>
      <c r="K9" s="164">
        <v>0</v>
      </c>
      <c r="L9" s="164">
        <v>9</v>
      </c>
      <c r="M9" s="164">
        <v>2</v>
      </c>
      <c r="N9" s="164">
        <v>18</v>
      </c>
      <c r="O9" s="164">
        <v>1</v>
      </c>
      <c r="P9" s="164">
        <v>27</v>
      </c>
      <c r="Q9" s="164">
        <v>3</v>
      </c>
      <c r="R9" s="164">
        <v>13</v>
      </c>
      <c r="S9" s="164">
        <v>6</v>
      </c>
      <c r="T9" s="164">
        <v>12</v>
      </c>
      <c r="U9" s="164">
        <v>0</v>
      </c>
    </row>
    <row r="10" spans="2:21" ht="18.75" customHeight="1">
      <c r="B10" s="165" t="s">
        <v>117</v>
      </c>
      <c r="C10" s="184">
        <f t="shared" si="2"/>
        <v>87</v>
      </c>
      <c r="D10" s="184">
        <f t="shared" si="0"/>
        <v>71</v>
      </c>
      <c r="E10" s="184">
        <f t="shared" si="1"/>
        <v>16</v>
      </c>
      <c r="F10" s="164">
        <v>0</v>
      </c>
      <c r="G10" s="164">
        <v>0</v>
      </c>
      <c r="H10" s="164">
        <v>0</v>
      </c>
      <c r="I10" s="164">
        <v>0</v>
      </c>
      <c r="J10" s="164">
        <v>2</v>
      </c>
      <c r="K10" s="164">
        <v>1</v>
      </c>
      <c r="L10" s="164">
        <v>8</v>
      </c>
      <c r="M10" s="164">
        <v>2</v>
      </c>
      <c r="N10" s="164">
        <v>15</v>
      </c>
      <c r="O10" s="164">
        <v>3</v>
      </c>
      <c r="P10" s="164">
        <v>24</v>
      </c>
      <c r="Q10" s="164">
        <v>6</v>
      </c>
      <c r="R10" s="164">
        <v>11</v>
      </c>
      <c r="S10" s="164">
        <v>2</v>
      </c>
      <c r="T10" s="164">
        <v>11</v>
      </c>
      <c r="U10" s="164">
        <v>2</v>
      </c>
    </row>
    <row r="11" spans="2:21" ht="18.75" customHeight="1">
      <c r="B11" s="165" t="s">
        <v>118</v>
      </c>
      <c r="C11" s="184">
        <f t="shared" si="2"/>
        <v>106</v>
      </c>
      <c r="D11" s="184">
        <f t="shared" si="0"/>
        <v>95</v>
      </c>
      <c r="E11" s="184">
        <f t="shared" si="1"/>
        <v>11</v>
      </c>
      <c r="F11" s="164">
        <v>0</v>
      </c>
      <c r="G11" s="164">
        <v>0</v>
      </c>
      <c r="H11" s="164">
        <v>2</v>
      </c>
      <c r="I11" s="164">
        <v>0</v>
      </c>
      <c r="J11" s="164">
        <v>3</v>
      </c>
      <c r="K11" s="164">
        <v>1</v>
      </c>
      <c r="L11" s="164">
        <v>8</v>
      </c>
      <c r="M11" s="164">
        <v>1</v>
      </c>
      <c r="N11" s="164">
        <v>14</v>
      </c>
      <c r="O11" s="164">
        <v>1</v>
      </c>
      <c r="P11" s="164">
        <v>26</v>
      </c>
      <c r="Q11" s="164">
        <v>5</v>
      </c>
      <c r="R11" s="164">
        <v>19</v>
      </c>
      <c r="S11" s="164">
        <v>2</v>
      </c>
      <c r="T11" s="164">
        <v>23</v>
      </c>
      <c r="U11" s="164">
        <v>1</v>
      </c>
    </row>
    <row r="12" spans="2:21" ht="18.75" customHeight="1">
      <c r="B12" s="165" t="s">
        <v>119</v>
      </c>
      <c r="C12" s="184">
        <f t="shared" si="2"/>
        <v>106</v>
      </c>
      <c r="D12" s="184">
        <f t="shared" si="0"/>
        <v>92</v>
      </c>
      <c r="E12" s="184">
        <f t="shared" si="1"/>
        <v>14</v>
      </c>
      <c r="F12" s="164">
        <v>0</v>
      </c>
      <c r="G12" s="164">
        <v>0</v>
      </c>
      <c r="H12" s="164">
        <v>2</v>
      </c>
      <c r="I12" s="164">
        <v>0</v>
      </c>
      <c r="J12" s="164">
        <v>2</v>
      </c>
      <c r="K12" s="164">
        <v>1</v>
      </c>
      <c r="L12" s="164">
        <v>6</v>
      </c>
      <c r="M12" s="164">
        <v>3</v>
      </c>
      <c r="N12" s="164">
        <v>16</v>
      </c>
      <c r="O12" s="164">
        <v>0</v>
      </c>
      <c r="P12" s="164">
        <v>31</v>
      </c>
      <c r="Q12" s="164">
        <v>5</v>
      </c>
      <c r="R12" s="164">
        <v>22</v>
      </c>
      <c r="S12" s="164">
        <v>3</v>
      </c>
      <c r="T12" s="164">
        <v>13</v>
      </c>
      <c r="U12" s="164">
        <v>2</v>
      </c>
    </row>
    <row r="13" spans="2:21" ht="18.75" customHeight="1">
      <c r="B13" s="165" t="s">
        <v>120</v>
      </c>
      <c r="C13" s="184">
        <f t="shared" si="2"/>
        <v>73</v>
      </c>
      <c r="D13" s="184">
        <f t="shared" si="0"/>
        <v>68</v>
      </c>
      <c r="E13" s="184">
        <f t="shared" si="1"/>
        <v>5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8</v>
      </c>
      <c r="M13" s="164">
        <v>1</v>
      </c>
      <c r="N13" s="164">
        <v>17</v>
      </c>
      <c r="O13" s="164">
        <v>0</v>
      </c>
      <c r="P13" s="164">
        <v>23</v>
      </c>
      <c r="Q13" s="164">
        <v>2</v>
      </c>
      <c r="R13" s="164">
        <v>11</v>
      </c>
      <c r="S13" s="164">
        <v>1</v>
      </c>
      <c r="T13" s="164">
        <v>9</v>
      </c>
      <c r="U13" s="164">
        <v>1</v>
      </c>
    </row>
    <row r="14" spans="2:21" ht="18.75" customHeight="1">
      <c r="B14" s="165" t="s">
        <v>121</v>
      </c>
      <c r="C14" s="184">
        <f t="shared" si="2"/>
        <v>85</v>
      </c>
      <c r="D14" s="184">
        <f t="shared" si="0"/>
        <v>73</v>
      </c>
      <c r="E14" s="184">
        <f t="shared" si="1"/>
        <v>12</v>
      </c>
      <c r="F14" s="164">
        <v>0</v>
      </c>
      <c r="G14" s="164">
        <v>0</v>
      </c>
      <c r="H14" s="164">
        <v>1</v>
      </c>
      <c r="I14" s="164">
        <v>0</v>
      </c>
      <c r="J14" s="164">
        <v>0</v>
      </c>
      <c r="K14" s="164">
        <v>0</v>
      </c>
      <c r="L14" s="164">
        <v>6</v>
      </c>
      <c r="M14" s="164">
        <v>0</v>
      </c>
      <c r="N14" s="164">
        <v>12</v>
      </c>
      <c r="O14" s="164">
        <v>1</v>
      </c>
      <c r="P14" s="164">
        <v>26</v>
      </c>
      <c r="Q14" s="164">
        <v>5</v>
      </c>
      <c r="R14" s="164">
        <v>15</v>
      </c>
      <c r="S14" s="164">
        <v>5</v>
      </c>
      <c r="T14" s="164">
        <v>13</v>
      </c>
      <c r="U14" s="164">
        <v>1</v>
      </c>
    </row>
    <row r="15" spans="2:21" ht="18.75" customHeight="1">
      <c r="B15" s="165" t="s">
        <v>122</v>
      </c>
      <c r="C15" s="184">
        <f t="shared" si="2"/>
        <v>95</v>
      </c>
      <c r="D15" s="184">
        <f t="shared" si="0"/>
        <v>90</v>
      </c>
      <c r="E15" s="184">
        <f t="shared" si="1"/>
        <v>5</v>
      </c>
      <c r="F15" s="164">
        <v>0</v>
      </c>
      <c r="G15" s="164">
        <v>0</v>
      </c>
      <c r="H15" s="164">
        <v>1</v>
      </c>
      <c r="I15" s="164">
        <v>0</v>
      </c>
      <c r="J15" s="164">
        <v>5</v>
      </c>
      <c r="K15" s="164">
        <v>0</v>
      </c>
      <c r="L15" s="164">
        <v>12</v>
      </c>
      <c r="M15" s="164">
        <v>0</v>
      </c>
      <c r="N15" s="164">
        <v>14</v>
      </c>
      <c r="O15" s="164">
        <v>1</v>
      </c>
      <c r="P15" s="164">
        <v>26</v>
      </c>
      <c r="Q15" s="164">
        <v>3</v>
      </c>
      <c r="R15" s="164">
        <v>16</v>
      </c>
      <c r="S15" s="164">
        <v>1</v>
      </c>
      <c r="T15" s="164">
        <v>16</v>
      </c>
      <c r="U15" s="164">
        <v>0</v>
      </c>
    </row>
    <row r="16" spans="2:21" ht="18.75" customHeight="1">
      <c r="B16" s="165" t="s">
        <v>123</v>
      </c>
      <c r="C16" s="184">
        <f t="shared" si="2"/>
        <v>93</v>
      </c>
      <c r="D16" s="184">
        <f t="shared" si="0"/>
        <v>79</v>
      </c>
      <c r="E16" s="184">
        <f t="shared" si="1"/>
        <v>14</v>
      </c>
      <c r="F16" s="164">
        <v>0</v>
      </c>
      <c r="G16" s="164">
        <v>0</v>
      </c>
      <c r="H16" s="164">
        <v>0</v>
      </c>
      <c r="I16" s="164">
        <v>0</v>
      </c>
      <c r="J16" s="164">
        <v>3</v>
      </c>
      <c r="K16" s="164">
        <v>0</v>
      </c>
      <c r="L16" s="164">
        <v>10</v>
      </c>
      <c r="M16" s="164">
        <v>2</v>
      </c>
      <c r="N16" s="164">
        <v>10</v>
      </c>
      <c r="O16" s="164">
        <v>0</v>
      </c>
      <c r="P16" s="164">
        <v>26</v>
      </c>
      <c r="Q16" s="164">
        <v>5</v>
      </c>
      <c r="R16" s="164">
        <v>18</v>
      </c>
      <c r="S16" s="164">
        <v>5</v>
      </c>
      <c r="T16" s="164">
        <v>12</v>
      </c>
      <c r="U16" s="164">
        <v>2</v>
      </c>
    </row>
    <row r="17" spans="2:21" ht="18.75" customHeight="1">
      <c r="B17" s="170" t="s">
        <v>124</v>
      </c>
      <c r="C17" s="176">
        <f t="shared" si="2"/>
        <v>76</v>
      </c>
      <c r="D17" s="176">
        <f t="shared" si="0"/>
        <v>69</v>
      </c>
      <c r="E17" s="176">
        <f t="shared" si="1"/>
        <v>7</v>
      </c>
      <c r="F17" s="173">
        <v>0</v>
      </c>
      <c r="G17" s="173">
        <v>0</v>
      </c>
      <c r="H17" s="173">
        <v>0</v>
      </c>
      <c r="I17" s="173">
        <v>0</v>
      </c>
      <c r="J17" s="173">
        <v>4</v>
      </c>
      <c r="K17" s="173">
        <v>0</v>
      </c>
      <c r="L17" s="173">
        <v>5</v>
      </c>
      <c r="M17" s="173">
        <v>0</v>
      </c>
      <c r="N17" s="173">
        <v>11</v>
      </c>
      <c r="O17" s="173">
        <v>1</v>
      </c>
      <c r="P17" s="173">
        <v>28</v>
      </c>
      <c r="Q17" s="173">
        <v>2</v>
      </c>
      <c r="R17" s="173">
        <v>13</v>
      </c>
      <c r="S17" s="173">
        <v>3</v>
      </c>
      <c r="T17" s="173">
        <v>8</v>
      </c>
      <c r="U17" s="173">
        <v>1</v>
      </c>
    </row>
    <row r="18" spans="2:21" ht="22.5" customHeight="1">
      <c r="B18" s="185" t="s">
        <v>0</v>
      </c>
      <c r="C18" s="176">
        <f t="shared" si="2"/>
        <v>1141</v>
      </c>
      <c r="D18" s="176">
        <f aca="true" t="shared" si="3" ref="D18:U18">SUM(D6:D17)</f>
        <v>1008</v>
      </c>
      <c r="E18" s="176">
        <f t="shared" si="3"/>
        <v>133</v>
      </c>
      <c r="F18" s="176">
        <f t="shared" si="3"/>
        <v>0</v>
      </c>
      <c r="G18" s="176">
        <f t="shared" si="3"/>
        <v>0</v>
      </c>
      <c r="H18" s="176">
        <f t="shared" si="3"/>
        <v>12</v>
      </c>
      <c r="I18" s="176">
        <f t="shared" si="3"/>
        <v>3</v>
      </c>
      <c r="J18" s="176">
        <f t="shared" si="3"/>
        <v>26</v>
      </c>
      <c r="K18" s="176">
        <f t="shared" si="3"/>
        <v>4</v>
      </c>
      <c r="L18" s="176">
        <f t="shared" si="3"/>
        <v>103</v>
      </c>
      <c r="M18" s="176">
        <f t="shared" si="3"/>
        <v>13</v>
      </c>
      <c r="N18" s="176">
        <f t="shared" si="3"/>
        <v>178</v>
      </c>
      <c r="O18" s="176">
        <f t="shared" si="3"/>
        <v>13</v>
      </c>
      <c r="P18" s="176">
        <f t="shared" si="3"/>
        <v>322</v>
      </c>
      <c r="Q18" s="176">
        <f t="shared" si="3"/>
        <v>51</v>
      </c>
      <c r="R18" s="176">
        <f t="shared" si="3"/>
        <v>201</v>
      </c>
      <c r="S18" s="176">
        <f t="shared" si="3"/>
        <v>38</v>
      </c>
      <c r="T18" s="176">
        <f t="shared" si="3"/>
        <v>166</v>
      </c>
      <c r="U18" s="176">
        <f t="shared" si="3"/>
        <v>11</v>
      </c>
    </row>
    <row r="19" ht="12.75" customHeight="1"/>
    <row r="20" ht="15" customHeight="1">
      <c r="B20" s="119" t="s">
        <v>224</v>
      </c>
    </row>
    <row r="21" ht="15" customHeight="1">
      <c r="B21" s="119" t="s">
        <v>222</v>
      </c>
    </row>
    <row r="22" ht="15" customHeight="1">
      <c r="B22" s="119" t="s">
        <v>223</v>
      </c>
    </row>
    <row r="23" ht="13.5" thickBot="1"/>
    <row r="24" spans="2:21" ht="16.5" customHeight="1" thickTop="1">
      <c r="B24" s="127" t="str">
        <f>'Α1'!$B$20</f>
        <v>(Τελευταία Ενημέρωση: 11/11/2015)</v>
      </c>
      <c r="C24" s="186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ht="5.25" customHeight="1"/>
    <row r="26" ht="16.5" customHeight="1">
      <c r="B26" s="129" t="str">
        <f>'Α1'!$B$22</f>
        <v>COPYRIGHT © :2015, ΚΥΠΡΙΑΚΗ ΔΗΜΟΚΡΑΤΙΑ, ΣΤΑΤΙΣΤΙΚΗ ΥΠΗΡΕΣΙΑ</v>
      </c>
    </row>
  </sheetData>
  <sheetProtection/>
  <mergeCells count="11">
    <mergeCell ref="P4:Q4"/>
    <mergeCell ref="B3:B5"/>
    <mergeCell ref="F4:G4"/>
    <mergeCell ref="H4:I4"/>
    <mergeCell ref="J4:K4"/>
    <mergeCell ref="R4:S4"/>
    <mergeCell ref="C3:U3"/>
    <mergeCell ref="C4:E4"/>
    <mergeCell ref="T4:U4"/>
    <mergeCell ref="L4:M4"/>
    <mergeCell ref="N4:O4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scale="79" r:id="rId2"/>
  <ignoredErrors>
    <ignoredError sqref="C6:U17 C18:U18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2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140625" style="119" customWidth="1"/>
    <col min="2" max="2" width="13.57421875" style="119" customWidth="1"/>
    <col min="3" max="3" width="8.57421875" style="158" customWidth="1"/>
    <col min="4" max="21" width="8.57421875" style="119" customWidth="1"/>
    <col min="22" max="22" width="2.140625" style="119" customWidth="1"/>
    <col min="23" max="16384" width="10.7109375" style="119" customWidth="1"/>
  </cols>
  <sheetData>
    <row r="1" spans="2:21" ht="37.5" customHeight="1" thickBot="1">
      <c r="B1" s="117" t="s">
        <v>104</v>
      </c>
      <c r="C1" s="181"/>
      <c r="D1" s="181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2:4" ht="15" customHeight="1" thickTop="1">
      <c r="B2" s="158"/>
      <c r="D2" s="158"/>
    </row>
    <row r="3" spans="2:21" ht="18" customHeight="1">
      <c r="B3" s="258" t="s">
        <v>103</v>
      </c>
      <c r="C3" s="261" t="s">
        <v>235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2:21" ht="18" customHeight="1">
      <c r="B4" s="258"/>
      <c r="C4" s="260" t="s">
        <v>1</v>
      </c>
      <c r="D4" s="260"/>
      <c r="E4" s="260"/>
      <c r="F4" s="259" t="s">
        <v>20</v>
      </c>
      <c r="G4" s="260"/>
      <c r="H4" s="260" t="s">
        <v>11</v>
      </c>
      <c r="I4" s="260"/>
      <c r="J4" s="260" t="s">
        <v>12</v>
      </c>
      <c r="K4" s="260"/>
      <c r="L4" s="260" t="s">
        <v>13</v>
      </c>
      <c r="M4" s="260"/>
      <c r="N4" s="260" t="s">
        <v>14</v>
      </c>
      <c r="O4" s="260"/>
      <c r="P4" s="260" t="s">
        <v>15</v>
      </c>
      <c r="Q4" s="260"/>
      <c r="R4" s="260" t="s">
        <v>16</v>
      </c>
      <c r="S4" s="260"/>
      <c r="T4" s="259" t="s">
        <v>234</v>
      </c>
      <c r="U4" s="260"/>
    </row>
    <row r="5" spans="2:21" ht="18" customHeight="1">
      <c r="B5" s="258"/>
      <c r="C5" s="182" t="s">
        <v>1</v>
      </c>
      <c r="D5" s="183" t="s">
        <v>18</v>
      </c>
      <c r="E5" s="183" t="s">
        <v>19</v>
      </c>
      <c r="F5" s="183" t="s">
        <v>18</v>
      </c>
      <c r="G5" s="183" t="s">
        <v>19</v>
      </c>
      <c r="H5" s="183" t="s">
        <v>18</v>
      </c>
      <c r="I5" s="183" t="s">
        <v>19</v>
      </c>
      <c r="J5" s="183" t="s">
        <v>18</v>
      </c>
      <c r="K5" s="183" t="s">
        <v>19</v>
      </c>
      <c r="L5" s="183" t="s">
        <v>18</v>
      </c>
      <c r="M5" s="183" t="s">
        <v>19</v>
      </c>
      <c r="N5" s="183" t="s">
        <v>18</v>
      </c>
      <c r="O5" s="183" t="s">
        <v>19</v>
      </c>
      <c r="P5" s="183" t="s">
        <v>18</v>
      </c>
      <c r="Q5" s="183" t="s">
        <v>19</v>
      </c>
      <c r="R5" s="183" t="s">
        <v>18</v>
      </c>
      <c r="S5" s="183" t="s">
        <v>19</v>
      </c>
      <c r="T5" s="183" t="s">
        <v>18</v>
      </c>
      <c r="U5" s="183" t="s">
        <v>19</v>
      </c>
    </row>
    <row r="6" spans="2:21" ht="21.75" customHeight="1">
      <c r="B6" s="165" t="s">
        <v>113</v>
      </c>
      <c r="C6" s="184">
        <v>68</v>
      </c>
      <c r="D6" s="184">
        <v>55</v>
      </c>
      <c r="E6" s="184">
        <v>13</v>
      </c>
      <c r="F6" s="164">
        <v>0</v>
      </c>
      <c r="G6" s="164">
        <v>0</v>
      </c>
      <c r="H6" s="164">
        <v>3</v>
      </c>
      <c r="I6" s="164">
        <v>2</v>
      </c>
      <c r="J6" s="164">
        <v>2</v>
      </c>
      <c r="K6" s="164">
        <v>0</v>
      </c>
      <c r="L6" s="164">
        <v>9</v>
      </c>
      <c r="M6" s="164">
        <v>2</v>
      </c>
      <c r="N6" s="164">
        <v>14</v>
      </c>
      <c r="O6" s="164">
        <v>3</v>
      </c>
      <c r="P6" s="164">
        <v>14</v>
      </c>
      <c r="Q6" s="164">
        <v>4</v>
      </c>
      <c r="R6" s="164">
        <v>7</v>
      </c>
      <c r="S6" s="164">
        <v>2</v>
      </c>
      <c r="T6" s="164">
        <v>6</v>
      </c>
      <c r="U6" s="164">
        <v>0</v>
      </c>
    </row>
    <row r="7" spans="2:21" ht="18.75" customHeight="1">
      <c r="B7" s="165" t="s">
        <v>114</v>
      </c>
      <c r="C7" s="184">
        <v>94</v>
      </c>
      <c r="D7" s="184">
        <v>83</v>
      </c>
      <c r="E7" s="184">
        <v>11</v>
      </c>
      <c r="F7" s="164">
        <v>0</v>
      </c>
      <c r="G7" s="164">
        <v>0</v>
      </c>
      <c r="H7" s="164">
        <v>0</v>
      </c>
      <c r="I7" s="164">
        <v>0</v>
      </c>
      <c r="J7" s="164">
        <v>2</v>
      </c>
      <c r="K7" s="164">
        <v>0</v>
      </c>
      <c r="L7" s="164">
        <v>8</v>
      </c>
      <c r="M7" s="164">
        <v>0</v>
      </c>
      <c r="N7" s="164">
        <v>17</v>
      </c>
      <c r="O7" s="164">
        <v>2</v>
      </c>
      <c r="P7" s="164">
        <v>29</v>
      </c>
      <c r="Q7" s="164">
        <v>6</v>
      </c>
      <c r="R7" s="164">
        <v>18</v>
      </c>
      <c r="S7" s="164">
        <v>3</v>
      </c>
      <c r="T7" s="164">
        <v>9</v>
      </c>
      <c r="U7" s="164">
        <v>0</v>
      </c>
    </row>
    <row r="8" spans="2:21" ht="18.75" customHeight="1">
      <c r="B8" s="165" t="s">
        <v>115</v>
      </c>
      <c r="C8" s="184">
        <v>58</v>
      </c>
      <c r="D8" s="184">
        <v>49</v>
      </c>
      <c r="E8" s="184">
        <v>9</v>
      </c>
      <c r="F8" s="164">
        <v>0</v>
      </c>
      <c r="G8" s="164">
        <v>0</v>
      </c>
      <c r="H8" s="164">
        <v>3</v>
      </c>
      <c r="I8" s="164">
        <v>1</v>
      </c>
      <c r="J8" s="164">
        <v>1</v>
      </c>
      <c r="K8" s="164">
        <v>1</v>
      </c>
      <c r="L8" s="164">
        <v>10</v>
      </c>
      <c r="M8" s="164">
        <v>0</v>
      </c>
      <c r="N8" s="164">
        <v>12</v>
      </c>
      <c r="O8" s="164">
        <v>0</v>
      </c>
      <c r="P8" s="164">
        <v>16</v>
      </c>
      <c r="Q8" s="164">
        <v>2</v>
      </c>
      <c r="R8" s="164">
        <v>5</v>
      </c>
      <c r="S8" s="164">
        <v>4</v>
      </c>
      <c r="T8" s="164">
        <v>2</v>
      </c>
      <c r="U8" s="164">
        <v>1</v>
      </c>
    </row>
    <row r="9" spans="2:21" ht="18.75" customHeight="1">
      <c r="B9" s="165" t="s">
        <v>116</v>
      </c>
      <c r="C9" s="184">
        <v>64</v>
      </c>
      <c r="D9" s="184">
        <v>52</v>
      </c>
      <c r="E9" s="184">
        <v>12</v>
      </c>
      <c r="F9" s="164">
        <v>0</v>
      </c>
      <c r="G9" s="164">
        <v>0</v>
      </c>
      <c r="H9" s="164">
        <v>0</v>
      </c>
      <c r="I9" s="164">
        <v>0</v>
      </c>
      <c r="J9" s="164">
        <v>2</v>
      </c>
      <c r="K9" s="164">
        <v>0</v>
      </c>
      <c r="L9" s="164">
        <v>8</v>
      </c>
      <c r="M9" s="164">
        <v>2</v>
      </c>
      <c r="N9" s="164">
        <v>12</v>
      </c>
      <c r="O9" s="164">
        <v>1</v>
      </c>
      <c r="P9" s="164">
        <v>17</v>
      </c>
      <c r="Q9" s="164">
        <v>3</v>
      </c>
      <c r="R9" s="164">
        <v>7</v>
      </c>
      <c r="S9" s="164">
        <v>6</v>
      </c>
      <c r="T9" s="164">
        <v>6</v>
      </c>
      <c r="U9" s="164">
        <v>0</v>
      </c>
    </row>
    <row r="10" spans="2:21" ht="18.75" customHeight="1">
      <c r="B10" s="165" t="s">
        <v>117</v>
      </c>
      <c r="C10" s="184">
        <v>68</v>
      </c>
      <c r="D10" s="184">
        <v>52</v>
      </c>
      <c r="E10" s="184">
        <v>16</v>
      </c>
      <c r="F10" s="164">
        <v>0</v>
      </c>
      <c r="G10" s="164">
        <v>0</v>
      </c>
      <c r="H10" s="164">
        <v>0</v>
      </c>
      <c r="I10" s="164">
        <v>0</v>
      </c>
      <c r="J10" s="164">
        <v>2</v>
      </c>
      <c r="K10" s="164">
        <v>1</v>
      </c>
      <c r="L10" s="164">
        <v>7</v>
      </c>
      <c r="M10" s="164">
        <v>2</v>
      </c>
      <c r="N10" s="164">
        <v>12</v>
      </c>
      <c r="O10" s="164">
        <v>3</v>
      </c>
      <c r="P10" s="164">
        <v>20</v>
      </c>
      <c r="Q10" s="164">
        <v>6</v>
      </c>
      <c r="R10" s="164">
        <v>5</v>
      </c>
      <c r="S10" s="164">
        <v>2</v>
      </c>
      <c r="T10" s="164">
        <v>6</v>
      </c>
      <c r="U10" s="164">
        <v>2</v>
      </c>
    </row>
    <row r="11" spans="2:21" ht="18.75" customHeight="1">
      <c r="B11" s="165" t="s">
        <v>118</v>
      </c>
      <c r="C11" s="184">
        <v>60</v>
      </c>
      <c r="D11" s="184">
        <v>50</v>
      </c>
      <c r="E11" s="184">
        <v>10</v>
      </c>
      <c r="F11" s="164">
        <v>0</v>
      </c>
      <c r="G11" s="164">
        <v>0</v>
      </c>
      <c r="H11" s="164">
        <v>1</v>
      </c>
      <c r="I11" s="164">
        <v>0</v>
      </c>
      <c r="J11" s="164">
        <v>2</v>
      </c>
      <c r="K11" s="164">
        <v>1</v>
      </c>
      <c r="L11" s="164">
        <v>7</v>
      </c>
      <c r="M11" s="164">
        <v>1</v>
      </c>
      <c r="N11" s="164">
        <v>9</v>
      </c>
      <c r="O11" s="164">
        <v>1</v>
      </c>
      <c r="P11" s="164">
        <v>13</v>
      </c>
      <c r="Q11" s="164">
        <v>5</v>
      </c>
      <c r="R11" s="164">
        <v>8</v>
      </c>
      <c r="S11" s="164">
        <v>1</v>
      </c>
      <c r="T11" s="164">
        <v>10</v>
      </c>
      <c r="U11" s="164">
        <v>1</v>
      </c>
    </row>
    <row r="12" spans="2:21" ht="18.75" customHeight="1">
      <c r="B12" s="165" t="s">
        <v>119</v>
      </c>
      <c r="C12" s="184">
        <v>70</v>
      </c>
      <c r="D12" s="184">
        <v>58</v>
      </c>
      <c r="E12" s="184">
        <v>12</v>
      </c>
      <c r="F12" s="164">
        <v>0</v>
      </c>
      <c r="G12" s="164">
        <v>0</v>
      </c>
      <c r="H12" s="164">
        <v>2</v>
      </c>
      <c r="I12" s="164">
        <v>0</v>
      </c>
      <c r="J12" s="164">
        <v>1</v>
      </c>
      <c r="K12" s="164">
        <v>1</v>
      </c>
      <c r="L12" s="164">
        <v>6</v>
      </c>
      <c r="M12" s="164">
        <v>3</v>
      </c>
      <c r="N12" s="164">
        <v>9</v>
      </c>
      <c r="O12" s="164">
        <v>0</v>
      </c>
      <c r="P12" s="164">
        <v>23</v>
      </c>
      <c r="Q12" s="164">
        <v>4</v>
      </c>
      <c r="R12" s="164">
        <v>9</v>
      </c>
      <c r="S12" s="164">
        <v>3</v>
      </c>
      <c r="T12" s="164">
        <v>8</v>
      </c>
      <c r="U12" s="164">
        <v>1</v>
      </c>
    </row>
    <row r="13" spans="2:21" ht="18.75" customHeight="1">
      <c r="B13" s="165" t="s">
        <v>120</v>
      </c>
      <c r="C13" s="184">
        <v>52</v>
      </c>
      <c r="D13" s="184">
        <v>47</v>
      </c>
      <c r="E13" s="184">
        <v>5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8</v>
      </c>
      <c r="M13" s="164">
        <v>1</v>
      </c>
      <c r="N13" s="164">
        <v>12</v>
      </c>
      <c r="O13" s="164">
        <v>0</v>
      </c>
      <c r="P13" s="164">
        <v>17</v>
      </c>
      <c r="Q13" s="164">
        <v>2</v>
      </c>
      <c r="R13" s="164">
        <v>7</v>
      </c>
      <c r="S13" s="164">
        <v>1</v>
      </c>
      <c r="T13" s="164">
        <v>3</v>
      </c>
      <c r="U13" s="164">
        <v>1</v>
      </c>
    </row>
    <row r="14" spans="2:21" ht="18.75" customHeight="1">
      <c r="B14" s="165" t="s">
        <v>121</v>
      </c>
      <c r="C14" s="184">
        <v>60</v>
      </c>
      <c r="D14" s="184">
        <v>49</v>
      </c>
      <c r="E14" s="184">
        <v>11</v>
      </c>
      <c r="F14" s="164">
        <v>0</v>
      </c>
      <c r="G14" s="164">
        <v>0</v>
      </c>
      <c r="H14" s="164">
        <v>1</v>
      </c>
      <c r="I14" s="164">
        <v>0</v>
      </c>
      <c r="J14" s="164">
        <v>0</v>
      </c>
      <c r="K14" s="164">
        <v>0</v>
      </c>
      <c r="L14" s="164">
        <v>5</v>
      </c>
      <c r="M14" s="164">
        <v>0</v>
      </c>
      <c r="N14" s="164">
        <v>10</v>
      </c>
      <c r="O14" s="164">
        <v>1</v>
      </c>
      <c r="P14" s="164">
        <v>19</v>
      </c>
      <c r="Q14" s="164">
        <v>4</v>
      </c>
      <c r="R14" s="164">
        <v>8</v>
      </c>
      <c r="S14" s="164">
        <v>5</v>
      </c>
      <c r="T14" s="164">
        <v>6</v>
      </c>
      <c r="U14" s="164">
        <v>1</v>
      </c>
    </row>
    <row r="15" spans="2:21" ht="18.75" customHeight="1">
      <c r="B15" s="165" t="s">
        <v>122</v>
      </c>
      <c r="C15" s="184">
        <v>67</v>
      </c>
      <c r="D15" s="184">
        <v>62</v>
      </c>
      <c r="E15" s="184">
        <v>5</v>
      </c>
      <c r="F15" s="164">
        <v>0</v>
      </c>
      <c r="G15" s="164">
        <v>0</v>
      </c>
      <c r="H15" s="164">
        <v>1</v>
      </c>
      <c r="I15" s="164">
        <v>0</v>
      </c>
      <c r="J15" s="164">
        <v>4</v>
      </c>
      <c r="K15" s="164">
        <v>0</v>
      </c>
      <c r="L15" s="164">
        <v>12</v>
      </c>
      <c r="M15" s="164">
        <v>0</v>
      </c>
      <c r="N15" s="164">
        <v>13</v>
      </c>
      <c r="O15" s="164">
        <v>1</v>
      </c>
      <c r="P15" s="164">
        <v>16</v>
      </c>
      <c r="Q15" s="164">
        <v>3</v>
      </c>
      <c r="R15" s="164">
        <v>8</v>
      </c>
      <c r="S15" s="164">
        <v>1</v>
      </c>
      <c r="T15" s="164">
        <v>8</v>
      </c>
      <c r="U15" s="164">
        <v>0</v>
      </c>
    </row>
    <row r="16" spans="2:21" ht="18.75" customHeight="1">
      <c r="B16" s="165" t="s">
        <v>123</v>
      </c>
      <c r="C16" s="184">
        <v>68</v>
      </c>
      <c r="D16" s="184">
        <v>57</v>
      </c>
      <c r="E16" s="184">
        <v>11</v>
      </c>
      <c r="F16" s="164">
        <v>0</v>
      </c>
      <c r="G16" s="164">
        <v>0</v>
      </c>
      <c r="H16" s="164">
        <v>0</v>
      </c>
      <c r="I16" s="164">
        <v>0</v>
      </c>
      <c r="J16" s="164">
        <v>2</v>
      </c>
      <c r="K16" s="164">
        <v>0</v>
      </c>
      <c r="L16" s="164">
        <v>10</v>
      </c>
      <c r="M16" s="164">
        <v>2</v>
      </c>
      <c r="N16" s="164">
        <v>9</v>
      </c>
      <c r="O16" s="164">
        <v>0</v>
      </c>
      <c r="P16" s="164">
        <v>19</v>
      </c>
      <c r="Q16" s="164">
        <v>4</v>
      </c>
      <c r="R16" s="164">
        <v>10</v>
      </c>
      <c r="S16" s="164">
        <v>5</v>
      </c>
      <c r="T16" s="164">
        <v>7</v>
      </c>
      <c r="U16" s="164">
        <v>0</v>
      </c>
    </row>
    <row r="17" spans="2:21" ht="18.75" customHeight="1">
      <c r="B17" s="170" t="s">
        <v>124</v>
      </c>
      <c r="C17" s="176">
        <v>56</v>
      </c>
      <c r="D17" s="176">
        <v>50</v>
      </c>
      <c r="E17" s="176">
        <v>6</v>
      </c>
      <c r="F17" s="173">
        <v>0</v>
      </c>
      <c r="G17" s="173">
        <v>0</v>
      </c>
      <c r="H17" s="173">
        <v>0</v>
      </c>
      <c r="I17" s="173">
        <v>0</v>
      </c>
      <c r="J17" s="173">
        <v>4</v>
      </c>
      <c r="K17" s="173">
        <v>0</v>
      </c>
      <c r="L17" s="173">
        <v>5</v>
      </c>
      <c r="M17" s="173">
        <v>0</v>
      </c>
      <c r="N17" s="173">
        <v>6</v>
      </c>
      <c r="O17" s="173">
        <v>1</v>
      </c>
      <c r="P17" s="173">
        <v>20</v>
      </c>
      <c r="Q17" s="173">
        <v>2</v>
      </c>
      <c r="R17" s="173">
        <v>11</v>
      </c>
      <c r="S17" s="173">
        <v>2</v>
      </c>
      <c r="T17" s="173">
        <v>4</v>
      </c>
      <c r="U17" s="173">
        <v>1</v>
      </c>
    </row>
    <row r="18" spans="2:21" ht="22.5" customHeight="1">
      <c r="B18" s="185" t="s">
        <v>0</v>
      </c>
      <c r="C18" s="176">
        <v>785</v>
      </c>
      <c r="D18" s="176">
        <v>664</v>
      </c>
      <c r="E18" s="176">
        <v>121</v>
      </c>
      <c r="F18" s="176">
        <v>0</v>
      </c>
      <c r="G18" s="176">
        <v>0</v>
      </c>
      <c r="H18" s="176">
        <v>11</v>
      </c>
      <c r="I18" s="176">
        <v>3</v>
      </c>
      <c r="J18" s="176">
        <v>22</v>
      </c>
      <c r="K18" s="176">
        <v>4</v>
      </c>
      <c r="L18" s="176">
        <v>95</v>
      </c>
      <c r="M18" s="176">
        <v>13</v>
      </c>
      <c r="N18" s="176">
        <v>135</v>
      </c>
      <c r="O18" s="176">
        <v>13</v>
      </c>
      <c r="P18" s="176">
        <v>223</v>
      </c>
      <c r="Q18" s="176">
        <v>45</v>
      </c>
      <c r="R18" s="176">
        <v>103</v>
      </c>
      <c r="S18" s="176">
        <v>35</v>
      </c>
      <c r="T18" s="176">
        <v>75</v>
      </c>
      <c r="U18" s="176">
        <v>8</v>
      </c>
    </row>
    <row r="19" ht="12.75" customHeight="1"/>
    <row r="20" ht="15.75" customHeight="1">
      <c r="B20" s="201" t="s">
        <v>34</v>
      </c>
    </row>
    <row r="21" ht="15.75" customHeight="1">
      <c r="B21" s="119" t="s">
        <v>225</v>
      </c>
    </row>
    <row r="22" ht="15.75" customHeight="1">
      <c r="B22" s="119" t="s">
        <v>223</v>
      </c>
    </row>
    <row r="23" ht="13.5" thickBot="1"/>
    <row r="24" spans="2:21" ht="16.5" customHeight="1" thickTop="1">
      <c r="B24" s="127" t="str">
        <f>'Α1'!$B$20</f>
        <v>(Τελευταία Ενημέρωση: 11/11/2015)</v>
      </c>
      <c r="C24" s="186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ht="5.25" customHeight="1"/>
    <row r="26" ht="16.5" customHeight="1">
      <c r="B26" s="129" t="str">
        <f>'Α1'!$B$22</f>
        <v>COPYRIGHT © :2015, ΚΥΠΡΙΑΚΗ ΔΗΜΟΚΡΑΤΙΑ, ΣΤΑΤΙΣΤΙΚΗ ΥΠΗΡΕΣΙΑ</v>
      </c>
    </row>
  </sheetData>
  <sheetProtection/>
  <mergeCells count="11">
    <mergeCell ref="T4:U4"/>
    <mergeCell ref="B3:B5"/>
    <mergeCell ref="C3:U3"/>
    <mergeCell ref="C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8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140625" style="119" customWidth="1"/>
    <col min="2" max="2" width="4.28125" style="180" customWidth="1"/>
    <col min="3" max="3" width="35.28125" style="119" customWidth="1"/>
    <col min="4" max="4" width="15.421875" style="119" customWidth="1"/>
    <col min="5" max="15" width="4.8515625" style="119" customWidth="1"/>
    <col min="16" max="16" width="2.140625" style="119" customWidth="1"/>
    <col min="17" max="16384" width="10.7109375" style="119" customWidth="1"/>
  </cols>
  <sheetData>
    <row r="1" spans="2:15" ht="30" customHeight="1">
      <c r="B1" s="217" t="s">
        <v>247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2:15" ht="21.75" customHeight="1" thickBot="1">
      <c r="B2" s="218" t="s">
        <v>248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ht="14.25" customHeight="1" thickTop="1">
      <c r="B3" s="158"/>
    </row>
    <row r="4" spans="2:15" ht="30" customHeight="1">
      <c r="B4" s="262" t="s">
        <v>256</v>
      </c>
      <c r="C4" s="262"/>
      <c r="D4" s="259" t="s">
        <v>258</v>
      </c>
      <c r="E4" s="262" t="s">
        <v>257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2:15" ht="26.25" customHeight="1">
      <c r="B5" s="262"/>
      <c r="C5" s="262"/>
      <c r="D5" s="260"/>
      <c r="E5" s="159" t="s">
        <v>141</v>
      </c>
      <c r="F5" s="159" t="s">
        <v>142</v>
      </c>
      <c r="G5" s="159" t="s">
        <v>143</v>
      </c>
      <c r="H5" s="159" t="s">
        <v>144</v>
      </c>
      <c r="I5" s="159" t="s">
        <v>145</v>
      </c>
      <c r="J5" s="159" t="s">
        <v>146</v>
      </c>
      <c r="K5" s="159" t="s">
        <v>147</v>
      </c>
      <c r="L5" s="159" t="s">
        <v>148</v>
      </c>
      <c r="M5" s="159" t="s">
        <v>149</v>
      </c>
      <c r="N5" s="159" t="s">
        <v>150</v>
      </c>
      <c r="O5" s="159" t="s">
        <v>151</v>
      </c>
    </row>
    <row r="6" spans="2:17" ht="22.5" customHeight="1">
      <c r="B6" s="160" t="s">
        <v>152</v>
      </c>
      <c r="C6" s="161" t="s">
        <v>169</v>
      </c>
      <c r="D6" s="162">
        <f aca="true" t="shared" si="0" ref="D6:D16">SUM(E6:O6)</f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Q6" s="209"/>
    </row>
    <row r="7" spans="2:17" ht="22.5" customHeight="1">
      <c r="B7" s="160" t="s">
        <v>153</v>
      </c>
      <c r="C7" s="165" t="s">
        <v>170</v>
      </c>
      <c r="D7" s="162">
        <f t="shared" si="0"/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Q7" s="209"/>
    </row>
    <row r="8" spans="2:17" ht="22.5" customHeight="1">
      <c r="B8" s="160" t="s">
        <v>154</v>
      </c>
      <c r="C8" s="165" t="s">
        <v>171</v>
      </c>
      <c r="D8" s="162">
        <f t="shared" si="0"/>
        <v>12</v>
      </c>
      <c r="E8" s="164">
        <v>0</v>
      </c>
      <c r="F8" s="164">
        <v>0</v>
      </c>
      <c r="G8" s="164">
        <v>4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8</v>
      </c>
      <c r="Q8" s="209"/>
    </row>
    <row r="9" spans="2:17" ht="22.5" customHeight="1">
      <c r="B9" s="160" t="s">
        <v>155</v>
      </c>
      <c r="C9" s="165" t="s">
        <v>156</v>
      </c>
      <c r="D9" s="162">
        <f t="shared" si="0"/>
        <v>1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1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Q9" s="209"/>
    </row>
    <row r="10" spans="2:17" ht="22.5" customHeight="1">
      <c r="B10" s="160" t="s">
        <v>157</v>
      </c>
      <c r="C10" s="165" t="s">
        <v>158</v>
      </c>
      <c r="D10" s="162">
        <f t="shared" si="0"/>
        <v>5</v>
      </c>
      <c r="E10" s="164">
        <v>0</v>
      </c>
      <c r="F10" s="164">
        <v>0</v>
      </c>
      <c r="G10" s="164">
        <v>0</v>
      </c>
      <c r="H10" s="164">
        <v>0</v>
      </c>
      <c r="I10" s="164">
        <v>1</v>
      </c>
      <c r="J10" s="164">
        <v>1</v>
      </c>
      <c r="K10" s="164">
        <v>1</v>
      </c>
      <c r="L10" s="164">
        <v>0</v>
      </c>
      <c r="M10" s="164">
        <v>0</v>
      </c>
      <c r="N10" s="164">
        <v>0</v>
      </c>
      <c r="O10" s="164">
        <v>2</v>
      </c>
      <c r="Q10" s="209"/>
    </row>
    <row r="11" spans="2:17" ht="22.5" customHeight="1">
      <c r="B11" s="160" t="s">
        <v>159</v>
      </c>
      <c r="C11" s="165" t="s">
        <v>160</v>
      </c>
      <c r="D11" s="162">
        <f t="shared" si="0"/>
        <v>17</v>
      </c>
      <c r="E11" s="164">
        <v>0</v>
      </c>
      <c r="F11" s="164">
        <v>0</v>
      </c>
      <c r="G11" s="164">
        <v>2</v>
      </c>
      <c r="H11" s="164">
        <v>0</v>
      </c>
      <c r="I11" s="164">
        <v>1</v>
      </c>
      <c r="J11" s="164">
        <v>7</v>
      </c>
      <c r="K11" s="164">
        <v>1</v>
      </c>
      <c r="L11" s="164">
        <v>0</v>
      </c>
      <c r="M11" s="164">
        <v>0</v>
      </c>
      <c r="N11" s="164">
        <v>0</v>
      </c>
      <c r="O11" s="164">
        <v>6</v>
      </c>
      <c r="Q11" s="209"/>
    </row>
    <row r="12" spans="2:17" ht="22.5" customHeight="1">
      <c r="B12" s="160" t="s">
        <v>161</v>
      </c>
      <c r="C12" s="165" t="s">
        <v>162</v>
      </c>
      <c r="D12" s="162">
        <f t="shared" si="0"/>
        <v>1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1</v>
      </c>
      <c r="L12" s="164">
        <v>0</v>
      </c>
      <c r="M12" s="164">
        <v>0</v>
      </c>
      <c r="N12" s="164">
        <v>0</v>
      </c>
      <c r="O12" s="164">
        <v>0</v>
      </c>
      <c r="Q12" s="209"/>
    </row>
    <row r="13" spans="2:17" ht="28.5" customHeight="1">
      <c r="B13" s="160" t="s">
        <v>163</v>
      </c>
      <c r="C13" s="167" t="s">
        <v>172</v>
      </c>
      <c r="D13" s="162">
        <f t="shared" si="0"/>
        <v>1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1</v>
      </c>
      <c r="Q13" s="209"/>
    </row>
    <row r="14" spans="2:17" ht="22.5" customHeight="1">
      <c r="B14" s="168" t="s">
        <v>164</v>
      </c>
      <c r="C14" s="165" t="s">
        <v>165</v>
      </c>
      <c r="D14" s="162">
        <f t="shared" si="0"/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Q14" s="209"/>
    </row>
    <row r="15" spans="2:17" ht="28.5" customHeight="1">
      <c r="B15" s="168" t="s">
        <v>166</v>
      </c>
      <c r="C15" s="167" t="s">
        <v>173</v>
      </c>
      <c r="D15" s="162">
        <f t="shared" si="0"/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Q15" s="209"/>
    </row>
    <row r="16" spans="2:17" ht="22.5" customHeight="1">
      <c r="B16" s="169" t="s">
        <v>167</v>
      </c>
      <c r="C16" s="170" t="s">
        <v>168</v>
      </c>
      <c r="D16" s="171">
        <f t="shared" si="0"/>
        <v>113</v>
      </c>
      <c r="E16" s="173">
        <v>0</v>
      </c>
      <c r="F16" s="173">
        <v>0</v>
      </c>
      <c r="G16" s="173">
        <v>2</v>
      </c>
      <c r="H16" s="173">
        <v>0</v>
      </c>
      <c r="I16" s="173">
        <v>0</v>
      </c>
      <c r="J16" s="173">
        <v>10</v>
      </c>
      <c r="K16" s="173">
        <v>1</v>
      </c>
      <c r="L16" s="173">
        <v>0</v>
      </c>
      <c r="M16" s="173">
        <v>0</v>
      </c>
      <c r="N16" s="173">
        <v>0</v>
      </c>
      <c r="O16" s="173">
        <v>100</v>
      </c>
      <c r="Q16" s="209"/>
    </row>
    <row r="17" spans="2:17" ht="22.5" customHeight="1">
      <c r="B17" s="174"/>
      <c r="C17" s="175" t="s">
        <v>0</v>
      </c>
      <c r="D17" s="171">
        <f aca="true" t="shared" si="1" ref="D17:O17">SUM(D6:D16)</f>
        <v>150</v>
      </c>
      <c r="E17" s="176">
        <f t="shared" si="1"/>
        <v>0</v>
      </c>
      <c r="F17" s="176">
        <f t="shared" si="1"/>
        <v>0</v>
      </c>
      <c r="G17" s="176">
        <f t="shared" si="1"/>
        <v>8</v>
      </c>
      <c r="H17" s="176">
        <f t="shared" si="1"/>
        <v>0</v>
      </c>
      <c r="I17" s="176">
        <f t="shared" si="1"/>
        <v>2</v>
      </c>
      <c r="J17" s="176">
        <f t="shared" si="1"/>
        <v>19</v>
      </c>
      <c r="K17" s="176">
        <f t="shared" si="1"/>
        <v>4</v>
      </c>
      <c r="L17" s="176">
        <f t="shared" si="1"/>
        <v>0</v>
      </c>
      <c r="M17" s="176">
        <f t="shared" si="1"/>
        <v>0</v>
      </c>
      <c r="N17" s="176">
        <f t="shared" si="1"/>
        <v>0</v>
      </c>
      <c r="O17" s="176">
        <f t="shared" si="1"/>
        <v>117</v>
      </c>
      <c r="Q17" s="209"/>
    </row>
    <row r="18" spans="2:4" ht="12.75">
      <c r="B18" s="177"/>
      <c r="D18" s="178"/>
    </row>
    <row r="19" spans="2:4" ht="12.75">
      <c r="B19" s="201" t="s">
        <v>34</v>
      </c>
      <c r="D19" s="178"/>
    </row>
    <row r="20" spans="2:4" ht="12.75">
      <c r="B20" s="119" t="s">
        <v>180</v>
      </c>
      <c r="D20" s="178"/>
    </row>
    <row r="21" spans="2:4" ht="12.75">
      <c r="B21" s="119" t="s">
        <v>244</v>
      </c>
      <c r="D21" s="178"/>
    </row>
    <row r="22" spans="2:4" ht="13.5" thickBot="1">
      <c r="B22" s="177"/>
      <c r="D22" s="178"/>
    </row>
    <row r="23" spans="2:15" ht="17.25" customHeight="1" thickTop="1">
      <c r="B23" s="3" t="s">
        <v>259</v>
      </c>
      <c r="C23" s="128"/>
      <c r="D23" s="179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2:4" ht="5.25" customHeight="1">
      <c r="B24" s="1"/>
      <c r="D24" s="178"/>
    </row>
    <row r="25" spans="2:4" ht="17.25" customHeight="1">
      <c r="B25" s="191" t="s">
        <v>252</v>
      </c>
      <c r="D25" s="178"/>
    </row>
    <row r="26" ht="12.75">
      <c r="D26" s="178"/>
    </row>
    <row r="27" ht="12.75">
      <c r="D27" s="178"/>
    </row>
    <row r="28" ht="12.75">
      <c r="D28" s="178"/>
    </row>
    <row r="29" ht="12.75">
      <c r="D29" s="178"/>
    </row>
    <row r="30" ht="12.75">
      <c r="D30" s="178"/>
    </row>
    <row r="31" ht="12.75">
      <c r="D31" s="178"/>
    </row>
    <row r="32" ht="12.75">
      <c r="D32" s="178"/>
    </row>
    <row r="33" ht="12.75">
      <c r="D33" s="178"/>
    </row>
    <row r="34" ht="12.75">
      <c r="D34" s="178"/>
    </row>
    <row r="35" ht="12.75">
      <c r="D35" s="178"/>
    </row>
    <row r="36" ht="12.75">
      <c r="D36" s="178"/>
    </row>
    <row r="37" ht="12.75">
      <c r="D37" s="178"/>
    </row>
    <row r="38" ht="12.75">
      <c r="D38" s="178"/>
    </row>
    <row r="39" ht="12.75">
      <c r="D39" s="178"/>
    </row>
    <row r="40" ht="12.75">
      <c r="D40" s="178"/>
    </row>
    <row r="41" ht="12.75">
      <c r="D41" s="178"/>
    </row>
    <row r="42" ht="12.75">
      <c r="D42" s="178"/>
    </row>
    <row r="43" ht="12.75">
      <c r="D43" s="178"/>
    </row>
    <row r="44" ht="12.75">
      <c r="D44" s="178"/>
    </row>
    <row r="45" ht="12.75">
      <c r="D45" s="178"/>
    </row>
    <row r="46" ht="12.75">
      <c r="D46" s="178"/>
    </row>
    <row r="47" ht="12.75">
      <c r="D47" s="178"/>
    </row>
    <row r="48" ht="12.75">
      <c r="D48" s="178"/>
    </row>
    <row r="49" ht="12.75">
      <c r="D49" s="178"/>
    </row>
    <row r="50" ht="12.75">
      <c r="D50" s="178"/>
    </row>
    <row r="51" ht="12.75">
      <c r="D51" s="178"/>
    </row>
    <row r="52" ht="12.75">
      <c r="D52" s="178"/>
    </row>
    <row r="53" ht="12.75">
      <c r="D53" s="178"/>
    </row>
    <row r="54" ht="12.75">
      <c r="D54" s="178"/>
    </row>
    <row r="55" ht="12.75">
      <c r="D55" s="178"/>
    </row>
    <row r="56" ht="12.75">
      <c r="D56" s="178"/>
    </row>
    <row r="57" ht="12.75">
      <c r="D57" s="178"/>
    </row>
    <row r="58" ht="12.75">
      <c r="D58" s="178"/>
    </row>
    <row r="59" ht="12.75">
      <c r="D59" s="178"/>
    </row>
    <row r="60" ht="12.75">
      <c r="D60" s="178"/>
    </row>
    <row r="61" ht="12.75">
      <c r="D61" s="178"/>
    </row>
    <row r="62" ht="12.75">
      <c r="D62" s="178"/>
    </row>
    <row r="63" ht="12.75">
      <c r="D63" s="178"/>
    </row>
    <row r="64" ht="12.75">
      <c r="D64" s="178"/>
    </row>
    <row r="65" ht="12.75">
      <c r="D65" s="178"/>
    </row>
    <row r="66" ht="12.75">
      <c r="D66" s="178"/>
    </row>
    <row r="67" ht="12.75">
      <c r="D67" s="178"/>
    </row>
    <row r="68" ht="12.75">
      <c r="D68" s="178"/>
    </row>
    <row r="69" ht="12.75">
      <c r="D69" s="178"/>
    </row>
    <row r="70" ht="12.75">
      <c r="D70" s="178"/>
    </row>
    <row r="71" ht="12.75">
      <c r="D71" s="178"/>
    </row>
    <row r="72" ht="12.75">
      <c r="D72" s="178"/>
    </row>
    <row r="73" ht="12.75">
      <c r="D73" s="178"/>
    </row>
    <row r="74" ht="12.75">
      <c r="D74" s="178"/>
    </row>
    <row r="75" ht="12.75">
      <c r="D75" s="178"/>
    </row>
    <row r="76" ht="12.75">
      <c r="D76" s="178"/>
    </row>
    <row r="77" ht="12.75">
      <c r="D77" s="178"/>
    </row>
    <row r="78" ht="12.75">
      <c r="D78" s="178"/>
    </row>
    <row r="79" ht="12.75">
      <c r="D79" s="178"/>
    </row>
    <row r="80" ht="12.75">
      <c r="D80" s="178"/>
    </row>
    <row r="81" ht="12.75">
      <c r="D81" s="178"/>
    </row>
    <row r="82" ht="12.75">
      <c r="D82" s="178"/>
    </row>
    <row r="83" ht="12.75">
      <c r="D83" s="178"/>
    </row>
    <row r="84" ht="12.75">
      <c r="D84" s="178"/>
    </row>
  </sheetData>
  <sheetProtection/>
  <mergeCells count="3">
    <mergeCell ref="B4:C5"/>
    <mergeCell ref="D4:D5"/>
    <mergeCell ref="E4:O4"/>
  </mergeCells>
  <printOptions horizontalCentered="1"/>
  <pageMargins left="0.15748031496062992" right="0.15748031496062992" top="0.2755905511811024" bottom="0.6692913385826772" header="0.15748031496062992" footer="0.5118110236220472"/>
  <pageSetup horizontalDpi="600" verticalDpi="600" orientation="landscape" paperSize="9" r:id="rId2"/>
  <ignoredErrors>
    <ignoredError sqref="D6:D17 E6:O7 E14:O15 E11:F11 H11 L11:N11 E10:I10 E8:I8 K8:N8 E9:I9 K9:O9 L10:N10 E17:O17 E16:I16 K16:O16 E12:J12 L12:O12 E13:N13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6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119" customWidth="1"/>
    <col min="2" max="2" width="13.57421875" style="119" customWidth="1"/>
    <col min="3" max="12" width="8.57421875" style="119" customWidth="1"/>
    <col min="13" max="13" width="2.140625" style="119" customWidth="1"/>
    <col min="14" max="16384" width="10.7109375" style="119" customWidth="1"/>
  </cols>
  <sheetData>
    <row r="1" spans="2:12" ht="29.25" customHeight="1">
      <c r="B1" s="187" t="s">
        <v>127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2" ht="22.5" customHeight="1" thickBot="1">
      <c r="B2" s="117" t="s">
        <v>128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15" customHeight="1" thickTop="1">
      <c r="B3" s="158"/>
    </row>
    <row r="4" spans="2:12" ht="18" customHeight="1">
      <c r="B4" s="258" t="s">
        <v>103</v>
      </c>
      <c r="C4" s="266" t="s">
        <v>55</v>
      </c>
      <c r="D4" s="263" t="s">
        <v>112</v>
      </c>
      <c r="E4" s="264"/>
      <c r="F4" s="264"/>
      <c r="G4" s="264"/>
      <c r="H4" s="264"/>
      <c r="I4" s="264"/>
      <c r="J4" s="264"/>
      <c r="K4" s="264"/>
      <c r="L4" s="265"/>
    </row>
    <row r="5" spans="2:12" ht="18" customHeight="1">
      <c r="B5" s="258"/>
      <c r="C5" s="267"/>
      <c r="D5" s="263" t="s">
        <v>125</v>
      </c>
      <c r="E5" s="264"/>
      <c r="F5" s="264"/>
      <c r="G5" s="264"/>
      <c r="H5" s="265"/>
      <c r="I5" s="264" t="s">
        <v>126</v>
      </c>
      <c r="J5" s="264"/>
      <c r="K5" s="264"/>
      <c r="L5" s="265"/>
    </row>
    <row r="6" spans="2:12" ht="42" customHeight="1">
      <c r="B6" s="258"/>
      <c r="C6" s="268"/>
      <c r="D6" s="182" t="s">
        <v>236</v>
      </c>
      <c r="E6" s="183" t="s">
        <v>105</v>
      </c>
      <c r="F6" s="183" t="s">
        <v>106</v>
      </c>
      <c r="G6" s="183" t="s">
        <v>107</v>
      </c>
      <c r="H6" s="183" t="s">
        <v>108</v>
      </c>
      <c r="I6" s="183" t="s">
        <v>109</v>
      </c>
      <c r="J6" s="183" t="s">
        <v>110</v>
      </c>
      <c r="K6" s="183" t="s">
        <v>111</v>
      </c>
      <c r="L6" s="182" t="s">
        <v>237</v>
      </c>
    </row>
    <row r="7" spans="2:12" ht="21.75" customHeight="1">
      <c r="B7" s="165" t="s">
        <v>113</v>
      </c>
      <c r="C7" s="184">
        <v>77</v>
      </c>
      <c r="D7" s="164">
        <v>29</v>
      </c>
      <c r="E7" s="164">
        <v>17</v>
      </c>
      <c r="F7" s="164">
        <v>7</v>
      </c>
      <c r="G7" s="164">
        <v>4</v>
      </c>
      <c r="H7" s="164">
        <v>2</v>
      </c>
      <c r="I7" s="164">
        <v>5</v>
      </c>
      <c r="J7" s="164">
        <v>6</v>
      </c>
      <c r="K7" s="164">
        <v>7</v>
      </c>
      <c r="L7" s="164">
        <v>0</v>
      </c>
    </row>
    <row r="8" spans="2:12" ht="18.75" customHeight="1">
      <c r="B8" s="165" t="s">
        <v>114</v>
      </c>
      <c r="C8" s="184">
        <v>137</v>
      </c>
      <c r="D8" s="164">
        <v>36</v>
      </c>
      <c r="E8" s="164">
        <v>41</v>
      </c>
      <c r="F8" s="164">
        <v>20</v>
      </c>
      <c r="G8" s="164">
        <v>18</v>
      </c>
      <c r="H8" s="164">
        <v>3</v>
      </c>
      <c r="I8" s="164">
        <v>3</v>
      </c>
      <c r="J8" s="164">
        <v>11</v>
      </c>
      <c r="K8" s="164">
        <v>4</v>
      </c>
      <c r="L8" s="164">
        <v>1</v>
      </c>
    </row>
    <row r="9" spans="2:12" ht="18.75" customHeight="1">
      <c r="B9" s="165" t="s">
        <v>115</v>
      </c>
      <c r="C9" s="184">
        <v>95</v>
      </c>
      <c r="D9" s="164">
        <v>45</v>
      </c>
      <c r="E9" s="164">
        <v>30</v>
      </c>
      <c r="F9" s="164">
        <v>5</v>
      </c>
      <c r="G9" s="164">
        <v>8</v>
      </c>
      <c r="H9" s="164">
        <v>2</v>
      </c>
      <c r="I9" s="164">
        <v>0</v>
      </c>
      <c r="J9" s="164">
        <v>2</v>
      </c>
      <c r="K9" s="164">
        <v>3</v>
      </c>
      <c r="L9" s="164">
        <v>0</v>
      </c>
    </row>
    <row r="10" spans="2:12" ht="18.75" customHeight="1">
      <c r="B10" s="165" t="s">
        <v>116</v>
      </c>
      <c r="C10" s="184">
        <v>102</v>
      </c>
      <c r="D10" s="164">
        <v>33</v>
      </c>
      <c r="E10" s="164">
        <v>32</v>
      </c>
      <c r="F10" s="164">
        <v>19</v>
      </c>
      <c r="G10" s="164">
        <v>3</v>
      </c>
      <c r="H10" s="164">
        <v>4</v>
      </c>
      <c r="I10" s="164">
        <v>1</v>
      </c>
      <c r="J10" s="164">
        <v>4</v>
      </c>
      <c r="K10" s="164">
        <v>6</v>
      </c>
      <c r="L10" s="164">
        <v>0</v>
      </c>
    </row>
    <row r="11" spans="2:12" ht="18.75" customHeight="1">
      <c r="B11" s="165" t="s">
        <v>117</v>
      </c>
      <c r="C11" s="184">
        <v>100</v>
      </c>
      <c r="D11" s="164">
        <v>24</v>
      </c>
      <c r="E11" s="164">
        <v>30</v>
      </c>
      <c r="F11" s="164">
        <v>10</v>
      </c>
      <c r="G11" s="164">
        <v>7</v>
      </c>
      <c r="H11" s="164">
        <v>18</v>
      </c>
      <c r="I11" s="164">
        <v>0</v>
      </c>
      <c r="J11" s="164">
        <v>8</v>
      </c>
      <c r="K11" s="164">
        <v>3</v>
      </c>
      <c r="L11" s="164">
        <v>0</v>
      </c>
    </row>
    <row r="12" spans="2:12" ht="18.75" customHeight="1">
      <c r="B12" s="165" t="s">
        <v>118</v>
      </c>
      <c r="C12" s="184">
        <v>90</v>
      </c>
      <c r="D12" s="164">
        <v>40</v>
      </c>
      <c r="E12" s="164">
        <v>28</v>
      </c>
      <c r="F12" s="164">
        <v>9</v>
      </c>
      <c r="G12" s="164">
        <v>3</v>
      </c>
      <c r="H12" s="164">
        <v>3</v>
      </c>
      <c r="I12" s="164">
        <v>1</v>
      </c>
      <c r="J12" s="164">
        <v>4</v>
      </c>
      <c r="K12" s="164">
        <v>2</v>
      </c>
      <c r="L12" s="164">
        <v>0</v>
      </c>
    </row>
    <row r="13" spans="2:12" ht="18.75" customHeight="1">
      <c r="B13" s="165" t="s">
        <v>119</v>
      </c>
      <c r="C13" s="184">
        <v>88</v>
      </c>
      <c r="D13" s="164">
        <v>46</v>
      </c>
      <c r="E13" s="164">
        <v>26</v>
      </c>
      <c r="F13" s="164">
        <v>5</v>
      </c>
      <c r="G13" s="164">
        <v>8</v>
      </c>
      <c r="H13" s="164">
        <v>1</v>
      </c>
      <c r="I13" s="164">
        <v>1</v>
      </c>
      <c r="J13" s="164">
        <v>1</v>
      </c>
      <c r="K13" s="164">
        <v>0</v>
      </c>
      <c r="L13" s="164">
        <v>0</v>
      </c>
    </row>
    <row r="14" spans="2:12" ht="18.75" customHeight="1">
      <c r="B14" s="165" t="s">
        <v>120</v>
      </c>
      <c r="C14" s="184">
        <v>96</v>
      </c>
      <c r="D14" s="164">
        <v>21</v>
      </c>
      <c r="E14" s="164">
        <v>35</v>
      </c>
      <c r="F14" s="164">
        <v>20</v>
      </c>
      <c r="G14" s="164">
        <v>10</v>
      </c>
      <c r="H14" s="164">
        <v>2</v>
      </c>
      <c r="I14" s="164">
        <v>3</v>
      </c>
      <c r="J14" s="164">
        <v>4</v>
      </c>
      <c r="K14" s="164">
        <v>1</v>
      </c>
      <c r="L14" s="164">
        <v>0</v>
      </c>
    </row>
    <row r="15" spans="2:12" ht="18.75" customHeight="1">
      <c r="B15" s="165" t="s">
        <v>121</v>
      </c>
      <c r="C15" s="184">
        <v>71</v>
      </c>
      <c r="D15" s="164">
        <v>23</v>
      </c>
      <c r="E15" s="164">
        <v>25</v>
      </c>
      <c r="F15" s="164">
        <v>14</v>
      </c>
      <c r="G15" s="164">
        <v>2</v>
      </c>
      <c r="H15" s="164">
        <v>3</v>
      </c>
      <c r="I15" s="164">
        <v>1</v>
      </c>
      <c r="J15" s="164">
        <v>2</v>
      </c>
      <c r="K15" s="164">
        <v>1</v>
      </c>
      <c r="L15" s="164">
        <v>0</v>
      </c>
    </row>
    <row r="16" spans="2:12" ht="18.75" customHeight="1">
      <c r="B16" s="165" t="s">
        <v>122</v>
      </c>
      <c r="C16" s="184">
        <v>81</v>
      </c>
      <c r="D16" s="164">
        <v>39</v>
      </c>
      <c r="E16" s="164">
        <v>20</v>
      </c>
      <c r="F16" s="164">
        <v>2</v>
      </c>
      <c r="G16" s="164">
        <v>8</v>
      </c>
      <c r="H16" s="164">
        <v>3</v>
      </c>
      <c r="I16" s="164">
        <v>4</v>
      </c>
      <c r="J16" s="164">
        <v>2</v>
      </c>
      <c r="K16" s="164">
        <v>3</v>
      </c>
      <c r="L16" s="164">
        <v>0</v>
      </c>
    </row>
    <row r="17" spans="2:12" ht="18.75" customHeight="1">
      <c r="B17" s="165" t="s">
        <v>123</v>
      </c>
      <c r="C17" s="184">
        <v>88</v>
      </c>
      <c r="D17" s="164">
        <v>29</v>
      </c>
      <c r="E17" s="164">
        <v>38</v>
      </c>
      <c r="F17" s="164">
        <v>13</v>
      </c>
      <c r="G17" s="164">
        <v>5</v>
      </c>
      <c r="H17" s="164">
        <v>1</v>
      </c>
      <c r="I17" s="164">
        <v>1</v>
      </c>
      <c r="J17" s="164">
        <v>1</v>
      </c>
      <c r="K17" s="164">
        <v>0</v>
      </c>
      <c r="L17" s="164">
        <v>0</v>
      </c>
    </row>
    <row r="18" spans="2:12" ht="18.75" customHeight="1">
      <c r="B18" s="170" t="s">
        <v>124</v>
      </c>
      <c r="C18" s="176">
        <v>122</v>
      </c>
      <c r="D18" s="173">
        <v>42</v>
      </c>
      <c r="E18" s="173">
        <v>41</v>
      </c>
      <c r="F18" s="173">
        <v>14</v>
      </c>
      <c r="G18" s="173">
        <v>15</v>
      </c>
      <c r="H18" s="173">
        <v>4</v>
      </c>
      <c r="I18" s="173">
        <v>3</v>
      </c>
      <c r="J18" s="173">
        <v>3</v>
      </c>
      <c r="K18" s="173">
        <v>0</v>
      </c>
      <c r="L18" s="173">
        <v>0</v>
      </c>
    </row>
    <row r="19" spans="2:12" ht="18.75" customHeight="1">
      <c r="B19" s="185" t="s">
        <v>0</v>
      </c>
      <c r="C19" s="176">
        <v>1147</v>
      </c>
      <c r="D19" s="176">
        <v>407</v>
      </c>
      <c r="E19" s="176">
        <v>363</v>
      </c>
      <c r="F19" s="176">
        <v>138</v>
      </c>
      <c r="G19" s="176">
        <v>91</v>
      </c>
      <c r="H19" s="176">
        <v>46</v>
      </c>
      <c r="I19" s="176">
        <v>23</v>
      </c>
      <c r="J19" s="176">
        <v>48</v>
      </c>
      <c r="K19" s="176">
        <v>30</v>
      </c>
      <c r="L19" s="176">
        <v>1</v>
      </c>
    </row>
    <row r="20" spans="2:12" ht="18.75" customHeight="1">
      <c r="B20" s="189" t="s">
        <v>84</v>
      </c>
      <c r="C20" s="206">
        <v>100</v>
      </c>
      <c r="D20" s="206">
        <v>35.483870967741936</v>
      </c>
      <c r="E20" s="206">
        <v>31.64777680906713</v>
      </c>
      <c r="F20" s="206">
        <v>12.031386224934613</v>
      </c>
      <c r="G20" s="206">
        <v>7.933740191804708</v>
      </c>
      <c r="H20" s="206">
        <v>4.0104620749782045</v>
      </c>
      <c r="I20" s="206">
        <v>2.0052310374891023</v>
      </c>
      <c r="J20" s="206">
        <v>4.184829991281604</v>
      </c>
      <c r="K20" s="206">
        <v>2.6155187445510024</v>
      </c>
      <c r="L20" s="206">
        <v>0.08718395815170009</v>
      </c>
    </row>
    <row r="21" ht="12.75" customHeight="1"/>
    <row r="22" ht="15" customHeight="1">
      <c r="B22" s="119" t="s">
        <v>221</v>
      </c>
    </row>
    <row r="23" ht="13.5" thickBot="1"/>
    <row r="24" spans="2:12" ht="16.5" customHeight="1" thickTop="1">
      <c r="B24" s="127" t="str">
        <f>'Α1'!$B$20</f>
        <v>(Τελευταία Ενημέρωση: 11/11/2015)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ht="5.25" customHeight="1"/>
    <row r="26" ht="16.5" customHeight="1">
      <c r="B26" s="129" t="str">
        <f>'Α1'!$B$22</f>
        <v>COPYRIGHT © :2015, ΚΥΠΡΙΑΚΗ ΔΗΜΟΚΡΑΤΙΑ, ΣΤΑΤΙΣΤΙΚΗ ΥΠΗΡΕΣΙΑ</v>
      </c>
    </row>
  </sheetData>
  <sheetProtection/>
  <mergeCells count="5">
    <mergeCell ref="B4:B6"/>
    <mergeCell ref="D5:H5"/>
    <mergeCell ref="I5:L5"/>
    <mergeCell ref="D4:L4"/>
    <mergeCell ref="C4:C6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7109375" defaultRowHeight="15"/>
  <cols>
    <col min="1" max="1" width="2.140625" style="119" customWidth="1"/>
    <col min="2" max="2" width="13.57421875" style="119" customWidth="1"/>
    <col min="3" max="3" width="8.57421875" style="158" customWidth="1"/>
    <col min="4" max="4" width="9.421875" style="119" customWidth="1"/>
    <col min="5" max="5" width="10.57421875" style="119" customWidth="1"/>
    <col min="6" max="6" width="8.57421875" style="119" customWidth="1"/>
    <col min="7" max="7" width="11.140625" style="119" customWidth="1"/>
    <col min="8" max="8" width="13.8515625" style="119" customWidth="1"/>
    <col min="9" max="10" width="9.8515625" style="119" customWidth="1"/>
    <col min="11" max="11" width="8.57421875" style="119" customWidth="1"/>
    <col min="12" max="12" width="12.421875" style="119" customWidth="1"/>
    <col min="13" max="13" width="11.140625" style="119" customWidth="1"/>
    <col min="14" max="14" width="10.57421875" style="119" customWidth="1"/>
    <col min="15" max="15" width="10.140625" style="119" customWidth="1"/>
    <col min="16" max="16" width="2.140625" style="119" customWidth="1"/>
    <col min="17" max="16384" width="10.7109375" style="119" customWidth="1"/>
  </cols>
  <sheetData>
    <row r="1" spans="2:15" ht="37.5" customHeight="1" thickBot="1">
      <c r="B1" s="117" t="s">
        <v>133</v>
      </c>
      <c r="C1" s="181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ht="15" customHeight="1" thickTop="1">
      <c r="B2" s="158"/>
    </row>
    <row r="3" spans="2:15" ht="18" customHeight="1">
      <c r="B3" s="258" t="s">
        <v>103</v>
      </c>
      <c r="C3" s="269" t="s">
        <v>55</v>
      </c>
      <c r="D3" s="263" t="s">
        <v>136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5"/>
    </row>
    <row r="4" spans="2:15" ht="54.75" customHeight="1">
      <c r="B4" s="258"/>
      <c r="C4" s="270"/>
      <c r="D4" s="190" t="s">
        <v>134</v>
      </c>
      <c r="E4" s="190" t="s">
        <v>129</v>
      </c>
      <c r="F4" s="190" t="s">
        <v>130</v>
      </c>
      <c r="G4" s="190" t="s">
        <v>131</v>
      </c>
      <c r="H4" s="199" t="s">
        <v>226</v>
      </c>
      <c r="I4" s="190" t="s">
        <v>196</v>
      </c>
      <c r="J4" s="190" t="s">
        <v>135</v>
      </c>
      <c r="K4" s="190" t="s">
        <v>7</v>
      </c>
      <c r="L4" s="190" t="s">
        <v>8</v>
      </c>
      <c r="M4" s="190" t="s">
        <v>132</v>
      </c>
      <c r="N4" s="190" t="s">
        <v>10</v>
      </c>
      <c r="O4" s="190" t="s">
        <v>9</v>
      </c>
    </row>
    <row r="5" spans="2:15" ht="21.75" customHeight="1">
      <c r="B5" s="165" t="s">
        <v>113</v>
      </c>
      <c r="C5" s="184">
        <v>77</v>
      </c>
      <c r="D5" s="164">
        <v>14</v>
      </c>
      <c r="E5" s="164">
        <v>0</v>
      </c>
      <c r="F5" s="164">
        <v>0</v>
      </c>
      <c r="G5" s="164">
        <v>3</v>
      </c>
      <c r="H5" s="164">
        <v>0</v>
      </c>
      <c r="I5" s="164">
        <v>0</v>
      </c>
      <c r="J5" s="164">
        <v>31</v>
      </c>
      <c r="K5" s="164">
        <v>0</v>
      </c>
      <c r="L5" s="164">
        <v>24</v>
      </c>
      <c r="M5" s="164">
        <v>0</v>
      </c>
      <c r="N5" s="164">
        <v>3</v>
      </c>
      <c r="O5" s="164">
        <v>2</v>
      </c>
    </row>
    <row r="6" spans="2:15" ht="18.75" customHeight="1">
      <c r="B6" s="165" t="s">
        <v>114</v>
      </c>
      <c r="C6" s="184">
        <v>137</v>
      </c>
      <c r="D6" s="164">
        <v>26</v>
      </c>
      <c r="E6" s="164">
        <v>0</v>
      </c>
      <c r="F6" s="164">
        <v>0</v>
      </c>
      <c r="G6" s="164">
        <v>6</v>
      </c>
      <c r="H6" s="164">
        <v>2</v>
      </c>
      <c r="I6" s="164">
        <v>0</v>
      </c>
      <c r="J6" s="164">
        <v>80</v>
      </c>
      <c r="K6" s="164">
        <v>1</v>
      </c>
      <c r="L6" s="164">
        <v>22</v>
      </c>
      <c r="M6" s="164">
        <v>0</v>
      </c>
      <c r="N6" s="164">
        <v>0</v>
      </c>
      <c r="O6" s="164">
        <v>0</v>
      </c>
    </row>
    <row r="7" spans="2:15" ht="18.75" customHeight="1">
      <c r="B7" s="165" t="s">
        <v>115</v>
      </c>
      <c r="C7" s="184">
        <v>95</v>
      </c>
      <c r="D7" s="164">
        <v>31</v>
      </c>
      <c r="E7" s="164">
        <v>0</v>
      </c>
      <c r="F7" s="164">
        <v>0</v>
      </c>
      <c r="G7" s="164">
        <v>2</v>
      </c>
      <c r="H7" s="164">
        <v>5</v>
      </c>
      <c r="I7" s="164">
        <v>0</v>
      </c>
      <c r="J7" s="164">
        <v>23</v>
      </c>
      <c r="K7" s="164">
        <v>0</v>
      </c>
      <c r="L7" s="164">
        <v>34</v>
      </c>
      <c r="M7" s="164">
        <v>0</v>
      </c>
      <c r="N7" s="164">
        <v>0</v>
      </c>
      <c r="O7" s="164">
        <v>0</v>
      </c>
    </row>
    <row r="8" spans="2:15" ht="18.75" customHeight="1">
      <c r="B8" s="165" t="s">
        <v>116</v>
      </c>
      <c r="C8" s="184">
        <v>102</v>
      </c>
      <c r="D8" s="164">
        <v>24</v>
      </c>
      <c r="E8" s="164">
        <v>0</v>
      </c>
      <c r="F8" s="164">
        <v>0</v>
      </c>
      <c r="G8" s="164">
        <v>0</v>
      </c>
      <c r="H8" s="164">
        <v>3</v>
      </c>
      <c r="I8" s="164">
        <v>0</v>
      </c>
      <c r="J8" s="164">
        <v>49</v>
      </c>
      <c r="K8" s="164">
        <v>2</v>
      </c>
      <c r="L8" s="164">
        <v>23</v>
      </c>
      <c r="M8" s="164">
        <v>0</v>
      </c>
      <c r="N8" s="164">
        <v>1</v>
      </c>
      <c r="O8" s="164">
        <v>0</v>
      </c>
    </row>
    <row r="9" spans="2:15" ht="18.75" customHeight="1">
      <c r="B9" s="165" t="s">
        <v>117</v>
      </c>
      <c r="C9" s="184">
        <v>100</v>
      </c>
      <c r="D9" s="164">
        <v>22</v>
      </c>
      <c r="E9" s="164">
        <v>0</v>
      </c>
      <c r="F9" s="164">
        <v>0</v>
      </c>
      <c r="G9" s="164">
        <v>3</v>
      </c>
      <c r="H9" s="164">
        <v>3</v>
      </c>
      <c r="I9" s="164">
        <v>0</v>
      </c>
      <c r="J9" s="164">
        <v>33</v>
      </c>
      <c r="K9" s="164">
        <v>0</v>
      </c>
      <c r="L9" s="164">
        <v>39</v>
      </c>
      <c r="M9" s="164">
        <v>0</v>
      </c>
      <c r="N9" s="164">
        <v>0</v>
      </c>
      <c r="O9" s="164">
        <v>0</v>
      </c>
    </row>
    <row r="10" spans="2:15" ht="18.75" customHeight="1">
      <c r="B10" s="165" t="s">
        <v>118</v>
      </c>
      <c r="C10" s="184">
        <v>90</v>
      </c>
      <c r="D10" s="164">
        <v>22</v>
      </c>
      <c r="E10" s="164">
        <v>0</v>
      </c>
      <c r="F10" s="164">
        <v>0</v>
      </c>
      <c r="G10" s="164">
        <v>4</v>
      </c>
      <c r="H10" s="164">
        <v>5</v>
      </c>
      <c r="I10" s="164">
        <v>0</v>
      </c>
      <c r="J10" s="164">
        <v>25</v>
      </c>
      <c r="K10" s="164">
        <v>0</v>
      </c>
      <c r="L10" s="164">
        <v>32</v>
      </c>
      <c r="M10" s="164">
        <v>0</v>
      </c>
      <c r="N10" s="164">
        <v>2</v>
      </c>
      <c r="O10" s="164">
        <v>0</v>
      </c>
    </row>
    <row r="11" spans="2:15" ht="18.75" customHeight="1">
      <c r="B11" s="165" t="s">
        <v>119</v>
      </c>
      <c r="C11" s="184">
        <v>88</v>
      </c>
      <c r="D11" s="164">
        <v>28</v>
      </c>
      <c r="E11" s="164">
        <v>0</v>
      </c>
      <c r="F11" s="164">
        <v>0</v>
      </c>
      <c r="G11" s="164">
        <v>11</v>
      </c>
      <c r="H11" s="164">
        <v>3</v>
      </c>
      <c r="I11" s="164">
        <v>0</v>
      </c>
      <c r="J11" s="164">
        <v>16</v>
      </c>
      <c r="K11" s="164">
        <v>0</v>
      </c>
      <c r="L11" s="164">
        <v>27</v>
      </c>
      <c r="M11" s="164">
        <v>0</v>
      </c>
      <c r="N11" s="164">
        <v>3</v>
      </c>
      <c r="O11" s="164">
        <v>0</v>
      </c>
    </row>
    <row r="12" spans="2:15" ht="18.75" customHeight="1">
      <c r="B12" s="165" t="s">
        <v>120</v>
      </c>
      <c r="C12" s="184">
        <v>96</v>
      </c>
      <c r="D12" s="164">
        <v>22</v>
      </c>
      <c r="E12" s="164">
        <v>0</v>
      </c>
      <c r="F12" s="164">
        <v>0</v>
      </c>
      <c r="G12" s="164">
        <v>5</v>
      </c>
      <c r="H12" s="164">
        <v>6</v>
      </c>
      <c r="I12" s="164">
        <v>0</v>
      </c>
      <c r="J12" s="164">
        <v>44</v>
      </c>
      <c r="K12" s="164">
        <v>0</v>
      </c>
      <c r="L12" s="164">
        <v>18</v>
      </c>
      <c r="M12" s="164">
        <v>0</v>
      </c>
      <c r="N12" s="164">
        <v>0</v>
      </c>
      <c r="O12" s="164">
        <v>1</v>
      </c>
    </row>
    <row r="13" spans="2:15" ht="18.75" customHeight="1">
      <c r="B13" s="165" t="s">
        <v>121</v>
      </c>
      <c r="C13" s="184">
        <v>71</v>
      </c>
      <c r="D13" s="164">
        <v>28</v>
      </c>
      <c r="E13" s="164">
        <v>0</v>
      </c>
      <c r="F13" s="164">
        <v>0</v>
      </c>
      <c r="G13" s="164">
        <v>3</v>
      </c>
      <c r="H13" s="164">
        <v>9</v>
      </c>
      <c r="I13" s="164">
        <v>0</v>
      </c>
      <c r="J13" s="164">
        <v>17</v>
      </c>
      <c r="K13" s="164">
        <v>0</v>
      </c>
      <c r="L13" s="164">
        <v>14</v>
      </c>
      <c r="M13" s="164">
        <v>0</v>
      </c>
      <c r="N13" s="164">
        <v>0</v>
      </c>
      <c r="O13" s="164">
        <v>0</v>
      </c>
    </row>
    <row r="14" spans="2:15" ht="18.75" customHeight="1">
      <c r="B14" s="165" t="s">
        <v>122</v>
      </c>
      <c r="C14" s="184">
        <v>81</v>
      </c>
      <c r="D14" s="164">
        <v>18</v>
      </c>
      <c r="E14" s="164">
        <v>0</v>
      </c>
      <c r="F14" s="164">
        <v>0</v>
      </c>
      <c r="G14" s="164">
        <v>5</v>
      </c>
      <c r="H14" s="164">
        <v>8</v>
      </c>
      <c r="I14" s="164">
        <v>0</v>
      </c>
      <c r="J14" s="164">
        <v>19</v>
      </c>
      <c r="K14" s="164">
        <v>0</v>
      </c>
      <c r="L14" s="164">
        <v>27</v>
      </c>
      <c r="M14" s="164">
        <v>0</v>
      </c>
      <c r="N14" s="164">
        <v>4</v>
      </c>
      <c r="O14" s="164">
        <v>0</v>
      </c>
    </row>
    <row r="15" spans="2:15" ht="18.75" customHeight="1">
      <c r="B15" s="165" t="s">
        <v>123</v>
      </c>
      <c r="C15" s="184">
        <v>88</v>
      </c>
      <c r="D15" s="164">
        <v>17</v>
      </c>
      <c r="E15" s="164">
        <v>0</v>
      </c>
      <c r="F15" s="164">
        <v>0</v>
      </c>
      <c r="G15" s="164">
        <v>1</v>
      </c>
      <c r="H15" s="164">
        <v>11</v>
      </c>
      <c r="I15" s="164">
        <v>1</v>
      </c>
      <c r="J15" s="164">
        <v>39</v>
      </c>
      <c r="K15" s="164">
        <v>0</v>
      </c>
      <c r="L15" s="164">
        <v>18</v>
      </c>
      <c r="M15" s="164">
        <v>0</v>
      </c>
      <c r="N15" s="164">
        <v>1</v>
      </c>
      <c r="O15" s="164">
        <v>0</v>
      </c>
    </row>
    <row r="16" spans="2:15" ht="18.75" customHeight="1">
      <c r="B16" s="170" t="s">
        <v>124</v>
      </c>
      <c r="C16" s="176">
        <v>122</v>
      </c>
      <c r="D16" s="173">
        <v>29</v>
      </c>
      <c r="E16" s="173">
        <v>0</v>
      </c>
      <c r="F16" s="173">
        <v>0</v>
      </c>
      <c r="G16" s="173">
        <v>2</v>
      </c>
      <c r="H16" s="173">
        <v>8</v>
      </c>
      <c r="I16" s="173">
        <v>1</v>
      </c>
      <c r="J16" s="173">
        <v>53</v>
      </c>
      <c r="K16" s="173">
        <v>0</v>
      </c>
      <c r="L16" s="173">
        <v>29</v>
      </c>
      <c r="M16" s="173">
        <v>0</v>
      </c>
      <c r="N16" s="173">
        <v>0</v>
      </c>
      <c r="O16" s="173">
        <v>0</v>
      </c>
    </row>
    <row r="17" spans="2:15" ht="22.5" customHeight="1">
      <c r="B17" s="185" t="s">
        <v>0</v>
      </c>
      <c r="C17" s="176">
        <v>1147</v>
      </c>
      <c r="D17" s="176">
        <v>281</v>
      </c>
      <c r="E17" s="176">
        <v>0</v>
      </c>
      <c r="F17" s="176">
        <v>0</v>
      </c>
      <c r="G17" s="176">
        <v>45</v>
      </c>
      <c r="H17" s="176">
        <v>63</v>
      </c>
      <c r="I17" s="176">
        <v>2</v>
      </c>
      <c r="J17" s="176">
        <v>429</v>
      </c>
      <c r="K17" s="176">
        <v>3</v>
      </c>
      <c r="L17" s="176">
        <v>307</v>
      </c>
      <c r="M17" s="176">
        <v>0</v>
      </c>
      <c r="N17" s="176">
        <v>14</v>
      </c>
      <c r="O17" s="176">
        <v>3</v>
      </c>
    </row>
    <row r="18" ht="12.75" customHeight="1"/>
    <row r="19" ht="12.75" customHeight="1">
      <c r="B19" s="119" t="s">
        <v>221</v>
      </c>
    </row>
    <row r="20" ht="13.5" thickBot="1"/>
    <row r="21" spans="2:15" ht="16.5" customHeight="1" thickTop="1">
      <c r="B21" s="127" t="str">
        <f>'Α1'!$B$20</f>
        <v>(Τελευταία Ενημέρωση: 11/11/2015)</v>
      </c>
      <c r="C21" s="186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ht="5.25" customHeight="1"/>
    <row r="23" ht="16.5" customHeight="1">
      <c r="B23" s="129" t="str">
        <f>'Α1'!$B$22</f>
        <v>COPYRIGHT © :2015, ΚΥΠΡΙΑΚΗ ΔΗΜΟΚΡΑΤΙΑ, ΣΤΑΤΙΣΤΙΚΗ ΥΠΗΡΕΣΙΑ</v>
      </c>
    </row>
  </sheetData>
  <sheetProtection/>
  <mergeCells count="3">
    <mergeCell ref="D3:O3"/>
    <mergeCell ref="C3:C4"/>
    <mergeCell ref="B3:B4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2.140625" style="119" customWidth="1"/>
    <col min="2" max="2" width="13.57421875" style="119" customWidth="1"/>
    <col min="3" max="3" width="16.28125" style="158" customWidth="1"/>
    <col min="4" max="7" width="16.28125" style="119" customWidth="1"/>
    <col min="8" max="8" width="2.140625" style="119" customWidth="1"/>
    <col min="9" max="16384" width="10.7109375" style="119" customWidth="1"/>
  </cols>
  <sheetData>
    <row r="1" spans="2:7" ht="37.5" customHeight="1" thickBot="1">
      <c r="B1" s="200" t="s">
        <v>140</v>
      </c>
      <c r="C1" s="181"/>
      <c r="D1" s="181"/>
      <c r="E1" s="118"/>
      <c r="F1" s="118"/>
      <c r="G1" s="118"/>
    </row>
    <row r="2" spans="2:4" ht="15" customHeight="1" thickTop="1">
      <c r="B2" s="158"/>
      <c r="D2" s="158"/>
    </row>
    <row r="3" spans="2:7" ht="18" customHeight="1">
      <c r="B3" s="258" t="s">
        <v>103</v>
      </c>
      <c r="C3" s="261" t="s">
        <v>67</v>
      </c>
      <c r="D3" s="258"/>
      <c r="E3" s="258"/>
      <c r="F3" s="258"/>
      <c r="G3" s="258"/>
    </row>
    <row r="4" spans="2:7" ht="51" customHeight="1">
      <c r="B4" s="258"/>
      <c r="C4" s="199" t="s">
        <v>138</v>
      </c>
      <c r="D4" s="199" t="s">
        <v>87</v>
      </c>
      <c r="E4" s="199" t="s">
        <v>139</v>
      </c>
      <c r="F4" s="199" t="s">
        <v>137</v>
      </c>
      <c r="G4" s="199" t="s">
        <v>241</v>
      </c>
    </row>
    <row r="5" spans="2:7" ht="21.75" customHeight="1">
      <c r="B5" s="165" t="s">
        <v>113</v>
      </c>
      <c r="C5" s="164">
        <v>115</v>
      </c>
      <c r="D5" s="164">
        <v>108</v>
      </c>
      <c r="E5" s="164">
        <v>57</v>
      </c>
      <c r="F5" s="164">
        <v>52</v>
      </c>
      <c r="G5" s="164">
        <v>114</v>
      </c>
    </row>
    <row r="6" spans="2:7" ht="18.75" customHeight="1">
      <c r="B6" s="165" t="s">
        <v>114</v>
      </c>
      <c r="C6" s="164">
        <v>114</v>
      </c>
      <c r="D6" s="164">
        <v>105</v>
      </c>
      <c r="E6" s="164">
        <v>67</v>
      </c>
      <c r="F6" s="164">
        <v>56</v>
      </c>
      <c r="G6" s="164">
        <v>96</v>
      </c>
    </row>
    <row r="7" spans="2:7" ht="18.75" customHeight="1">
      <c r="B7" s="165" t="s">
        <v>115</v>
      </c>
      <c r="C7" s="164">
        <v>96</v>
      </c>
      <c r="D7" s="164">
        <v>81</v>
      </c>
      <c r="E7" s="164">
        <v>39</v>
      </c>
      <c r="F7" s="164">
        <v>38</v>
      </c>
      <c r="G7" s="164">
        <v>100</v>
      </c>
    </row>
    <row r="8" spans="2:7" ht="18.75" customHeight="1">
      <c r="B8" s="165" t="s">
        <v>116</v>
      </c>
      <c r="C8" s="164">
        <v>100</v>
      </c>
      <c r="D8" s="164">
        <v>74</v>
      </c>
      <c r="E8" s="164">
        <v>48</v>
      </c>
      <c r="F8" s="164">
        <v>22</v>
      </c>
      <c r="G8" s="164">
        <v>104</v>
      </c>
    </row>
    <row r="9" spans="2:7" ht="18.75" customHeight="1">
      <c r="B9" s="165" t="s">
        <v>117</v>
      </c>
      <c r="C9" s="164">
        <v>104</v>
      </c>
      <c r="D9" s="164">
        <v>115</v>
      </c>
      <c r="E9" s="164">
        <v>46</v>
      </c>
      <c r="F9" s="164">
        <v>55</v>
      </c>
      <c r="G9" s="164">
        <v>118</v>
      </c>
    </row>
    <row r="10" spans="2:7" ht="18.75" customHeight="1">
      <c r="B10" s="165" t="s">
        <v>118</v>
      </c>
      <c r="C10" s="164">
        <v>118</v>
      </c>
      <c r="D10" s="164">
        <v>82</v>
      </c>
      <c r="E10" s="164">
        <v>46</v>
      </c>
      <c r="F10" s="164">
        <v>48</v>
      </c>
      <c r="G10" s="164">
        <v>106</v>
      </c>
    </row>
    <row r="11" spans="2:7" ht="18.75" customHeight="1">
      <c r="B11" s="165" t="s">
        <v>119</v>
      </c>
      <c r="C11" s="164">
        <v>106</v>
      </c>
      <c r="D11" s="164">
        <v>98</v>
      </c>
      <c r="E11" s="164">
        <v>53</v>
      </c>
      <c r="F11" s="164">
        <v>47</v>
      </c>
      <c r="G11" s="164">
        <v>104</v>
      </c>
    </row>
    <row r="12" spans="2:7" ht="18.75" customHeight="1">
      <c r="B12" s="165" t="s">
        <v>120</v>
      </c>
      <c r="C12" s="164">
        <v>104</v>
      </c>
      <c r="D12" s="164">
        <v>58</v>
      </c>
      <c r="E12" s="164">
        <v>29</v>
      </c>
      <c r="F12" s="164">
        <v>32</v>
      </c>
      <c r="G12" s="164">
        <v>101</v>
      </c>
    </row>
    <row r="13" spans="2:7" ht="18.75" customHeight="1">
      <c r="B13" s="165" t="s">
        <v>121</v>
      </c>
      <c r="C13" s="164">
        <v>101</v>
      </c>
      <c r="D13" s="164">
        <v>86</v>
      </c>
      <c r="E13" s="164">
        <v>38</v>
      </c>
      <c r="F13" s="164">
        <v>43</v>
      </c>
      <c r="G13" s="164">
        <v>106</v>
      </c>
    </row>
    <row r="14" spans="2:7" ht="18.75" customHeight="1">
      <c r="B14" s="165" t="s">
        <v>122</v>
      </c>
      <c r="C14" s="164">
        <v>106</v>
      </c>
      <c r="D14" s="164">
        <v>132</v>
      </c>
      <c r="E14" s="164">
        <v>59</v>
      </c>
      <c r="F14" s="164">
        <v>51</v>
      </c>
      <c r="G14" s="164">
        <v>128</v>
      </c>
    </row>
    <row r="15" spans="2:7" ht="18.75" customHeight="1">
      <c r="B15" s="165" t="s">
        <v>123</v>
      </c>
      <c r="C15" s="164">
        <v>128</v>
      </c>
      <c r="D15" s="164">
        <v>85</v>
      </c>
      <c r="E15" s="164">
        <v>52</v>
      </c>
      <c r="F15" s="164">
        <v>46</v>
      </c>
      <c r="G15" s="164">
        <v>115</v>
      </c>
    </row>
    <row r="16" spans="2:7" ht="18.75" customHeight="1">
      <c r="B16" s="170" t="s">
        <v>124</v>
      </c>
      <c r="C16" s="173">
        <v>115</v>
      </c>
      <c r="D16" s="173">
        <v>91</v>
      </c>
      <c r="E16" s="173">
        <v>51</v>
      </c>
      <c r="F16" s="173">
        <v>54</v>
      </c>
      <c r="G16" s="173">
        <v>101</v>
      </c>
    </row>
    <row r="17" spans="2:7" ht="22.5" customHeight="1">
      <c r="B17" s="185" t="s">
        <v>0</v>
      </c>
      <c r="C17" s="176" t="s">
        <v>3</v>
      </c>
      <c r="D17" s="176">
        <v>1115</v>
      </c>
      <c r="E17" s="176">
        <v>585</v>
      </c>
      <c r="F17" s="176">
        <v>544</v>
      </c>
      <c r="G17" s="176" t="s">
        <v>3</v>
      </c>
    </row>
    <row r="18" ht="12.75" customHeight="1"/>
    <row r="19" ht="15" customHeight="1">
      <c r="B19" s="201" t="s">
        <v>34</v>
      </c>
    </row>
    <row r="20" ht="15" customHeight="1">
      <c r="B20" s="119" t="s">
        <v>180</v>
      </c>
    </row>
    <row r="21" ht="15" customHeight="1">
      <c r="B21" s="119" t="s">
        <v>227</v>
      </c>
    </row>
    <row r="22" ht="12.75">
      <c r="B22" s="119" t="s">
        <v>238</v>
      </c>
    </row>
    <row r="23" ht="12.75">
      <c r="B23" s="119" t="s">
        <v>239</v>
      </c>
    </row>
    <row r="24" ht="12.75">
      <c r="B24" s="119" t="s">
        <v>240</v>
      </c>
    </row>
    <row r="25" ht="13.5" thickBot="1"/>
    <row r="26" spans="2:7" ht="16.5" customHeight="1" thickTop="1">
      <c r="B26" s="127" t="str">
        <f>'Α1'!$B$20</f>
        <v>(Τελευταία Ενημέρωση: 11/11/2015)</v>
      </c>
      <c r="C26" s="186"/>
      <c r="D26" s="128"/>
      <c r="E26" s="128"/>
      <c r="F26" s="128"/>
      <c r="G26" s="128"/>
    </row>
    <row r="27" ht="5.25" customHeight="1"/>
    <row r="28" ht="16.5" customHeight="1">
      <c r="B28" s="129" t="str">
        <f>'Α1'!$B$22</f>
        <v>COPYRIGHT © :2015, ΚΥΠΡΙΑΚΗ ΔΗΜΟΚΡΑΤΙΑ, ΣΤΑΤΙΣΤΙΚΗ ΥΠΗΡΕΣΙΑ</v>
      </c>
    </row>
  </sheetData>
  <sheetProtection/>
  <mergeCells count="2">
    <mergeCell ref="B3:B4"/>
    <mergeCell ref="C3:G3"/>
  </mergeCells>
  <printOptions horizontalCentered="1"/>
  <pageMargins left="0.15748031496062992" right="0.15748031496062992" top="0.31496062992125984" bottom="0.7874015748031497" header="0.1574803149606299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8515625" defaultRowHeight="15"/>
  <cols>
    <col min="1" max="1" width="2.140625" style="19" customWidth="1"/>
    <col min="2" max="2" width="5.8515625" style="19" customWidth="1"/>
    <col min="3" max="4" width="7.28125" style="19" customWidth="1"/>
    <col min="5" max="5" width="8.421875" style="19" customWidth="1"/>
    <col min="6" max="6" width="7.140625" style="19" customWidth="1"/>
    <col min="7" max="7" width="8.421875" style="19" customWidth="1"/>
    <col min="8" max="8" width="7.140625" style="19" customWidth="1"/>
    <col min="9" max="9" width="8.421875" style="19" customWidth="1"/>
    <col min="10" max="10" width="7.140625" style="19" customWidth="1"/>
    <col min="11" max="11" width="8.421875" style="19" customWidth="1"/>
    <col min="12" max="12" width="7.140625" style="19" customWidth="1"/>
    <col min="13" max="13" width="8.421875" style="19" customWidth="1"/>
    <col min="14" max="14" width="7.140625" style="19" customWidth="1"/>
    <col min="15" max="15" width="8.421875" style="19" customWidth="1"/>
    <col min="16" max="16" width="7.140625" style="19" customWidth="1"/>
    <col min="17" max="17" width="8.421875" style="19" customWidth="1"/>
    <col min="18" max="18" width="7.140625" style="19" customWidth="1"/>
    <col min="19" max="19" width="8.421875" style="19" customWidth="1"/>
    <col min="20" max="20" width="7.140625" style="19" customWidth="1"/>
    <col min="21" max="21" width="8.421875" style="19" customWidth="1"/>
    <col min="22" max="22" width="13.7109375" style="19" customWidth="1"/>
    <col min="23" max="23" width="2.140625" style="19" customWidth="1"/>
    <col min="24" max="25" width="7.28125" style="19" customWidth="1"/>
    <col min="26" max="16384" width="8.8515625" style="19" customWidth="1"/>
  </cols>
  <sheetData>
    <row r="1" spans="2:22" ht="37.5" customHeight="1" thickBot="1">
      <c r="B1" s="17" t="s">
        <v>194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8"/>
      <c r="Q1" s="18"/>
      <c r="R1" s="18"/>
      <c r="S1" s="18"/>
      <c r="T1" s="18"/>
      <c r="U1" s="18"/>
      <c r="V1" s="18"/>
    </row>
    <row r="2" ht="15" customHeight="1" thickTop="1"/>
    <row r="3" spans="2:22" ht="15.75" customHeight="1">
      <c r="B3" s="220" t="s">
        <v>41</v>
      </c>
      <c r="C3" s="220" t="s">
        <v>55</v>
      </c>
      <c r="D3" s="221"/>
      <c r="E3" s="221"/>
      <c r="F3" s="220" t="s">
        <v>66</v>
      </c>
      <c r="G3" s="221"/>
      <c r="H3" s="221"/>
      <c r="I3" s="221"/>
      <c r="J3" s="221"/>
      <c r="K3" s="221"/>
      <c r="L3" s="221"/>
      <c r="M3" s="221"/>
      <c r="N3" s="220" t="s">
        <v>67</v>
      </c>
      <c r="O3" s="221"/>
      <c r="P3" s="221"/>
      <c r="Q3" s="221"/>
      <c r="R3" s="221"/>
      <c r="S3" s="221"/>
      <c r="T3" s="221"/>
      <c r="U3" s="221"/>
      <c r="V3" s="222" t="s">
        <v>178</v>
      </c>
    </row>
    <row r="4" spans="2:22" ht="15.75" customHeight="1">
      <c r="B4" s="221"/>
      <c r="C4" s="221"/>
      <c r="D4" s="221"/>
      <c r="E4" s="221"/>
      <c r="F4" s="220" t="s">
        <v>68</v>
      </c>
      <c r="G4" s="221"/>
      <c r="H4" s="221"/>
      <c r="I4" s="221"/>
      <c r="J4" s="220" t="s">
        <v>69</v>
      </c>
      <c r="K4" s="221"/>
      <c r="L4" s="221"/>
      <c r="M4" s="221"/>
      <c r="N4" s="220" t="s">
        <v>68</v>
      </c>
      <c r="O4" s="221"/>
      <c r="P4" s="221"/>
      <c r="Q4" s="221"/>
      <c r="R4" s="220" t="s">
        <v>69</v>
      </c>
      <c r="S4" s="221"/>
      <c r="T4" s="221"/>
      <c r="U4" s="221"/>
      <c r="V4" s="223"/>
    </row>
    <row r="5" spans="2:22" ht="27" customHeight="1">
      <c r="B5" s="221"/>
      <c r="C5" s="221"/>
      <c r="D5" s="221"/>
      <c r="E5" s="221"/>
      <c r="F5" s="220" t="s">
        <v>33</v>
      </c>
      <c r="G5" s="221"/>
      <c r="H5" s="220" t="s">
        <v>74</v>
      </c>
      <c r="I5" s="221"/>
      <c r="J5" s="220" t="s">
        <v>33</v>
      </c>
      <c r="K5" s="221"/>
      <c r="L5" s="220" t="s">
        <v>74</v>
      </c>
      <c r="M5" s="221"/>
      <c r="N5" s="220" t="s">
        <v>33</v>
      </c>
      <c r="O5" s="221"/>
      <c r="P5" s="220" t="s">
        <v>74</v>
      </c>
      <c r="Q5" s="221"/>
      <c r="R5" s="220" t="s">
        <v>33</v>
      </c>
      <c r="S5" s="221"/>
      <c r="T5" s="220" t="s">
        <v>74</v>
      </c>
      <c r="U5" s="221"/>
      <c r="V5" s="223"/>
    </row>
    <row r="6" spans="2:22" ht="15.75" customHeight="1">
      <c r="B6" s="221"/>
      <c r="C6" s="78" t="s">
        <v>1</v>
      </c>
      <c r="D6" s="78" t="s">
        <v>18</v>
      </c>
      <c r="E6" s="78" t="s">
        <v>19</v>
      </c>
      <c r="F6" s="78" t="s">
        <v>18</v>
      </c>
      <c r="G6" s="78" t="s">
        <v>19</v>
      </c>
      <c r="H6" s="78" t="s">
        <v>18</v>
      </c>
      <c r="I6" s="78" t="s">
        <v>19</v>
      </c>
      <c r="J6" s="78" t="s">
        <v>18</v>
      </c>
      <c r="K6" s="78" t="s">
        <v>19</v>
      </c>
      <c r="L6" s="78" t="s">
        <v>18</v>
      </c>
      <c r="M6" s="78" t="s">
        <v>19</v>
      </c>
      <c r="N6" s="78" t="s">
        <v>18</v>
      </c>
      <c r="O6" s="78" t="s">
        <v>19</v>
      </c>
      <c r="P6" s="78" t="s">
        <v>18</v>
      </c>
      <c r="Q6" s="78" t="s">
        <v>19</v>
      </c>
      <c r="R6" s="78" t="s">
        <v>18</v>
      </c>
      <c r="S6" s="78" t="s">
        <v>19</v>
      </c>
      <c r="T6" s="78" t="s">
        <v>18</v>
      </c>
      <c r="U6" s="78" t="s">
        <v>19</v>
      </c>
      <c r="V6" s="224"/>
    </row>
    <row r="7" spans="2:22" ht="24.75" customHeight="1">
      <c r="B7" s="79">
        <v>2014</v>
      </c>
      <c r="C7" s="80">
        <v>537</v>
      </c>
      <c r="D7" s="81">
        <v>495</v>
      </c>
      <c r="E7" s="82">
        <v>42</v>
      </c>
      <c r="F7" s="83">
        <v>5</v>
      </c>
      <c r="G7" s="83">
        <v>0</v>
      </c>
      <c r="H7" s="84">
        <v>219</v>
      </c>
      <c r="I7" s="85">
        <v>8</v>
      </c>
      <c r="J7" s="83">
        <v>5</v>
      </c>
      <c r="K7" s="83">
        <v>0</v>
      </c>
      <c r="L7" s="84">
        <v>182</v>
      </c>
      <c r="M7" s="85">
        <v>19</v>
      </c>
      <c r="N7" s="83">
        <v>3</v>
      </c>
      <c r="O7" s="83">
        <v>0</v>
      </c>
      <c r="P7" s="84">
        <v>41</v>
      </c>
      <c r="Q7" s="85">
        <v>4</v>
      </c>
      <c r="R7" s="83">
        <v>1</v>
      </c>
      <c r="S7" s="83">
        <v>0</v>
      </c>
      <c r="T7" s="84">
        <v>39</v>
      </c>
      <c r="U7" s="85">
        <v>11</v>
      </c>
      <c r="V7" s="34">
        <v>63</v>
      </c>
    </row>
    <row r="8" spans="2:22" ht="24.75" customHeight="1">
      <c r="B8" s="112">
        <v>2013</v>
      </c>
      <c r="C8" s="87">
        <v>592</v>
      </c>
      <c r="D8" s="88">
        <v>547</v>
      </c>
      <c r="E8" s="89">
        <v>45</v>
      </c>
      <c r="F8" s="90">
        <v>5</v>
      </c>
      <c r="G8" s="90">
        <v>0</v>
      </c>
      <c r="H8" s="91">
        <v>224</v>
      </c>
      <c r="I8" s="92">
        <v>11</v>
      </c>
      <c r="J8" s="90">
        <v>8</v>
      </c>
      <c r="K8" s="90">
        <v>1</v>
      </c>
      <c r="L8" s="91">
        <v>205</v>
      </c>
      <c r="M8" s="92">
        <v>18</v>
      </c>
      <c r="N8" s="90">
        <v>2</v>
      </c>
      <c r="O8" s="90">
        <v>0</v>
      </c>
      <c r="P8" s="91">
        <v>32</v>
      </c>
      <c r="Q8" s="92">
        <v>2</v>
      </c>
      <c r="R8" s="90">
        <v>6</v>
      </c>
      <c r="S8" s="90">
        <v>0</v>
      </c>
      <c r="T8" s="91">
        <v>65</v>
      </c>
      <c r="U8" s="92">
        <v>13</v>
      </c>
      <c r="V8" s="34">
        <v>69</v>
      </c>
    </row>
    <row r="9" spans="2:22" ht="24.75" customHeight="1">
      <c r="B9" s="86">
        <v>2012</v>
      </c>
      <c r="C9" s="87">
        <v>694</v>
      </c>
      <c r="D9" s="88">
        <v>641</v>
      </c>
      <c r="E9" s="89">
        <v>53</v>
      </c>
      <c r="F9" s="90">
        <v>6</v>
      </c>
      <c r="G9" s="90">
        <v>0</v>
      </c>
      <c r="H9" s="91">
        <v>254</v>
      </c>
      <c r="I9" s="92">
        <v>12</v>
      </c>
      <c r="J9" s="90">
        <v>9</v>
      </c>
      <c r="K9" s="90">
        <v>1</v>
      </c>
      <c r="L9" s="91">
        <v>255</v>
      </c>
      <c r="M9" s="92">
        <v>25</v>
      </c>
      <c r="N9" s="90">
        <v>2</v>
      </c>
      <c r="O9" s="90">
        <v>0</v>
      </c>
      <c r="P9" s="91">
        <v>43</v>
      </c>
      <c r="Q9" s="92">
        <v>3</v>
      </c>
      <c r="R9" s="90">
        <v>8</v>
      </c>
      <c r="S9" s="93">
        <v>2</v>
      </c>
      <c r="T9" s="94">
        <v>64</v>
      </c>
      <c r="U9" s="95">
        <v>10</v>
      </c>
      <c r="V9" s="37">
        <v>80</v>
      </c>
    </row>
    <row r="10" spans="2:22" ht="24.75" customHeight="1">
      <c r="B10" s="86">
        <v>2011</v>
      </c>
      <c r="C10" s="87">
        <v>634</v>
      </c>
      <c r="D10" s="88">
        <v>579</v>
      </c>
      <c r="E10" s="89">
        <v>55</v>
      </c>
      <c r="F10" s="90">
        <v>3</v>
      </c>
      <c r="G10" s="90">
        <v>0</v>
      </c>
      <c r="H10" s="91">
        <v>205</v>
      </c>
      <c r="I10" s="92">
        <v>14</v>
      </c>
      <c r="J10" s="90">
        <v>9</v>
      </c>
      <c r="K10" s="90">
        <v>0</v>
      </c>
      <c r="L10" s="91">
        <v>241</v>
      </c>
      <c r="M10" s="92">
        <v>24</v>
      </c>
      <c r="N10" s="90">
        <v>0</v>
      </c>
      <c r="O10" s="90">
        <v>0</v>
      </c>
      <c r="P10" s="91">
        <v>41</v>
      </c>
      <c r="Q10" s="92">
        <v>3</v>
      </c>
      <c r="R10" s="90">
        <v>5</v>
      </c>
      <c r="S10" s="93">
        <v>1</v>
      </c>
      <c r="T10" s="94">
        <v>75</v>
      </c>
      <c r="U10" s="95">
        <v>13</v>
      </c>
      <c r="V10" s="37">
        <v>75</v>
      </c>
    </row>
    <row r="11" spans="2:22" ht="24.75" customHeight="1">
      <c r="B11" s="86">
        <v>2010</v>
      </c>
      <c r="C11" s="87">
        <v>637</v>
      </c>
      <c r="D11" s="88">
        <v>599</v>
      </c>
      <c r="E11" s="89">
        <v>38</v>
      </c>
      <c r="F11" s="90">
        <v>7</v>
      </c>
      <c r="G11" s="90">
        <v>0</v>
      </c>
      <c r="H11" s="91">
        <v>207</v>
      </c>
      <c r="I11" s="92">
        <v>9</v>
      </c>
      <c r="J11" s="90">
        <v>10</v>
      </c>
      <c r="K11" s="90">
        <v>3</v>
      </c>
      <c r="L11" s="91">
        <v>249</v>
      </c>
      <c r="M11" s="92">
        <v>14</v>
      </c>
      <c r="N11" s="90">
        <v>0</v>
      </c>
      <c r="O11" s="90">
        <v>0</v>
      </c>
      <c r="P11" s="91">
        <v>35</v>
      </c>
      <c r="Q11" s="92">
        <v>4</v>
      </c>
      <c r="R11" s="90">
        <v>1</v>
      </c>
      <c r="S11" s="93">
        <v>0</v>
      </c>
      <c r="T11" s="94">
        <v>90</v>
      </c>
      <c r="U11" s="95">
        <v>8</v>
      </c>
      <c r="V11" s="37">
        <v>77</v>
      </c>
    </row>
    <row r="12" spans="2:22" ht="24.75" customHeight="1">
      <c r="B12" s="86">
        <v>2009</v>
      </c>
      <c r="C12" s="87">
        <v>670</v>
      </c>
      <c r="D12" s="88">
        <v>631</v>
      </c>
      <c r="E12" s="89">
        <v>39</v>
      </c>
      <c r="F12" s="90">
        <v>5</v>
      </c>
      <c r="G12" s="90">
        <v>0</v>
      </c>
      <c r="H12" s="91">
        <v>191</v>
      </c>
      <c r="I12" s="92">
        <v>8</v>
      </c>
      <c r="J12" s="90">
        <v>18</v>
      </c>
      <c r="K12" s="90">
        <v>0</v>
      </c>
      <c r="L12" s="91">
        <v>270</v>
      </c>
      <c r="M12" s="92">
        <v>18</v>
      </c>
      <c r="N12" s="90">
        <v>2</v>
      </c>
      <c r="O12" s="90">
        <v>0</v>
      </c>
      <c r="P12" s="91">
        <v>46</v>
      </c>
      <c r="Q12" s="92">
        <v>3</v>
      </c>
      <c r="R12" s="90">
        <v>5</v>
      </c>
      <c r="S12" s="93">
        <v>0</v>
      </c>
      <c r="T12" s="94">
        <v>94</v>
      </c>
      <c r="U12" s="95">
        <v>10</v>
      </c>
      <c r="V12" s="37">
        <v>83</v>
      </c>
    </row>
    <row r="13" spans="2:22" ht="24.75" customHeight="1">
      <c r="B13" s="86">
        <v>2008</v>
      </c>
      <c r="C13" s="87">
        <v>646</v>
      </c>
      <c r="D13" s="88">
        <v>607</v>
      </c>
      <c r="E13" s="89">
        <v>39</v>
      </c>
      <c r="F13" s="90">
        <v>11</v>
      </c>
      <c r="G13" s="90">
        <v>0</v>
      </c>
      <c r="H13" s="91">
        <v>195</v>
      </c>
      <c r="I13" s="92">
        <v>5</v>
      </c>
      <c r="J13" s="90">
        <v>15</v>
      </c>
      <c r="K13" s="90">
        <v>1</v>
      </c>
      <c r="L13" s="91">
        <v>264</v>
      </c>
      <c r="M13" s="92">
        <v>21</v>
      </c>
      <c r="N13" s="90">
        <v>0</v>
      </c>
      <c r="O13" s="90">
        <v>1</v>
      </c>
      <c r="P13" s="91">
        <v>48</v>
      </c>
      <c r="Q13" s="92">
        <v>1</v>
      </c>
      <c r="R13" s="90">
        <v>5</v>
      </c>
      <c r="S13" s="93">
        <v>1</v>
      </c>
      <c r="T13" s="94">
        <v>69</v>
      </c>
      <c r="U13" s="95">
        <v>9</v>
      </c>
      <c r="V13" s="37">
        <v>82</v>
      </c>
    </row>
    <row r="14" spans="2:22" ht="24.75" customHeight="1">
      <c r="B14" s="96">
        <v>2007</v>
      </c>
      <c r="C14" s="97">
        <v>646</v>
      </c>
      <c r="D14" s="98">
        <v>614</v>
      </c>
      <c r="E14" s="99">
        <v>32</v>
      </c>
      <c r="F14" s="100">
        <v>12</v>
      </c>
      <c r="G14" s="100">
        <v>0</v>
      </c>
      <c r="H14" s="101">
        <v>262</v>
      </c>
      <c r="I14" s="102">
        <v>8</v>
      </c>
      <c r="J14" s="100">
        <v>14</v>
      </c>
      <c r="K14" s="100">
        <v>1</v>
      </c>
      <c r="L14" s="101">
        <v>243</v>
      </c>
      <c r="M14" s="102">
        <v>18</v>
      </c>
      <c r="N14" s="100">
        <v>2</v>
      </c>
      <c r="O14" s="100">
        <v>0</v>
      </c>
      <c r="P14" s="101">
        <v>25</v>
      </c>
      <c r="Q14" s="102">
        <v>2</v>
      </c>
      <c r="R14" s="100">
        <v>10</v>
      </c>
      <c r="S14" s="103">
        <v>0</v>
      </c>
      <c r="T14" s="104">
        <v>46</v>
      </c>
      <c r="U14" s="105">
        <v>3</v>
      </c>
      <c r="V14" s="40">
        <v>84</v>
      </c>
    </row>
    <row r="16" ht="15" customHeight="1">
      <c r="B16" s="106" t="s">
        <v>177</v>
      </c>
    </row>
    <row r="17" ht="15" customHeight="1">
      <c r="B17" s="19" t="s">
        <v>175</v>
      </c>
    </row>
    <row r="18" ht="15" customHeight="1">
      <c r="B18" s="19" t="s">
        <v>176</v>
      </c>
    </row>
    <row r="19" ht="15" customHeight="1" thickBot="1"/>
    <row r="20" spans="2:22" ht="16.5" customHeight="1" thickTop="1">
      <c r="B20" s="3" t="s">
        <v>242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ht="4.5" customHeight="1">
      <c r="B21" s="1"/>
    </row>
    <row r="22" spans="2:4" ht="16.5" customHeight="1">
      <c r="B22" s="191" t="s">
        <v>197</v>
      </c>
      <c r="C22" s="107"/>
      <c r="D22" s="107"/>
    </row>
    <row r="23" spans="2:4" ht="12.75">
      <c r="B23" s="107"/>
      <c r="C23" s="107"/>
      <c r="D23" s="107"/>
    </row>
    <row r="24" spans="2:4" ht="12.75">
      <c r="B24" s="107"/>
      <c r="C24" s="107"/>
      <c r="D24" s="107"/>
    </row>
    <row r="25" spans="2:4" ht="12.75">
      <c r="B25" s="107"/>
      <c r="C25" s="107"/>
      <c r="D25" s="107"/>
    </row>
  </sheetData>
  <sheetProtection/>
  <mergeCells count="17">
    <mergeCell ref="N5:O5"/>
    <mergeCell ref="V3:V6"/>
    <mergeCell ref="N3:U3"/>
    <mergeCell ref="N4:Q4"/>
    <mergeCell ref="R4:U4"/>
    <mergeCell ref="P5:Q5"/>
    <mergeCell ref="R5:S5"/>
    <mergeCell ref="T5:U5"/>
    <mergeCell ref="B3:B6"/>
    <mergeCell ref="F5:G5"/>
    <mergeCell ref="H5:I5"/>
    <mergeCell ref="J5:K5"/>
    <mergeCell ref="F3:M3"/>
    <mergeCell ref="F4:I4"/>
    <mergeCell ref="J4:M4"/>
    <mergeCell ref="C3:E5"/>
    <mergeCell ref="L5:M5"/>
  </mergeCells>
  <printOptions horizontalCentered="1"/>
  <pageMargins left="0.15748031496062992" right="0" top="0.1968503937007874" bottom="0.1968503937007874" header="0.15748031496062992" footer="0.15748031496062992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19" customWidth="1"/>
    <col min="2" max="2" width="8.28125" style="19" customWidth="1"/>
    <col min="3" max="3" width="8.57421875" style="19" customWidth="1"/>
    <col min="4" max="11" width="6.28125" style="19" customWidth="1"/>
    <col min="12" max="12" width="2.140625" style="19" customWidth="1"/>
    <col min="13" max="16384" width="9.140625" style="19" customWidth="1"/>
  </cols>
  <sheetData>
    <row r="1" spans="2:11" ht="30" customHeight="1">
      <c r="B1" s="66" t="s">
        <v>73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22.5" customHeight="1" thickBot="1">
      <c r="B2" s="17" t="s">
        <v>193</v>
      </c>
      <c r="C2" s="67"/>
      <c r="D2" s="67"/>
      <c r="E2" s="67"/>
      <c r="F2" s="67"/>
      <c r="G2" s="67"/>
      <c r="H2" s="67"/>
      <c r="I2" s="67"/>
      <c r="J2" s="67"/>
      <c r="K2" s="67"/>
    </row>
    <row r="3" ht="18.75" customHeight="1" thickTop="1"/>
    <row r="4" spans="2:11" ht="27.75" customHeight="1">
      <c r="B4" s="46" t="s">
        <v>57</v>
      </c>
      <c r="C4" s="68" t="s">
        <v>42</v>
      </c>
      <c r="D4" s="68">
        <v>2007</v>
      </c>
      <c r="E4" s="68">
        <v>2008</v>
      </c>
      <c r="F4" s="68">
        <v>2009</v>
      </c>
      <c r="G4" s="68">
        <v>2010</v>
      </c>
      <c r="H4" s="68">
        <v>2011</v>
      </c>
      <c r="I4" s="68">
        <v>2012</v>
      </c>
      <c r="J4" s="68">
        <v>2013</v>
      </c>
      <c r="K4" s="68">
        <v>2014</v>
      </c>
    </row>
    <row r="5" spans="2:11" ht="15" customHeight="1">
      <c r="B5" s="228" t="s">
        <v>20</v>
      </c>
      <c r="C5" s="69" t="s">
        <v>1</v>
      </c>
      <c r="D5" s="70">
        <f aca="true" t="shared" si="0" ref="D5:I5">SUM(D6:D7)</f>
        <v>0</v>
      </c>
      <c r="E5" s="70">
        <f t="shared" si="0"/>
        <v>0</v>
      </c>
      <c r="F5" s="70">
        <f t="shared" si="0"/>
        <v>1</v>
      </c>
      <c r="G5" s="70">
        <f t="shared" si="0"/>
        <v>0</v>
      </c>
      <c r="H5" s="70">
        <f t="shared" si="0"/>
        <v>1</v>
      </c>
      <c r="I5" s="70">
        <f t="shared" si="0"/>
        <v>0</v>
      </c>
      <c r="J5" s="70">
        <f>SUM(J6:J7)</f>
        <v>0</v>
      </c>
      <c r="K5" s="70">
        <v>0</v>
      </c>
    </row>
    <row r="6" spans="2:11" ht="15" customHeight="1">
      <c r="B6" s="228"/>
      <c r="C6" s="71" t="s">
        <v>18</v>
      </c>
      <c r="D6" s="73">
        <v>0</v>
      </c>
      <c r="E6" s="73">
        <v>0</v>
      </c>
      <c r="F6" s="73">
        <v>1</v>
      </c>
      <c r="G6" s="73">
        <v>0</v>
      </c>
      <c r="H6" s="73">
        <v>1</v>
      </c>
      <c r="I6" s="73">
        <v>0</v>
      </c>
      <c r="J6" s="72">
        <v>0</v>
      </c>
      <c r="K6" s="72">
        <v>0</v>
      </c>
    </row>
    <row r="7" spans="2:11" ht="15" customHeight="1">
      <c r="B7" s="228"/>
      <c r="C7" s="74" t="s">
        <v>19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2">
        <v>0</v>
      </c>
      <c r="K7" s="72">
        <v>0</v>
      </c>
    </row>
    <row r="8" spans="2:11" ht="15" customHeight="1">
      <c r="B8" s="220" t="s">
        <v>11</v>
      </c>
      <c r="C8" s="69" t="s">
        <v>1</v>
      </c>
      <c r="D8" s="70">
        <f>SUM(D9:D10)</f>
        <v>29</v>
      </c>
      <c r="E8" s="70">
        <f>SUM(E9:E10)</f>
        <v>24</v>
      </c>
      <c r="F8" s="70">
        <f>SUM(F9:F10)</f>
        <v>4</v>
      </c>
      <c r="G8" s="70">
        <f>SUM(G9:G10)</f>
        <v>5</v>
      </c>
      <c r="H8" s="70">
        <v>2</v>
      </c>
      <c r="I8" s="70">
        <f>SUM(I9:I10)</f>
        <v>6</v>
      </c>
      <c r="J8" s="70">
        <f>SUM(J9:J10)</f>
        <v>8</v>
      </c>
      <c r="K8" s="70">
        <v>15</v>
      </c>
    </row>
    <row r="9" spans="2:11" ht="15" customHeight="1">
      <c r="B9" s="220"/>
      <c r="C9" s="71" t="s">
        <v>18</v>
      </c>
      <c r="D9" s="73">
        <v>27</v>
      </c>
      <c r="E9" s="73">
        <v>22</v>
      </c>
      <c r="F9" s="73">
        <v>4</v>
      </c>
      <c r="G9" s="73">
        <v>4</v>
      </c>
      <c r="H9" s="73">
        <v>2</v>
      </c>
      <c r="I9" s="73">
        <v>6</v>
      </c>
      <c r="J9" s="72">
        <v>5</v>
      </c>
      <c r="K9" s="72">
        <v>12</v>
      </c>
    </row>
    <row r="10" spans="2:11" ht="15" customHeight="1">
      <c r="B10" s="220"/>
      <c r="C10" s="74" t="s">
        <v>19</v>
      </c>
      <c r="D10" s="73">
        <v>2</v>
      </c>
      <c r="E10" s="73">
        <v>2</v>
      </c>
      <c r="F10" s="73">
        <v>0</v>
      </c>
      <c r="G10" s="73">
        <v>1</v>
      </c>
      <c r="H10" s="73">
        <v>0</v>
      </c>
      <c r="I10" s="73">
        <v>0</v>
      </c>
      <c r="J10" s="72">
        <v>3</v>
      </c>
      <c r="K10" s="72">
        <v>3</v>
      </c>
    </row>
    <row r="11" spans="2:11" ht="15" customHeight="1">
      <c r="B11" s="220" t="s">
        <v>12</v>
      </c>
      <c r="C11" s="69" t="s">
        <v>1</v>
      </c>
      <c r="D11" s="70">
        <f aca="true" t="shared" si="1" ref="D11:I11">SUM(D12:D13)</f>
        <v>59</v>
      </c>
      <c r="E11" s="70">
        <f t="shared" si="1"/>
        <v>68</v>
      </c>
      <c r="F11" s="70">
        <f t="shared" si="1"/>
        <v>64</v>
      </c>
      <c r="G11" s="70">
        <f t="shared" si="1"/>
        <v>48</v>
      </c>
      <c r="H11" s="70">
        <f t="shared" si="1"/>
        <v>35</v>
      </c>
      <c r="I11" s="70">
        <f t="shared" si="1"/>
        <v>45</v>
      </c>
      <c r="J11" s="70">
        <f>SUM(J12:J13)</f>
        <v>33</v>
      </c>
      <c r="K11" s="70">
        <v>30</v>
      </c>
    </row>
    <row r="12" spans="2:11" ht="15" customHeight="1">
      <c r="B12" s="220"/>
      <c r="C12" s="71" t="s">
        <v>18</v>
      </c>
      <c r="D12" s="73">
        <v>57</v>
      </c>
      <c r="E12" s="73">
        <v>63</v>
      </c>
      <c r="F12" s="73">
        <v>60</v>
      </c>
      <c r="G12" s="73">
        <v>44</v>
      </c>
      <c r="H12" s="73">
        <v>31</v>
      </c>
      <c r="I12" s="73">
        <v>42</v>
      </c>
      <c r="J12" s="72">
        <v>28</v>
      </c>
      <c r="K12" s="72">
        <v>26</v>
      </c>
    </row>
    <row r="13" spans="2:11" ht="15" customHeight="1">
      <c r="B13" s="220"/>
      <c r="C13" s="74" t="s">
        <v>19</v>
      </c>
      <c r="D13" s="73">
        <v>2</v>
      </c>
      <c r="E13" s="73">
        <v>5</v>
      </c>
      <c r="F13" s="73">
        <v>4</v>
      </c>
      <c r="G13" s="73">
        <v>4</v>
      </c>
      <c r="H13" s="73">
        <v>4</v>
      </c>
      <c r="I13" s="73">
        <v>3</v>
      </c>
      <c r="J13" s="72">
        <v>5</v>
      </c>
      <c r="K13" s="72">
        <v>4</v>
      </c>
    </row>
    <row r="14" spans="2:11" ht="15" customHeight="1">
      <c r="B14" s="227" t="s">
        <v>13</v>
      </c>
      <c r="C14" s="69" t="s">
        <v>1</v>
      </c>
      <c r="D14" s="70">
        <f aca="true" t="shared" si="2" ref="D14:I14">SUM(D15:D16)</f>
        <v>241</v>
      </c>
      <c r="E14" s="70">
        <f t="shared" si="2"/>
        <v>220</v>
      </c>
      <c r="F14" s="70">
        <f t="shared" si="2"/>
        <v>256</v>
      </c>
      <c r="G14" s="70">
        <f t="shared" si="2"/>
        <v>187</v>
      </c>
      <c r="H14" s="70">
        <f t="shared" si="2"/>
        <v>178</v>
      </c>
      <c r="I14" s="70">
        <f t="shared" si="2"/>
        <v>135</v>
      </c>
      <c r="J14" s="70">
        <f>SUM(J15:J16)</f>
        <v>138</v>
      </c>
      <c r="K14" s="70">
        <v>116</v>
      </c>
    </row>
    <row r="15" spans="2:11" ht="15" customHeight="1">
      <c r="B15" s="227"/>
      <c r="C15" s="71" t="s">
        <v>18</v>
      </c>
      <c r="D15" s="73">
        <v>215</v>
      </c>
      <c r="E15" s="73">
        <v>206</v>
      </c>
      <c r="F15" s="73">
        <v>242</v>
      </c>
      <c r="G15" s="73">
        <v>172</v>
      </c>
      <c r="H15" s="73">
        <v>158</v>
      </c>
      <c r="I15" s="73">
        <v>124</v>
      </c>
      <c r="J15" s="72">
        <v>131</v>
      </c>
      <c r="K15" s="72">
        <v>103</v>
      </c>
    </row>
    <row r="16" spans="2:11" ht="15" customHeight="1">
      <c r="B16" s="227"/>
      <c r="C16" s="74" t="s">
        <v>19</v>
      </c>
      <c r="D16" s="73">
        <v>26</v>
      </c>
      <c r="E16" s="73">
        <v>14</v>
      </c>
      <c r="F16" s="73">
        <v>14</v>
      </c>
      <c r="G16" s="73">
        <v>15</v>
      </c>
      <c r="H16" s="73">
        <v>20</v>
      </c>
      <c r="I16" s="73">
        <v>11</v>
      </c>
      <c r="J16" s="72">
        <v>7</v>
      </c>
      <c r="K16" s="72">
        <v>13</v>
      </c>
    </row>
    <row r="17" spans="2:11" ht="15" customHeight="1">
      <c r="B17" s="227" t="s">
        <v>14</v>
      </c>
      <c r="C17" s="69" t="s">
        <v>1</v>
      </c>
      <c r="D17" s="70">
        <f aca="true" t="shared" si="3" ref="D17:I17">SUM(D18:D19)</f>
        <v>343</v>
      </c>
      <c r="E17" s="70">
        <f t="shared" si="3"/>
        <v>351</v>
      </c>
      <c r="F17" s="70">
        <f t="shared" si="3"/>
        <v>366</v>
      </c>
      <c r="G17" s="70">
        <f t="shared" si="3"/>
        <v>340</v>
      </c>
      <c r="H17" s="70">
        <f t="shared" si="3"/>
        <v>326</v>
      </c>
      <c r="I17" s="70">
        <f t="shared" si="3"/>
        <v>334</v>
      </c>
      <c r="J17" s="70">
        <f>SUM(J18:J19)</f>
        <v>281</v>
      </c>
      <c r="K17" s="70">
        <v>191</v>
      </c>
    </row>
    <row r="18" spans="2:11" ht="15" customHeight="1">
      <c r="B18" s="227"/>
      <c r="C18" s="71" t="s">
        <v>18</v>
      </c>
      <c r="D18" s="73">
        <v>326</v>
      </c>
      <c r="E18" s="73">
        <v>332</v>
      </c>
      <c r="F18" s="73">
        <v>342</v>
      </c>
      <c r="G18" s="73">
        <v>314</v>
      </c>
      <c r="H18" s="73">
        <v>299</v>
      </c>
      <c r="I18" s="73">
        <v>312</v>
      </c>
      <c r="J18" s="72">
        <v>259</v>
      </c>
      <c r="K18" s="72">
        <v>178</v>
      </c>
    </row>
    <row r="19" spans="2:11" ht="15" customHeight="1">
      <c r="B19" s="227"/>
      <c r="C19" s="74" t="s">
        <v>19</v>
      </c>
      <c r="D19" s="73">
        <v>17</v>
      </c>
      <c r="E19" s="73">
        <v>19</v>
      </c>
      <c r="F19" s="73">
        <v>24</v>
      </c>
      <c r="G19" s="73">
        <v>26</v>
      </c>
      <c r="H19" s="73">
        <v>27</v>
      </c>
      <c r="I19" s="73">
        <v>22</v>
      </c>
      <c r="J19" s="72">
        <v>22</v>
      </c>
      <c r="K19" s="72">
        <v>13</v>
      </c>
    </row>
    <row r="20" spans="2:11" ht="15" customHeight="1">
      <c r="B20" s="227" t="s">
        <v>15</v>
      </c>
      <c r="C20" s="69" t="s">
        <v>1</v>
      </c>
      <c r="D20" s="70">
        <f aca="true" t="shared" si="4" ref="D20:I20">SUM(D21:D22)</f>
        <v>333</v>
      </c>
      <c r="E20" s="70">
        <f t="shared" si="4"/>
        <v>336</v>
      </c>
      <c r="F20" s="70">
        <f t="shared" si="4"/>
        <v>400</v>
      </c>
      <c r="G20" s="70">
        <f t="shared" si="4"/>
        <v>385</v>
      </c>
      <c r="H20" s="70">
        <f t="shared" si="4"/>
        <v>417</v>
      </c>
      <c r="I20" s="70">
        <f t="shared" si="4"/>
        <v>443</v>
      </c>
      <c r="J20" s="70">
        <f>SUM(J21:J22)</f>
        <v>436</v>
      </c>
      <c r="K20" s="70">
        <v>373</v>
      </c>
    </row>
    <row r="21" spans="2:11" ht="15" customHeight="1">
      <c r="B21" s="227"/>
      <c r="C21" s="71" t="s">
        <v>18</v>
      </c>
      <c r="D21" s="73">
        <v>313</v>
      </c>
      <c r="E21" s="73">
        <v>307</v>
      </c>
      <c r="F21" s="73">
        <v>353</v>
      </c>
      <c r="G21" s="73">
        <v>345</v>
      </c>
      <c r="H21" s="73">
        <v>371</v>
      </c>
      <c r="I21" s="73">
        <v>385</v>
      </c>
      <c r="J21" s="72">
        <v>389</v>
      </c>
      <c r="K21" s="72">
        <v>322</v>
      </c>
    </row>
    <row r="22" spans="2:11" ht="15" customHeight="1">
      <c r="B22" s="227"/>
      <c r="C22" s="74" t="s">
        <v>19</v>
      </c>
      <c r="D22" s="73">
        <v>20</v>
      </c>
      <c r="E22" s="73">
        <v>29</v>
      </c>
      <c r="F22" s="73">
        <v>47</v>
      </c>
      <c r="G22" s="73">
        <v>40</v>
      </c>
      <c r="H22" s="73">
        <v>46</v>
      </c>
      <c r="I22" s="73">
        <v>58</v>
      </c>
      <c r="J22" s="72">
        <v>47</v>
      </c>
      <c r="K22" s="72">
        <v>51</v>
      </c>
    </row>
    <row r="23" spans="2:11" ht="15" customHeight="1">
      <c r="B23" s="227" t="s">
        <v>16</v>
      </c>
      <c r="C23" s="69" t="s">
        <v>1</v>
      </c>
      <c r="D23" s="70">
        <f aca="true" t="shared" si="5" ref="D23:I23">SUM(D24:D25)</f>
        <v>180</v>
      </c>
      <c r="E23" s="70">
        <f t="shared" si="5"/>
        <v>167</v>
      </c>
      <c r="F23" s="70">
        <f t="shared" si="5"/>
        <v>223</v>
      </c>
      <c r="G23" s="70">
        <f t="shared" si="5"/>
        <v>223</v>
      </c>
      <c r="H23" s="70">
        <f t="shared" si="5"/>
        <v>258</v>
      </c>
      <c r="I23" s="70">
        <f t="shared" si="5"/>
        <v>298</v>
      </c>
      <c r="J23" s="70">
        <f>SUM(J24:J25)</f>
        <v>260</v>
      </c>
      <c r="K23" s="70">
        <v>239</v>
      </c>
    </row>
    <row r="24" spans="2:11" ht="15" customHeight="1">
      <c r="B24" s="227"/>
      <c r="C24" s="71" t="s">
        <v>18</v>
      </c>
      <c r="D24" s="73">
        <v>161</v>
      </c>
      <c r="E24" s="73">
        <v>153</v>
      </c>
      <c r="F24" s="73">
        <v>190</v>
      </c>
      <c r="G24" s="73">
        <v>189</v>
      </c>
      <c r="H24" s="73">
        <v>220</v>
      </c>
      <c r="I24" s="73">
        <v>258</v>
      </c>
      <c r="J24" s="72">
        <v>225</v>
      </c>
      <c r="K24" s="72">
        <v>201</v>
      </c>
    </row>
    <row r="25" spans="2:11" ht="15" customHeight="1">
      <c r="B25" s="227"/>
      <c r="C25" s="74" t="s">
        <v>19</v>
      </c>
      <c r="D25" s="73">
        <v>19</v>
      </c>
      <c r="E25" s="73">
        <v>14</v>
      </c>
      <c r="F25" s="73">
        <v>33</v>
      </c>
      <c r="G25" s="73">
        <v>34</v>
      </c>
      <c r="H25" s="73">
        <v>38</v>
      </c>
      <c r="I25" s="73">
        <v>40</v>
      </c>
      <c r="J25" s="72">
        <v>35</v>
      </c>
      <c r="K25" s="72">
        <v>38</v>
      </c>
    </row>
    <row r="26" spans="2:11" ht="15" customHeight="1">
      <c r="B26" s="227" t="s">
        <v>17</v>
      </c>
      <c r="C26" s="69" t="s">
        <v>1</v>
      </c>
      <c r="D26" s="70">
        <f aca="true" t="shared" si="6" ref="D26:I26">SUM(D27:D28)</f>
        <v>96</v>
      </c>
      <c r="E26" s="70">
        <f t="shared" si="6"/>
        <v>89</v>
      </c>
      <c r="F26" s="70">
        <f t="shared" si="6"/>
        <v>118</v>
      </c>
      <c r="G26" s="70">
        <f t="shared" si="6"/>
        <v>113</v>
      </c>
      <c r="H26" s="70">
        <f t="shared" si="6"/>
        <v>187</v>
      </c>
      <c r="I26" s="70">
        <f t="shared" si="6"/>
        <v>230</v>
      </c>
      <c r="J26" s="70">
        <f>SUM(J27:J28)</f>
        <v>202</v>
      </c>
      <c r="K26" s="70">
        <v>177</v>
      </c>
    </row>
    <row r="27" spans="2:11" ht="15" customHeight="1">
      <c r="B27" s="227"/>
      <c r="C27" s="71" t="s">
        <v>18</v>
      </c>
      <c r="D27" s="73">
        <v>86</v>
      </c>
      <c r="E27" s="73">
        <v>81</v>
      </c>
      <c r="F27" s="73">
        <v>108</v>
      </c>
      <c r="G27" s="73">
        <v>100</v>
      </c>
      <c r="H27" s="73">
        <v>173</v>
      </c>
      <c r="I27" s="73">
        <v>209</v>
      </c>
      <c r="J27" s="72">
        <v>192</v>
      </c>
      <c r="K27" s="72">
        <v>166</v>
      </c>
    </row>
    <row r="28" spans="2:11" ht="15" customHeight="1">
      <c r="B28" s="227"/>
      <c r="C28" s="74" t="s">
        <v>19</v>
      </c>
      <c r="D28" s="73">
        <v>10</v>
      </c>
      <c r="E28" s="73">
        <v>8</v>
      </c>
      <c r="F28" s="73">
        <v>10</v>
      </c>
      <c r="G28" s="73">
        <v>13</v>
      </c>
      <c r="H28" s="73">
        <v>14</v>
      </c>
      <c r="I28" s="73">
        <v>21</v>
      </c>
      <c r="J28" s="72">
        <v>10</v>
      </c>
      <c r="K28" s="72">
        <v>11</v>
      </c>
    </row>
    <row r="29" spans="2:11" ht="15" customHeight="1">
      <c r="B29" s="225" t="s">
        <v>1</v>
      </c>
      <c r="C29" s="69" t="s">
        <v>1</v>
      </c>
      <c r="D29" s="70">
        <f aca="true" t="shared" si="7" ref="D29:I29">SUM(D30:D31)</f>
        <v>1281</v>
      </c>
      <c r="E29" s="70">
        <f t="shared" si="7"/>
        <v>1255</v>
      </c>
      <c r="F29" s="70">
        <f t="shared" si="7"/>
        <v>1432</v>
      </c>
      <c r="G29" s="70">
        <f t="shared" si="7"/>
        <v>1301</v>
      </c>
      <c r="H29" s="70">
        <f t="shared" si="7"/>
        <v>1404</v>
      </c>
      <c r="I29" s="70">
        <f t="shared" si="7"/>
        <v>1491</v>
      </c>
      <c r="J29" s="70">
        <f>SUM(J30:J31)</f>
        <v>1358</v>
      </c>
      <c r="K29" s="70">
        <v>1141</v>
      </c>
    </row>
    <row r="30" spans="2:11" ht="15" customHeight="1">
      <c r="B30" s="225"/>
      <c r="C30" s="71" t="s">
        <v>18</v>
      </c>
      <c r="D30" s="75">
        <f aca="true" t="shared" si="8" ref="D30:J31">D6+D9+D12+D15+D18+D21+D24+D27</f>
        <v>1185</v>
      </c>
      <c r="E30" s="75">
        <f t="shared" si="8"/>
        <v>1164</v>
      </c>
      <c r="F30" s="75">
        <f t="shared" si="8"/>
        <v>1300</v>
      </c>
      <c r="G30" s="75">
        <f t="shared" si="8"/>
        <v>1168</v>
      </c>
      <c r="H30" s="75">
        <f t="shared" si="8"/>
        <v>1255</v>
      </c>
      <c r="I30" s="75">
        <f t="shared" si="8"/>
        <v>1336</v>
      </c>
      <c r="J30" s="75">
        <f t="shared" si="8"/>
        <v>1229</v>
      </c>
      <c r="K30" s="75">
        <v>1008</v>
      </c>
    </row>
    <row r="31" spans="2:11" ht="15" customHeight="1">
      <c r="B31" s="226"/>
      <c r="C31" s="76" t="s">
        <v>19</v>
      </c>
      <c r="D31" s="77">
        <f t="shared" si="8"/>
        <v>96</v>
      </c>
      <c r="E31" s="77">
        <f t="shared" si="8"/>
        <v>91</v>
      </c>
      <c r="F31" s="77">
        <f t="shared" si="8"/>
        <v>132</v>
      </c>
      <c r="G31" s="77">
        <f t="shared" si="8"/>
        <v>133</v>
      </c>
      <c r="H31" s="77">
        <f t="shared" si="8"/>
        <v>149</v>
      </c>
      <c r="I31" s="77">
        <f t="shared" si="8"/>
        <v>155</v>
      </c>
      <c r="J31" s="77">
        <f t="shared" si="8"/>
        <v>129</v>
      </c>
      <c r="K31" s="77">
        <v>133</v>
      </c>
    </row>
    <row r="32" ht="9" customHeight="1"/>
    <row r="33" ht="12.75">
      <c r="B33" s="106" t="s">
        <v>179</v>
      </c>
    </row>
    <row r="34" ht="12.75">
      <c r="B34" s="19" t="s">
        <v>180</v>
      </c>
    </row>
    <row r="35" ht="9" customHeight="1" thickBot="1"/>
    <row r="36" spans="2:11" ht="16.5" customHeight="1" thickTop="1">
      <c r="B36" s="3" t="str">
        <f>'Α1'!B20</f>
        <v>(Τελευταία Ενημέρωση: 11/11/2015)</v>
      </c>
      <c r="C36" s="32"/>
      <c r="D36" s="32"/>
      <c r="E36" s="32"/>
      <c r="F36" s="32"/>
      <c r="G36" s="32"/>
      <c r="H36" s="32"/>
      <c r="I36" s="32"/>
      <c r="J36" s="32"/>
      <c r="K36" s="32"/>
    </row>
    <row r="37" ht="4.5" customHeight="1">
      <c r="B37" s="1"/>
    </row>
    <row r="38" ht="16.5" customHeight="1">
      <c r="B38" s="2" t="s">
        <v>40</v>
      </c>
    </row>
  </sheetData>
  <sheetProtection/>
  <mergeCells count="9">
    <mergeCell ref="B29:B31"/>
    <mergeCell ref="B17:B19"/>
    <mergeCell ref="B20:B22"/>
    <mergeCell ref="B5:B7"/>
    <mergeCell ref="B8:B10"/>
    <mergeCell ref="B11:B13"/>
    <mergeCell ref="B14:B16"/>
    <mergeCell ref="B23:B25"/>
    <mergeCell ref="B26:B28"/>
  </mergeCells>
  <printOptions horizontalCentered="1"/>
  <pageMargins left="0.15748031496062992" right="0.15748031496062992" top="0.19" bottom="0.18" header="0.15748031496062992" footer="0.17"/>
  <pageSetup horizontalDpi="600" verticalDpi="600" orientation="landscape" paperSize="9" r:id="rId2"/>
  <ignoredErrors>
    <ignoredError sqref="H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19" customWidth="1"/>
    <col min="2" max="3" width="9.140625" style="19" customWidth="1"/>
    <col min="4" max="11" width="6.28125" style="19" customWidth="1"/>
    <col min="12" max="12" width="2.140625" style="19" customWidth="1"/>
    <col min="13" max="16384" width="9.140625" style="19" customWidth="1"/>
  </cols>
  <sheetData>
    <row r="1" spans="2:11" ht="30" customHeight="1">
      <c r="B1" s="66" t="s">
        <v>71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22.5" customHeight="1">
      <c r="B2" s="66" t="s">
        <v>72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22.5" customHeight="1" thickBot="1">
      <c r="B3" s="17" t="s">
        <v>192</v>
      </c>
      <c r="C3" s="67"/>
      <c r="D3" s="67"/>
      <c r="E3" s="67"/>
      <c r="F3" s="67"/>
      <c r="G3" s="67"/>
      <c r="H3" s="67"/>
      <c r="I3" s="67"/>
      <c r="J3" s="67"/>
      <c r="K3" s="67"/>
    </row>
    <row r="4" ht="15" customHeight="1" thickTop="1"/>
    <row r="5" spans="2:11" ht="27.75" customHeight="1">
      <c r="B5" s="46" t="s">
        <v>57</v>
      </c>
      <c r="C5" s="68" t="s">
        <v>42</v>
      </c>
      <c r="D5" s="68">
        <v>2007</v>
      </c>
      <c r="E5" s="68">
        <v>2008</v>
      </c>
      <c r="F5" s="68">
        <v>2009</v>
      </c>
      <c r="G5" s="68">
        <v>2010</v>
      </c>
      <c r="H5" s="68">
        <v>2011</v>
      </c>
      <c r="I5" s="68">
        <v>2012</v>
      </c>
      <c r="J5" s="68">
        <v>2013</v>
      </c>
      <c r="K5" s="68">
        <v>2014</v>
      </c>
    </row>
    <row r="6" spans="2:11" ht="15" customHeight="1">
      <c r="B6" s="228" t="s">
        <v>20</v>
      </c>
      <c r="C6" s="69" t="s">
        <v>1</v>
      </c>
      <c r="D6" s="70">
        <v>0</v>
      </c>
      <c r="E6" s="70">
        <v>0</v>
      </c>
      <c r="F6" s="70">
        <v>1</v>
      </c>
      <c r="G6" s="70">
        <v>0</v>
      </c>
      <c r="H6" s="70">
        <v>1</v>
      </c>
      <c r="I6" s="70">
        <v>0</v>
      </c>
      <c r="J6" s="70">
        <v>0</v>
      </c>
      <c r="K6" s="70">
        <v>0</v>
      </c>
    </row>
    <row r="7" spans="2:11" ht="15" customHeight="1">
      <c r="B7" s="228"/>
      <c r="C7" s="71" t="s">
        <v>18</v>
      </c>
      <c r="D7" s="73">
        <v>0</v>
      </c>
      <c r="E7" s="73">
        <v>0</v>
      </c>
      <c r="F7" s="73">
        <v>1</v>
      </c>
      <c r="G7" s="73">
        <v>0</v>
      </c>
      <c r="H7" s="73">
        <v>1</v>
      </c>
      <c r="I7" s="73">
        <v>0</v>
      </c>
      <c r="J7" s="72">
        <v>0</v>
      </c>
      <c r="K7" s="72">
        <v>0</v>
      </c>
    </row>
    <row r="8" spans="2:11" ht="15" customHeight="1">
      <c r="B8" s="228"/>
      <c r="C8" s="74" t="s">
        <v>19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2">
        <v>0</v>
      </c>
      <c r="K8" s="72">
        <v>0</v>
      </c>
    </row>
    <row r="9" spans="2:11" ht="15" customHeight="1">
      <c r="B9" s="220" t="s">
        <v>11</v>
      </c>
      <c r="C9" s="69" t="s">
        <v>1</v>
      </c>
      <c r="D9" s="70">
        <v>27</v>
      </c>
      <c r="E9" s="70">
        <v>21</v>
      </c>
      <c r="F9" s="70">
        <v>4</v>
      </c>
      <c r="G9" s="70">
        <v>5</v>
      </c>
      <c r="H9" s="70">
        <v>2</v>
      </c>
      <c r="I9" s="70">
        <v>5</v>
      </c>
      <c r="J9" s="70">
        <v>8</v>
      </c>
      <c r="K9" s="70">
        <v>14</v>
      </c>
    </row>
    <row r="10" spans="2:11" ht="15" customHeight="1">
      <c r="B10" s="220"/>
      <c r="C10" s="71" t="s">
        <v>18</v>
      </c>
      <c r="D10" s="73">
        <v>25</v>
      </c>
      <c r="E10" s="73">
        <v>19</v>
      </c>
      <c r="F10" s="73">
        <v>4</v>
      </c>
      <c r="G10" s="73">
        <v>4</v>
      </c>
      <c r="H10" s="73">
        <v>2</v>
      </c>
      <c r="I10" s="73">
        <v>5</v>
      </c>
      <c r="J10" s="72">
        <v>5</v>
      </c>
      <c r="K10" s="72">
        <v>11</v>
      </c>
    </row>
    <row r="11" spans="2:11" ht="15" customHeight="1">
      <c r="B11" s="220"/>
      <c r="C11" s="74" t="s">
        <v>19</v>
      </c>
      <c r="D11" s="73">
        <v>2</v>
      </c>
      <c r="E11" s="73">
        <v>2</v>
      </c>
      <c r="F11" s="73">
        <v>0</v>
      </c>
      <c r="G11" s="73">
        <v>1</v>
      </c>
      <c r="H11" s="73">
        <v>0</v>
      </c>
      <c r="I11" s="73">
        <v>0</v>
      </c>
      <c r="J11" s="72">
        <v>3</v>
      </c>
      <c r="K11" s="72">
        <v>3</v>
      </c>
    </row>
    <row r="12" spans="2:11" ht="15" customHeight="1">
      <c r="B12" s="220" t="s">
        <v>12</v>
      </c>
      <c r="C12" s="69" t="s">
        <v>1</v>
      </c>
      <c r="D12" s="70">
        <v>54</v>
      </c>
      <c r="E12" s="70">
        <v>64</v>
      </c>
      <c r="F12" s="70">
        <v>61</v>
      </c>
      <c r="G12" s="70">
        <v>45</v>
      </c>
      <c r="H12" s="70">
        <v>31</v>
      </c>
      <c r="I12" s="70">
        <v>42</v>
      </c>
      <c r="J12" s="70">
        <v>31</v>
      </c>
      <c r="K12" s="70">
        <v>26</v>
      </c>
    </row>
    <row r="13" spans="2:11" ht="15" customHeight="1">
      <c r="B13" s="220"/>
      <c r="C13" s="71" t="s">
        <v>18</v>
      </c>
      <c r="D13" s="73">
        <v>52</v>
      </c>
      <c r="E13" s="73">
        <v>60</v>
      </c>
      <c r="F13" s="73">
        <v>57</v>
      </c>
      <c r="G13" s="73">
        <v>41</v>
      </c>
      <c r="H13" s="73">
        <v>28</v>
      </c>
      <c r="I13" s="73">
        <v>39</v>
      </c>
      <c r="J13" s="72">
        <v>26</v>
      </c>
      <c r="K13" s="72">
        <v>22</v>
      </c>
    </row>
    <row r="14" spans="2:11" ht="15" customHeight="1">
      <c r="B14" s="220"/>
      <c r="C14" s="74" t="s">
        <v>19</v>
      </c>
      <c r="D14" s="73">
        <v>2</v>
      </c>
      <c r="E14" s="73">
        <v>4</v>
      </c>
      <c r="F14" s="73">
        <v>4</v>
      </c>
      <c r="G14" s="73">
        <v>4</v>
      </c>
      <c r="H14" s="73">
        <v>3</v>
      </c>
      <c r="I14" s="73">
        <v>3</v>
      </c>
      <c r="J14" s="72">
        <v>5</v>
      </c>
      <c r="K14" s="72">
        <v>4</v>
      </c>
    </row>
    <row r="15" spans="2:11" ht="15" customHeight="1">
      <c r="B15" s="227" t="s">
        <v>13</v>
      </c>
      <c r="C15" s="69" t="s">
        <v>1</v>
      </c>
      <c r="D15" s="70">
        <v>208</v>
      </c>
      <c r="E15" s="70">
        <v>201</v>
      </c>
      <c r="F15" s="70">
        <v>239</v>
      </c>
      <c r="G15" s="70">
        <v>173</v>
      </c>
      <c r="H15" s="70">
        <v>164</v>
      </c>
      <c r="I15" s="70">
        <v>126</v>
      </c>
      <c r="J15" s="70">
        <v>123</v>
      </c>
      <c r="K15" s="70">
        <v>108</v>
      </c>
    </row>
    <row r="16" spans="2:11" ht="15" customHeight="1">
      <c r="B16" s="227"/>
      <c r="C16" s="71" t="s">
        <v>18</v>
      </c>
      <c r="D16" s="73">
        <v>185</v>
      </c>
      <c r="E16" s="73">
        <v>188</v>
      </c>
      <c r="F16" s="73">
        <v>226</v>
      </c>
      <c r="G16" s="73">
        <v>158</v>
      </c>
      <c r="H16" s="73">
        <v>144</v>
      </c>
      <c r="I16" s="73">
        <v>116</v>
      </c>
      <c r="J16" s="72">
        <v>116</v>
      </c>
      <c r="K16" s="72">
        <v>95</v>
      </c>
    </row>
    <row r="17" spans="2:11" ht="15" customHeight="1">
      <c r="B17" s="227"/>
      <c r="C17" s="74" t="s">
        <v>19</v>
      </c>
      <c r="D17" s="73">
        <v>23</v>
      </c>
      <c r="E17" s="73">
        <v>13</v>
      </c>
      <c r="F17" s="73">
        <v>13</v>
      </c>
      <c r="G17" s="73">
        <v>15</v>
      </c>
      <c r="H17" s="73">
        <v>20</v>
      </c>
      <c r="I17" s="73">
        <v>10</v>
      </c>
      <c r="J17" s="72">
        <v>7</v>
      </c>
      <c r="K17" s="72">
        <v>13</v>
      </c>
    </row>
    <row r="18" spans="2:11" ht="15" customHeight="1">
      <c r="B18" s="227" t="s">
        <v>14</v>
      </c>
      <c r="C18" s="69" t="s">
        <v>1</v>
      </c>
      <c r="D18" s="70">
        <v>311</v>
      </c>
      <c r="E18" s="70">
        <v>326</v>
      </c>
      <c r="F18" s="70">
        <v>350</v>
      </c>
      <c r="G18" s="70">
        <v>314</v>
      </c>
      <c r="H18" s="70">
        <v>285</v>
      </c>
      <c r="I18" s="70">
        <v>286</v>
      </c>
      <c r="J18" s="70">
        <v>238</v>
      </c>
      <c r="K18" s="70">
        <v>148</v>
      </c>
    </row>
    <row r="19" spans="2:11" ht="15" customHeight="1">
      <c r="B19" s="227"/>
      <c r="C19" s="71" t="s">
        <v>18</v>
      </c>
      <c r="D19" s="73">
        <v>298</v>
      </c>
      <c r="E19" s="73">
        <v>311</v>
      </c>
      <c r="F19" s="73">
        <v>328</v>
      </c>
      <c r="G19" s="73">
        <v>290</v>
      </c>
      <c r="H19" s="73">
        <v>260</v>
      </c>
      <c r="I19" s="73">
        <v>265</v>
      </c>
      <c r="J19" s="72">
        <v>216</v>
      </c>
      <c r="K19" s="72">
        <v>135</v>
      </c>
    </row>
    <row r="20" spans="2:11" ht="15" customHeight="1">
      <c r="B20" s="227"/>
      <c r="C20" s="74" t="s">
        <v>19</v>
      </c>
      <c r="D20" s="73">
        <v>13</v>
      </c>
      <c r="E20" s="73">
        <v>15</v>
      </c>
      <c r="F20" s="73">
        <v>22</v>
      </c>
      <c r="G20" s="73">
        <v>24</v>
      </c>
      <c r="H20" s="73">
        <v>25</v>
      </c>
      <c r="I20" s="73">
        <v>21</v>
      </c>
      <c r="J20" s="72">
        <v>22</v>
      </c>
      <c r="K20" s="72">
        <v>13</v>
      </c>
    </row>
    <row r="21" spans="2:11" ht="15" customHeight="1">
      <c r="B21" s="227" t="s">
        <v>15</v>
      </c>
      <c r="C21" s="69" t="s">
        <v>1</v>
      </c>
      <c r="D21" s="70">
        <v>279</v>
      </c>
      <c r="E21" s="70">
        <v>302</v>
      </c>
      <c r="F21" s="70">
        <v>334</v>
      </c>
      <c r="G21" s="70">
        <v>316</v>
      </c>
      <c r="H21" s="70">
        <v>330</v>
      </c>
      <c r="I21" s="70">
        <v>346</v>
      </c>
      <c r="J21" s="70">
        <v>315</v>
      </c>
      <c r="K21" s="70">
        <v>268</v>
      </c>
    </row>
    <row r="22" spans="2:11" ht="15" customHeight="1">
      <c r="B22" s="227"/>
      <c r="C22" s="71" t="s">
        <v>18</v>
      </c>
      <c r="D22" s="73">
        <v>260</v>
      </c>
      <c r="E22" s="73">
        <v>276</v>
      </c>
      <c r="F22" s="73">
        <v>289</v>
      </c>
      <c r="G22" s="73">
        <v>280</v>
      </c>
      <c r="H22" s="73">
        <v>287</v>
      </c>
      <c r="I22" s="73">
        <v>294</v>
      </c>
      <c r="J22" s="72">
        <v>271</v>
      </c>
      <c r="K22" s="72">
        <v>223</v>
      </c>
    </row>
    <row r="23" spans="2:11" ht="15" customHeight="1">
      <c r="B23" s="227"/>
      <c r="C23" s="74" t="s">
        <v>19</v>
      </c>
      <c r="D23" s="73">
        <v>19</v>
      </c>
      <c r="E23" s="73">
        <v>26</v>
      </c>
      <c r="F23" s="73">
        <v>45</v>
      </c>
      <c r="G23" s="73">
        <v>36</v>
      </c>
      <c r="H23" s="73">
        <v>43</v>
      </c>
      <c r="I23" s="73">
        <v>52</v>
      </c>
      <c r="J23" s="72">
        <v>44</v>
      </c>
      <c r="K23" s="72">
        <v>45</v>
      </c>
    </row>
    <row r="24" spans="2:11" ht="15" customHeight="1">
      <c r="B24" s="227" t="s">
        <v>16</v>
      </c>
      <c r="C24" s="69" t="s">
        <v>1</v>
      </c>
      <c r="D24" s="70">
        <v>130</v>
      </c>
      <c r="E24" s="70">
        <v>127</v>
      </c>
      <c r="F24" s="70">
        <v>147</v>
      </c>
      <c r="G24" s="70">
        <v>157</v>
      </c>
      <c r="H24" s="70">
        <v>155</v>
      </c>
      <c r="I24" s="70">
        <v>166</v>
      </c>
      <c r="J24" s="70">
        <v>156</v>
      </c>
      <c r="K24" s="70">
        <v>138</v>
      </c>
    </row>
    <row r="25" spans="2:11" ht="15" customHeight="1">
      <c r="B25" s="227"/>
      <c r="C25" s="71" t="s">
        <v>18</v>
      </c>
      <c r="D25" s="73">
        <v>114</v>
      </c>
      <c r="E25" s="73">
        <v>112</v>
      </c>
      <c r="F25" s="73">
        <v>118</v>
      </c>
      <c r="G25" s="73">
        <v>128</v>
      </c>
      <c r="H25" s="73">
        <v>120</v>
      </c>
      <c r="I25" s="73">
        <v>130</v>
      </c>
      <c r="J25" s="72">
        <v>122</v>
      </c>
      <c r="K25" s="72">
        <v>103</v>
      </c>
    </row>
    <row r="26" spans="2:11" ht="15" customHeight="1">
      <c r="B26" s="227"/>
      <c r="C26" s="74" t="s">
        <v>19</v>
      </c>
      <c r="D26" s="73">
        <v>16</v>
      </c>
      <c r="E26" s="73">
        <v>15</v>
      </c>
      <c r="F26" s="73">
        <v>29</v>
      </c>
      <c r="G26" s="73">
        <v>29</v>
      </c>
      <c r="H26" s="73">
        <v>35</v>
      </c>
      <c r="I26" s="73">
        <v>36</v>
      </c>
      <c r="J26" s="72">
        <v>34</v>
      </c>
      <c r="K26" s="72">
        <v>35</v>
      </c>
    </row>
    <row r="27" spans="2:11" ht="15" customHeight="1">
      <c r="B27" s="227" t="s">
        <v>17</v>
      </c>
      <c r="C27" s="69" t="s">
        <v>1</v>
      </c>
      <c r="D27" s="70">
        <v>57</v>
      </c>
      <c r="E27" s="70">
        <v>52</v>
      </c>
      <c r="F27" s="70">
        <v>67</v>
      </c>
      <c r="G27" s="70">
        <v>69</v>
      </c>
      <c r="H27" s="70">
        <v>77</v>
      </c>
      <c r="I27" s="70">
        <v>103</v>
      </c>
      <c r="J27" s="70">
        <v>94</v>
      </c>
      <c r="K27" s="70">
        <v>83</v>
      </c>
    </row>
    <row r="28" spans="2:11" ht="15" customHeight="1">
      <c r="B28" s="227"/>
      <c r="C28" s="71" t="s">
        <v>18</v>
      </c>
      <c r="D28" s="73">
        <v>48</v>
      </c>
      <c r="E28" s="73">
        <v>49</v>
      </c>
      <c r="F28" s="73">
        <v>58</v>
      </c>
      <c r="G28" s="73">
        <v>60</v>
      </c>
      <c r="H28" s="73">
        <v>69</v>
      </c>
      <c r="I28" s="73">
        <v>83</v>
      </c>
      <c r="J28" s="72">
        <v>85</v>
      </c>
      <c r="K28" s="72">
        <v>75</v>
      </c>
    </row>
    <row r="29" spans="2:11" ht="15" customHeight="1">
      <c r="B29" s="227"/>
      <c r="C29" s="74" t="s">
        <v>19</v>
      </c>
      <c r="D29" s="73">
        <v>9</v>
      </c>
      <c r="E29" s="73">
        <v>3</v>
      </c>
      <c r="F29" s="73">
        <v>9</v>
      </c>
      <c r="G29" s="73">
        <v>9</v>
      </c>
      <c r="H29" s="73">
        <v>8</v>
      </c>
      <c r="I29" s="73">
        <v>20</v>
      </c>
      <c r="J29" s="72">
        <v>9</v>
      </c>
      <c r="K29" s="72">
        <v>8</v>
      </c>
    </row>
    <row r="30" spans="2:11" ht="15" customHeight="1">
      <c r="B30" s="225" t="s">
        <v>1</v>
      </c>
      <c r="C30" s="69" t="s">
        <v>1</v>
      </c>
      <c r="D30" s="70">
        <v>1066</v>
      </c>
      <c r="E30" s="70">
        <v>1093</v>
      </c>
      <c r="F30" s="70">
        <v>1203</v>
      </c>
      <c r="G30" s="70">
        <v>1079</v>
      </c>
      <c r="H30" s="70">
        <v>1045</v>
      </c>
      <c r="I30" s="70">
        <v>1074</v>
      </c>
      <c r="J30" s="70">
        <v>965</v>
      </c>
      <c r="K30" s="210">
        <v>785</v>
      </c>
    </row>
    <row r="31" spans="2:11" ht="15" customHeight="1">
      <c r="B31" s="225"/>
      <c r="C31" s="71" t="s">
        <v>18</v>
      </c>
      <c r="D31" s="75">
        <v>982</v>
      </c>
      <c r="E31" s="75">
        <v>1015</v>
      </c>
      <c r="F31" s="75">
        <v>1081</v>
      </c>
      <c r="G31" s="75">
        <v>961</v>
      </c>
      <c r="H31" s="75">
        <v>911</v>
      </c>
      <c r="I31" s="75">
        <v>932</v>
      </c>
      <c r="J31" s="75">
        <v>841</v>
      </c>
      <c r="K31" s="211">
        <v>664</v>
      </c>
    </row>
    <row r="32" spans="2:11" ht="15" customHeight="1">
      <c r="B32" s="226"/>
      <c r="C32" s="76" t="s">
        <v>19</v>
      </c>
      <c r="D32" s="77">
        <v>84</v>
      </c>
      <c r="E32" s="77">
        <v>78</v>
      </c>
      <c r="F32" s="77">
        <v>122</v>
      </c>
      <c r="G32" s="77">
        <v>118</v>
      </c>
      <c r="H32" s="77">
        <v>134</v>
      </c>
      <c r="I32" s="77">
        <v>142</v>
      </c>
      <c r="J32" s="77">
        <v>124</v>
      </c>
      <c r="K32" s="77">
        <v>121</v>
      </c>
    </row>
    <row r="33" ht="11.25" customHeight="1"/>
    <row r="34" ht="12.75" customHeight="1">
      <c r="B34" s="201" t="s">
        <v>34</v>
      </c>
    </row>
    <row r="35" ht="12.75" customHeight="1">
      <c r="B35" s="19" t="s">
        <v>180</v>
      </c>
    </row>
    <row r="36" spans="2:11" ht="27.75" customHeight="1">
      <c r="B36" s="229" t="s">
        <v>244</v>
      </c>
      <c r="C36" s="229"/>
      <c r="D36" s="229"/>
      <c r="E36" s="229"/>
      <c r="F36" s="229"/>
      <c r="G36" s="229"/>
      <c r="H36" s="229"/>
      <c r="I36" s="229"/>
      <c r="J36" s="229"/>
      <c r="K36" s="229"/>
    </row>
    <row r="37" ht="11.25" customHeight="1" thickBot="1"/>
    <row r="38" spans="2:11" ht="16.5" customHeight="1" thickTop="1">
      <c r="B38" s="3" t="s">
        <v>259</v>
      </c>
      <c r="C38" s="32"/>
      <c r="D38" s="32"/>
      <c r="E38" s="32"/>
      <c r="F38" s="32"/>
      <c r="G38" s="32"/>
      <c r="H38" s="32"/>
      <c r="I38" s="32"/>
      <c r="J38" s="32"/>
      <c r="K38" s="32"/>
    </row>
    <row r="39" ht="4.5" customHeight="1">
      <c r="B39" s="1"/>
    </row>
    <row r="40" ht="16.5" customHeight="1">
      <c r="B40" s="2" t="s">
        <v>251</v>
      </c>
    </row>
  </sheetData>
  <sheetProtection/>
  <mergeCells count="10">
    <mergeCell ref="B36:K36"/>
    <mergeCell ref="B24:B26"/>
    <mergeCell ref="B27:B29"/>
    <mergeCell ref="B30:B32"/>
    <mergeCell ref="B6:B8"/>
    <mergeCell ref="B9:B11"/>
    <mergeCell ref="B12:B14"/>
    <mergeCell ref="B15:B17"/>
    <mergeCell ref="B18:B20"/>
    <mergeCell ref="B21:B23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2.140625" defaultRowHeight="15"/>
  <cols>
    <col min="1" max="1" width="2.140625" style="6" customWidth="1"/>
    <col min="2" max="2" width="6.140625" style="6" customWidth="1"/>
    <col min="3" max="13" width="15.57421875" style="6" customWidth="1"/>
    <col min="14" max="14" width="9.140625" style="6" customWidth="1"/>
    <col min="15" max="15" width="2.140625" style="6" customWidth="1"/>
    <col min="16" max="255" width="9.140625" style="6" customWidth="1"/>
    <col min="256" max="16384" width="2.140625" style="6" customWidth="1"/>
  </cols>
  <sheetData>
    <row r="1" spans="1:14" ht="37.5" customHeight="1" thickBot="1">
      <c r="A1" s="4"/>
      <c r="B1" s="17" t="s">
        <v>191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8.75" customHeight="1" thickTop="1">
      <c r="B2" s="4"/>
    </row>
    <row r="3" spans="1:14" ht="18.75" customHeight="1">
      <c r="A3" s="4"/>
      <c r="B3" s="230" t="s">
        <v>41</v>
      </c>
      <c r="C3" s="232" t="s">
        <v>43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54.75" customHeight="1">
      <c r="A4" s="4"/>
      <c r="B4" s="231"/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8" t="s">
        <v>55</v>
      </c>
    </row>
    <row r="5" spans="1:14" ht="20.25" customHeight="1">
      <c r="A5" s="4"/>
      <c r="B5" s="15">
        <v>2014</v>
      </c>
      <c r="C5" s="10">
        <v>0</v>
      </c>
      <c r="D5" s="10">
        <v>2</v>
      </c>
      <c r="E5" s="10">
        <v>79</v>
      </c>
      <c r="F5" s="10">
        <v>21</v>
      </c>
      <c r="G5" s="10">
        <v>39</v>
      </c>
      <c r="H5" s="10">
        <v>156</v>
      </c>
      <c r="I5" s="10">
        <v>6</v>
      </c>
      <c r="J5" s="10">
        <v>11</v>
      </c>
      <c r="K5" s="10">
        <v>8</v>
      </c>
      <c r="L5" s="10">
        <v>1</v>
      </c>
      <c r="M5" s="10">
        <v>818</v>
      </c>
      <c r="N5" s="13">
        <v>1141</v>
      </c>
    </row>
    <row r="6" spans="1:14" ht="20.25" customHeight="1">
      <c r="A6" s="4"/>
      <c r="B6" s="15">
        <v>2013</v>
      </c>
      <c r="C6" s="10">
        <v>0</v>
      </c>
      <c r="D6" s="10">
        <v>12</v>
      </c>
      <c r="E6" s="10">
        <v>78</v>
      </c>
      <c r="F6" s="10">
        <v>19</v>
      </c>
      <c r="G6" s="10">
        <v>55</v>
      </c>
      <c r="H6" s="10">
        <v>213</v>
      </c>
      <c r="I6" s="10">
        <v>7</v>
      </c>
      <c r="J6" s="10">
        <v>20</v>
      </c>
      <c r="K6" s="10">
        <v>14</v>
      </c>
      <c r="L6" s="10">
        <v>0</v>
      </c>
      <c r="M6" s="10">
        <v>940</v>
      </c>
      <c r="N6" s="13">
        <v>1358</v>
      </c>
    </row>
    <row r="7" spans="1:14" ht="20.25" customHeight="1">
      <c r="A7" s="4"/>
      <c r="B7" s="15">
        <v>2012</v>
      </c>
      <c r="C7" s="9">
        <v>0</v>
      </c>
      <c r="D7" s="9">
        <v>16</v>
      </c>
      <c r="E7" s="9">
        <v>64</v>
      </c>
      <c r="F7" s="9">
        <v>33</v>
      </c>
      <c r="G7" s="9">
        <v>49</v>
      </c>
      <c r="H7" s="9">
        <v>240</v>
      </c>
      <c r="I7" s="9">
        <v>8</v>
      </c>
      <c r="J7" s="9">
        <v>10</v>
      </c>
      <c r="K7" s="9">
        <v>7</v>
      </c>
      <c r="L7" s="9">
        <v>0</v>
      </c>
      <c r="M7" s="9">
        <v>1064</v>
      </c>
      <c r="N7" s="13">
        <v>1491</v>
      </c>
    </row>
    <row r="8" spans="1:14" ht="20.25" customHeight="1">
      <c r="A8" s="4"/>
      <c r="B8" s="15">
        <v>2011</v>
      </c>
      <c r="C8" s="9">
        <v>3</v>
      </c>
      <c r="D8" s="9">
        <v>12</v>
      </c>
      <c r="E8" s="9">
        <v>80</v>
      </c>
      <c r="F8" s="9">
        <v>28</v>
      </c>
      <c r="G8" s="9">
        <v>70</v>
      </c>
      <c r="H8" s="9">
        <v>211</v>
      </c>
      <c r="I8" s="9">
        <v>3</v>
      </c>
      <c r="J8" s="9">
        <v>17</v>
      </c>
      <c r="K8" s="9">
        <v>7</v>
      </c>
      <c r="L8" s="9">
        <v>0</v>
      </c>
      <c r="M8" s="9">
        <v>973</v>
      </c>
      <c r="N8" s="13">
        <v>1404</v>
      </c>
    </row>
    <row r="9" spans="1:14" ht="20.25" customHeight="1">
      <c r="A9" s="4"/>
      <c r="B9" s="15">
        <v>2010</v>
      </c>
      <c r="C9" s="10">
        <v>2</v>
      </c>
      <c r="D9" s="10">
        <v>18</v>
      </c>
      <c r="E9" s="10">
        <v>60</v>
      </c>
      <c r="F9" s="10">
        <v>17</v>
      </c>
      <c r="G9" s="10">
        <v>47</v>
      </c>
      <c r="H9" s="10">
        <v>280</v>
      </c>
      <c r="I9" s="10">
        <v>3</v>
      </c>
      <c r="J9" s="10">
        <v>19</v>
      </c>
      <c r="K9" s="10">
        <v>10</v>
      </c>
      <c r="L9" s="10">
        <v>0</v>
      </c>
      <c r="M9" s="10">
        <v>845</v>
      </c>
      <c r="N9" s="13">
        <v>1301</v>
      </c>
    </row>
    <row r="10" spans="1:14" ht="20.25" customHeight="1">
      <c r="A10" s="4"/>
      <c r="B10" s="15">
        <v>2009</v>
      </c>
      <c r="C10" s="10">
        <v>0</v>
      </c>
      <c r="D10" s="10">
        <v>12</v>
      </c>
      <c r="E10" s="10">
        <v>79</v>
      </c>
      <c r="F10" s="10">
        <v>24</v>
      </c>
      <c r="G10" s="10">
        <v>71</v>
      </c>
      <c r="H10" s="10">
        <v>211</v>
      </c>
      <c r="I10" s="10">
        <v>5</v>
      </c>
      <c r="J10" s="10">
        <v>43</v>
      </c>
      <c r="K10" s="10">
        <v>13</v>
      </c>
      <c r="L10" s="10">
        <v>17</v>
      </c>
      <c r="M10" s="10">
        <v>957</v>
      </c>
      <c r="N10" s="13">
        <v>1432</v>
      </c>
    </row>
    <row r="11" spans="1:14" ht="20.25" customHeight="1">
      <c r="A11" s="4"/>
      <c r="B11" s="15">
        <v>2008</v>
      </c>
      <c r="C11" s="10">
        <v>0</v>
      </c>
      <c r="D11" s="10">
        <v>4</v>
      </c>
      <c r="E11" s="10">
        <v>92</v>
      </c>
      <c r="F11" s="10">
        <v>23</v>
      </c>
      <c r="G11" s="10">
        <v>69</v>
      </c>
      <c r="H11" s="10">
        <v>259</v>
      </c>
      <c r="I11" s="10">
        <v>8</v>
      </c>
      <c r="J11" s="10">
        <v>21</v>
      </c>
      <c r="K11" s="10">
        <v>6</v>
      </c>
      <c r="L11" s="10">
        <v>98</v>
      </c>
      <c r="M11" s="10">
        <v>675</v>
      </c>
      <c r="N11" s="13">
        <v>1255</v>
      </c>
    </row>
    <row r="12" spans="1:14" ht="20.25" customHeight="1">
      <c r="A12" s="4"/>
      <c r="B12" s="16">
        <v>2007</v>
      </c>
      <c r="C12" s="11">
        <v>0</v>
      </c>
      <c r="D12" s="11">
        <v>1</v>
      </c>
      <c r="E12" s="11">
        <v>84</v>
      </c>
      <c r="F12" s="11">
        <v>33</v>
      </c>
      <c r="G12" s="11">
        <v>74</v>
      </c>
      <c r="H12" s="11">
        <v>329</v>
      </c>
      <c r="I12" s="11">
        <v>8</v>
      </c>
      <c r="J12" s="11">
        <v>3</v>
      </c>
      <c r="K12" s="11">
        <v>5</v>
      </c>
      <c r="L12" s="11">
        <v>0</v>
      </c>
      <c r="M12" s="11">
        <v>744</v>
      </c>
      <c r="N12" s="14">
        <v>1281</v>
      </c>
    </row>
    <row r="13" ht="12.75">
      <c r="A13" s="4"/>
    </row>
    <row r="14" spans="1:14" s="19" customFormat="1" ht="12" customHeight="1">
      <c r="A14" s="113"/>
      <c r="B14" s="19" t="s">
        <v>195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5"/>
    </row>
    <row r="15" ht="13.5" thickBot="1">
      <c r="A15" s="4"/>
    </row>
    <row r="16" spans="2:14" ht="16.5" customHeight="1" thickTop="1">
      <c r="B16" s="3" t="str">
        <f>'Α1'!B20</f>
        <v>(Τελευταία Ενημέρωση: 11/11/2015)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4.5" customHeight="1">
      <c r="B17" s="1"/>
    </row>
    <row r="18" ht="16.5" customHeight="1">
      <c r="B18" s="2" t="s">
        <v>40</v>
      </c>
    </row>
  </sheetData>
  <sheetProtection/>
  <mergeCells count="2">
    <mergeCell ref="B3:B4"/>
    <mergeCell ref="C3:N3"/>
  </mergeCells>
  <printOptions horizontalCentered="1"/>
  <pageMargins left="0.15748031496062992" right="0.11811023622047245" top="0.1968503937007874" bottom="0.1968503937007874" header="0.15748031496062992" footer="0.15748031496062992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8515625" defaultRowHeight="15"/>
  <cols>
    <col min="1" max="1" width="2.140625" style="44" customWidth="1"/>
    <col min="2" max="2" width="5.8515625" style="44" customWidth="1"/>
    <col min="3" max="3" width="12.140625" style="44" customWidth="1"/>
    <col min="4" max="4" width="10.140625" style="44" customWidth="1"/>
    <col min="5" max="5" width="8.57421875" style="44" customWidth="1"/>
    <col min="6" max="13" width="8.00390625" style="44" customWidth="1"/>
    <col min="14" max="14" width="9.7109375" style="44" customWidth="1"/>
    <col min="15" max="15" width="8.7109375" style="44" customWidth="1"/>
    <col min="16" max="16" width="8.8515625" style="44" customWidth="1"/>
    <col min="17" max="18" width="11.00390625" style="44" customWidth="1"/>
    <col min="19" max="19" width="2.140625" style="44" customWidth="1"/>
    <col min="20" max="16384" width="8.8515625" style="44" customWidth="1"/>
  </cols>
  <sheetData>
    <row r="1" spans="2:18" ht="37.5" customHeight="1" thickBot="1">
      <c r="B1" s="17" t="s">
        <v>190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ht="15" customHeight="1" thickTop="1"/>
    <row r="3" spans="2:18" ht="18.75" customHeight="1">
      <c r="B3" s="237" t="s">
        <v>41</v>
      </c>
      <c r="C3" s="237" t="s">
        <v>56</v>
      </c>
      <c r="D3" s="234" t="s">
        <v>39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6"/>
    </row>
    <row r="4" spans="2:18" ht="54.75" customHeight="1">
      <c r="B4" s="238"/>
      <c r="C4" s="238"/>
      <c r="D4" s="64" t="s">
        <v>36</v>
      </c>
      <c r="E4" s="45" t="s">
        <v>21</v>
      </c>
      <c r="F4" s="45" t="s">
        <v>22</v>
      </c>
      <c r="G4" s="45" t="s">
        <v>23</v>
      </c>
      <c r="H4" s="45" t="s">
        <v>24</v>
      </c>
      <c r="I4" s="45" t="s">
        <v>25</v>
      </c>
      <c r="J4" s="45" t="s">
        <v>26</v>
      </c>
      <c r="K4" s="45" t="s">
        <v>27</v>
      </c>
      <c r="L4" s="45" t="s">
        <v>28</v>
      </c>
      <c r="M4" s="45" t="s">
        <v>29</v>
      </c>
      <c r="N4" s="45" t="s">
        <v>30</v>
      </c>
      <c r="O4" s="45" t="s">
        <v>31</v>
      </c>
      <c r="P4" s="20" t="s">
        <v>0</v>
      </c>
      <c r="Q4" s="46" t="s">
        <v>37</v>
      </c>
      <c r="R4" s="46" t="s">
        <v>38</v>
      </c>
    </row>
    <row r="5" spans="2:18" ht="14.25" customHeight="1">
      <c r="B5" s="239">
        <v>2014</v>
      </c>
      <c r="C5" s="47" t="s">
        <v>1</v>
      </c>
      <c r="D5" s="49">
        <v>0</v>
      </c>
      <c r="E5" s="48">
        <v>40</v>
      </c>
      <c r="F5" s="48">
        <v>200</v>
      </c>
      <c r="G5" s="48">
        <v>203</v>
      </c>
      <c r="H5" s="48">
        <v>258</v>
      </c>
      <c r="I5" s="48">
        <v>232</v>
      </c>
      <c r="J5" s="48">
        <v>92</v>
      </c>
      <c r="K5" s="48">
        <v>48</v>
      </c>
      <c r="L5" s="48">
        <v>34</v>
      </c>
      <c r="M5" s="48">
        <v>21</v>
      </c>
      <c r="N5" s="49">
        <v>9</v>
      </c>
      <c r="O5" s="49">
        <v>4</v>
      </c>
      <c r="P5" s="50">
        <v>1141</v>
      </c>
      <c r="Q5" s="51">
        <v>15.3</v>
      </c>
      <c r="R5" s="51">
        <v>8.8</v>
      </c>
    </row>
    <row r="6" spans="2:18" ht="40.5" customHeight="1">
      <c r="B6" s="240"/>
      <c r="C6" s="52" t="s">
        <v>35</v>
      </c>
      <c r="D6" s="65">
        <v>0</v>
      </c>
      <c r="E6" s="37">
        <v>40</v>
      </c>
      <c r="F6" s="37">
        <v>199</v>
      </c>
      <c r="G6" s="37">
        <v>195</v>
      </c>
      <c r="H6" s="37">
        <v>147</v>
      </c>
      <c r="I6" s="37">
        <v>57</v>
      </c>
      <c r="J6" s="37">
        <v>31</v>
      </c>
      <c r="K6" s="37">
        <v>48</v>
      </c>
      <c r="L6" s="37">
        <v>34</v>
      </c>
      <c r="M6" s="34">
        <v>21</v>
      </c>
      <c r="N6" s="37">
        <v>9</v>
      </c>
      <c r="O6" s="37">
        <v>4</v>
      </c>
      <c r="P6" s="53">
        <v>785</v>
      </c>
      <c r="Q6" s="54">
        <v>16</v>
      </c>
      <c r="R6" s="54">
        <v>5.3</v>
      </c>
    </row>
    <row r="7" spans="2:18" ht="14.25" customHeight="1">
      <c r="B7" s="228">
        <v>2013</v>
      </c>
      <c r="C7" s="47" t="s">
        <v>1</v>
      </c>
      <c r="D7" s="49">
        <v>0</v>
      </c>
      <c r="E7" s="48">
        <v>65</v>
      </c>
      <c r="F7" s="48">
        <v>322</v>
      </c>
      <c r="G7" s="48">
        <v>254</v>
      </c>
      <c r="H7" s="48">
        <v>182</v>
      </c>
      <c r="I7" s="48">
        <v>377</v>
      </c>
      <c r="J7" s="48">
        <v>40</v>
      </c>
      <c r="K7" s="48">
        <v>71</v>
      </c>
      <c r="L7" s="48">
        <v>28</v>
      </c>
      <c r="M7" s="48">
        <v>8</v>
      </c>
      <c r="N7" s="49">
        <v>6</v>
      </c>
      <c r="O7" s="49">
        <v>5</v>
      </c>
      <c r="P7" s="50">
        <f>SUM(D7:O7)</f>
        <v>1358</v>
      </c>
      <c r="Q7" s="51">
        <v>12.4</v>
      </c>
      <c r="R7" s="51">
        <v>7.1</v>
      </c>
    </row>
    <row r="8" spans="2:18" ht="40.5" customHeight="1">
      <c r="B8" s="228"/>
      <c r="C8" s="52" t="s">
        <v>35</v>
      </c>
      <c r="D8" s="65">
        <v>0</v>
      </c>
      <c r="E8" s="37">
        <v>65</v>
      </c>
      <c r="F8" s="37">
        <v>320</v>
      </c>
      <c r="G8" s="37">
        <v>249</v>
      </c>
      <c r="H8" s="37">
        <v>123</v>
      </c>
      <c r="I8" s="37">
        <v>50</v>
      </c>
      <c r="J8" s="37">
        <v>40</v>
      </c>
      <c r="K8" s="37">
        <v>71</v>
      </c>
      <c r="L8" s="37">
        <v>28</v>
      </c>
      <c r="M8" s="34">
        <v>8</v>
      </c>
      <c r="N8" s="37">
        <v>6</v>
      </c>
      <c r="O8" s="37">
        <v>5</v>
      </c>
      <c r="P8" s="53">
        <f>SUM(D8:O8)</f>
        <v>965</v>
      </c>
      <c r="Q8" s="54">
        <v>11.7</v>
      </c>
      <c r="R8" s="54">
        <v>4.1</v>
      </c>
    </row>
    <row r="9" spans="2:18" ht="14.25" customHeight="1">
      <c r="B9" s="220">
        <v>2012</v>
      </c>
      <c r="C9" s="47" t="s">
        <v>1</v>
      </c>
      <c r="D9" s="48">
        <v>2</v>
      </c>
      <c r="E9" s="50">
        <v>84</v>
      </c>
      <c r="F9" s="50">
        <v>416</v>
      </c>
      <c r="G9" s="50">
        <v>241</v>
      </c>
      <c r="H9" s="50">
        <v>229</v>
      </c>
      <c r="I9" s="50">
        <v>376</v>
      </c>
      <c r="J9" s="50">
        <v>26</v>
      </c>
      <c r="K9" s="50">
        <v>70</v>
      </c>
      <c r="L9" s="50">
        <v>26</v>
      </c>
      <c r="M9" s="49">
        <v>11</v>
      </c>
      <c r="N9" s="50">
        <v>7</v>
      </c>
      <c r="O9" s="50">
        <v>3</v>
      </c>
      <c r="P9" s="50">
        <f aca="true" t="shared" si="0" ref="P9:P20">SUM(D9:O9)</f>
        <v>1491</v>
      </c>
      <c r="Q9" s="55">
        <v>11.6</v>
      </c>
      <c r="R9" s="55">
        <v>6</v>
      </c>
    </row>
    <row r="10" spans="2:18" ht="40.5" customHeight="1">
      <c r="B10" s="220"/>
      <c r="C10" s="52" t="s">
        <v>35</v>
      </c>
      <c r="D10" s="65">
        <v>2</v>
      </c>
      <c r="E10" s="37">
        <v>84</v>
      </c>
      <c r="F10" s="37">
        <v>409</v>
      </c>
      <c r="G10" s="37">
        <v>238</v>
      </c>
      <c r="H10" s="37">
        <v>167</v>
      </c>
      <c r="I10" s="37">
        <v>31</v>
      </c>
      <c r="J10" s="37">
        <v>26</v>
      </c>
      <c r="K10" s="37">
        <v>70</v>
      </c>
      <c r="L10" s="37">
        <v>26</v>
      </c>
      <c r="M10" s="34">
        <v>11</v>
      </c>
      <c r="N10" s="37">
        <v>7</v>
      </c>
      <c r="O10" s="37">
        <v>3</v>
      </c>
      <c r="P10" s="53">
        <f t="shared" si="0"/>
        <v>1074</v>
      </c>
      <c r="Q10" s="56">
        <v>10.7</v>
      </c>
      <c r="R10" s="56">
        <v>3.5</v>
      </c>
    </row>
    <row r="11" spans="2:18" ht="14.25" customHeight="1">
      <c r="B11" s="220">
        <v>2011</v>
      </c>
      <c r="C11" s="47" t="s">
        <v>1</v>
      </c>
      <c r="D11" s="48">
        <v>0</v>
      </c>
      <c r="E11" s="50">
        <v>85</v>
      </c>
      <c r="F11" s="50">
        <v>342</v>
      </c>
      <c r="G11" s="50">
        <v>252</v>
      </c>
      <c r="H11" s="50">
        <v>199</v>
      </c>
      <c r="I11" s="50">
        <v>354</v>
      </c>
      <c r="J11" s="50">
        <v>46</v>
      </c>
      <c r="K11" s="50">
        <v>77</v>
      </c>
      <c r="L11" s="50">
        <v>35</v>
      </c>
      <c r="M11" s="49">
        <v>13</v>
      </c>
      <c r="N11" s="50">
        <v>1</v>
      </c>
      <c r="O11" s="50">
        <v>0</v>
      </c>
      <c r="P11" s="50">
        <f t="shared" si="0"/>
        <v>1404</v>
      </c>
      <c r="Q11" s="55">
        <v>13</v>
      </c>
      <c r="R11" s="55">
        <v>6.3</v>
      </c>
    </row>
    <row r="12" spans="2:18" ht="40.5" customHeight="1">
      <c r="B12" s="220"/>
      <c r="C12" s="52" t="s">
        <v>35</v>
      </c>
      <c r="D12" s="65">
        <v>0</v>
      </c>
      <c r="E12" s="37">
        <v>83</v>
      </c>
      <c r="F12" s="37">
        <v>340</v>
      </c>
      <c r="G12" s="37">
        <v>248</v>
      </c>
      <c r="H12" s="37">
        <v>149</v>
      </c>
      <c r="I12" s="37">
        <v>72</v>
      </c>
      <c r="J12" s="37">
        <v>27</v>
      </c>
      <c r="K12" s="37">
        <v>77</v>
      </c>
      <c r="L12" s="37">
        <v>35</v>
      </c>
      <c r="M12" s="34">
        <v>13</v>
      </c>
      <c r="N12" s="37">
        <v>1</v>
      </c>
      <c r="O12" s="37">
        <v>0</v>
      </c>
      <c r="P12" s="53">
        <f t="shared" si="0"/>
        <v>1045</v>
      </c>
      <c r="Q12" s="56">
        <v>12.6</v>
      </c>
      <c r="R12" s="56">
        <v>4.2</v>
      </c>
    </row>
    <row r="13" spans="2:18" ht="14.25" customHeight="1">
      <c r="B13" s="220">
        <v>2010</v>
      </c>
      <c r="C13" s="47" t="s">
        <v>1</v>
      </c>
      <c r="D13" s="48">
        <v>0</v>
      </c>
      <c r="E13" s="50">
        <v>102</v>
      </c>
      <c r="F13" s="50">
        <v>340</v>
      </c>
      <c r="G13" s="50">
        <v>250</v>
      </c>
      <c r="H13" s="50">
        <v>230</v>
      </c>
      <c r="I13" s="50">
        <v>243</v>
      </c>
      <c r="J13" s="50">
        <v>25</v>
      </c>
      <c r="K13" s="50">
        <v>61</v>
      </c>
      <c r="L13" s="50">
        <v>35</v>
      </c>
      <c r="M13" s="49">
        <v>7</v>
      </c>
      <c r="N13" s="50">
        <v>5</v>
      </c>
      <c r="O13" s="50">
        <v>3</v>
      </c>
      <c r="P13" s="50">
        <f t="shared" si="0"/>
        <v>1301</v>
      </c>
      <c r="Q13" s="55">
        <v>11.5</v>
      </c>
      <c r="R13" s="55">
        <v>5.5</v>
      </c>
    </row>
    <row r="14" spans="2:18" ht="40.5" customHeight="1">
      <c r="B14" s="220"/>
      <c r="C14" s="52" t="s">
        <v>35</v>
      </c>
      <c r="D14" s="65">
        <v>0</v>
      </c>
      <c r="E14" s="37">
        <v>99</v>
      </c>
      <c r="F14" s="37">
        <v>339</v>
      </c>
      <c r="G14" s="37">
        <v>247</v>
      </c>
      <c r="H14" s="37">
        <v>194</v>
      </c>
      <c r="I14" s="37">
        <v>64</v>
      </c>
      <c r="J14" s="37">
        <v>25</v>
      </c>
      <c r="K14" s="37">
        <v>61</v>
      </c>
      <c r="L14" s="37">
        <v>35</v>
      </c>
      <c r="M14" s="34">
        <v>7</v>
      </c>
      <c r="N14" s="37">
        <v>5</v>
      </c>
      <c r="O14" s="37">
        <v>3</v>
      </c>
      <c r="P14" s="53">
        <f t="shared" si="0"/>
        <v>1079</v>
      </c>
      <c r="Q14" s="56">
        <v>11</v>
      </c>
      <c r="R14" s="56">
        <v>4.2</v>
      </c>
    </row>
    <row r="15" spans="2:18" ht="14.25" customHeight="1">
      <c r="B15" s="220">
        <v>2009</v>
      </c>
      <c r="C15" s="47" t="s">
        <v>1</v>
      </c>
      <c r="D15" s="48">
        <v>2</v>
      </c>
      <c r="E15" s="50">
        <v>111</v>
      </c>
      <c r="F15" s="50">
        <v>435</v>
      </c>
      <c r="G15" s="50">
        <v>282</v>
      </c>
      <c r="H15" s="50">
        <v>240</v>
      </c>
      <c r="I15" s="50">
        <v>221</v>
      </c>
      <c r="J15" s="50">
        <v>23</v>
      </c>
      <c r="K15" s="50">
        <v>77</v>
      </c>
      <c r="L15" s="50">
        <v>28</v>
      </c>
      <c r="M15" s="49">
        <v>8</v>
      </c>
      <c r="N15" s="50">
        <v>5</v>
      </c>
      <c r="O15" s="50">
        <v>0</v>
      </c>
      <c r="P15" s="50">
        <f t="shared" si="0"/>
        <v>1432</v>
      </c>
      <c r="Q15" s="55">
        <v>10.6</v>
      </c>
      <c r="R15" s="55">
        <v>4.8</v>
      </c>
    </row>
    <row r="16" spans="2:18" ht="40.5" customHeight="1">
      <c r="B16" s="220"/>
      <c r="C16" s="52" t="s">
        <v>35</v>
      </c>
      <c r="D16" s="65">
        <v>2</v>
      </c>
      <c r="E16" s="37">
        <v>107</v>
      </c>
      <c r="F16" s="37">
        <v>431</v>
      </c>
      <c r="G16" s="37">
        <v>277</v>
      </c>
      <c r="H16" s="37">
        <v>191</v>
      </c>
      <c r="I16" s="37">
        <v>54</v>
      </c>
      <c r="J16" s="37">
        <v>23</v>
      </c>
      <c r="K16" s="37">
        <v>77</v>
      </c>
      <c r="L16" s="37">
        <v>28</v>
      </c>
      <c r="M16" s="34">
        <v>8</v>
      </c>
      <c r="N16" s="37">
        <v>5</v>
      </c>
      <c r="O16" s="37">
        <v>0</v>
      </c>
      <c r="P16" s="53">
        <f t="shared" si="0"/>
        <v>1203</v>
      </c>
      <c r="Q16" s="56">
        <v>10.1</v>
      </c>
      <c r="R16" s="56">
        <v>3.6</v>
      </c>
    </row>
    <row r="17" spans="2:18" ht="14.25" customHeight="1">
      <c r="B17" s="220">
        <v>2008</v>
      </c>
      <c r="C17" s="47" t="s">
        <v>1</v>
      </c>
      <c r="D17" s="50" t="s">
        <v>3</v>
      </c>
      <c r="E17" s="50">
        <v>80</v>
      </c>
      <c r="F17" s="50">
        <v>352</v>
      </c>
      <c r="G17" s="50">
        <v>292</v>
      </c>
      <c r="H17" s="50">
        <v>186</v>
      </c>
      <c r="I17" s="50">
        <v>177</v>
      </c>
      <c r="J17" s="50">
        <v>30</v>
      </c>
      <c r="K17" s="50">
        <v>96</v>
      </c>
      <c r="L17" s="50">
        <v>24</v>
      </c>
      <c r="M17" s="49">
        <v>10</v>
      </c>
      <c r="N17" s="50">
        <v>8</v>
      </c>
      <c r="O17" s="50">
        <v>0</v>
      </c>
      <c r="P17" s="50">
        <f t="shared" si="0"/>
        <v>1255</v>
      </c>
      <c r="Q17" s="55">
        <v>11.8</v>
      </c>
      <c r="R17" s="55">
        <v>5</v>
      </c>
    </row>
    <row r="18" spans="2:18" ht="40.5" customHeight="1">
      <c r="B18" s="220"/>
      <c r="C18" s="52" t="s">
        <v>35</v>
      </c>
      <c r="D18" s="37" t="s">
        <v>3</v>
      </c>
      <c r="E18" s="37">
        <v>78</v>
      </c>
      <c r="F18" s="37">
        <v>346</v>
      </c>
      <c r="G18" s="37">
        <v>287</v>
      </c>
      <c r="H18" s="37">
        <v>166</v>
      </c>
      <c r="I18" s="37">
        <v>48</v>
      </c>
      <c r="J18" s="37">
        <v>30</v>
      </c>
      <c r="K18" s="37">
        <v>96</v>
      </c>
      <c r="L18" s="37">
        <v>24</v>
      </c>
      <c r="M18" s="34">
        <v>10</v>
      </c>
      <c r="N18" s="37">
        <v>8</v>
      </c>
      <c r="O18" s="37">
        <v>0</v>
      </c>
      <c r="P18" s="53">
        <f t="shared" si="0"/>
        <v>1093</v>
      </c>
      <c r="Q18" s="56">
        <v>11.6</v>
      </c>
      <c r="R18" s="56">
        <v>4.3</v>
      </c>
    </row>
    <row r="19" spans="2:18" ht="14.25" customHeight="1">
      <c r="B19" s="228">
        <v>2007</v>
      </c>
      <c r="C19" s="47" t="s">
        <v>1</v>
      </c>
      <c r="D19" s="50" t="s">
        <v>3</v>
      </c>
      <c r="E19" s="50">
        <v>109</v>
      </c>
      <c r="F19" s="50">
        <v>314</v>
      </c>
      <c r="G19" s="50">
        <v>246</v>
      </c>
      <c r="H19" s="50">
        <v>242</v>
      </c>
      <c r="I19" s="50">
        <v>217</v>
      </c>
      <c r="J19" s="50">
        <v>28</v>
      </c>
      <c r="K19" s="50">
        <v>73</v>
      </c>
      <c r="L19" s="50">
        <v>20</v>
      </c>
      <c r="M19" s="49">
        <v>17</v>
      </c>
      <c r="N19" s="50">
        <v>10</v>
      </c>
      <c r="O19" s="50">
        <v>5</v>
      </c>
      <c r="P19" s="50">
        <f t="shared" si="0"/>
        <v>1281</v>
      </c>
      <c r="Q19" s="55">
        <v>12</v>
      </c>
      <c r="R19" s="55">
        <v>5.7</v>
      </c>
    </row>
    <row r="20" spans="2:18" ht="40.5" customHeight="1">
      <c r="B20" s="240"/>
      <c r="C20" s="57" t="s">
        <v>35</v>
      </c>
      <c r="D20" s="40" t="s">
        <v>3</v>
      </c>
      <c r="E20" s="40">
        <v>108</v>
      </c>
      <c r="F20" s="40">
        <v>309</v>
      </c>
      <c r="G20" s="40">
        <v>242</v>
      </c>
      <c r="H20" s="40">
        <v>203</v>
      </c>
      <c r="I20" s="40">
        <v>51</v>
      </c>
      <c r="J20" s="40">
        <v>28</v>
      </c>
      <c r="K20" s="40">
        <v>73</v>
      </c>
      <c r="L20" s="40">
        <v>20</v>
      </c>
      <c r="M20" s="58">
        <v>17</v>
      </c>
      <c r="N20" s="40">
        <v>10</v>
      </c>
      <c r="O20" s="40">
        <v>5</v>
      </c>
      <c r="P20" s="59">
        <f t="shared" si="0"/>
        <v>1066</v>
      </c>
      <c r="Q20" s="60">
        <v>11.7</v>
      </c>
      <c r="R20" s="60">
        <v>4.4</v>
      </c>
    </row>
    <row r="22" spans="2:3" ht="15" customHeight="1">
      <c r="B22" s="61" t="s">
        <v>34</v>
      </c>
      <c r="C22" s="62"/>
    </row>
    <row r="23" ht="15" customHeight="1">
      <c r="B23" s="44" t="s">
        <v>184</v>
      </c>
    </row>
    <row r="24" ht="15" customHeight="1">
      <c r="B24" s="44" t="s">
        <v>183</v>
      </c>
    </row>
    <row r="25" ht="15" customHeight="1">
      <c r="B25" s="44" t="s">
        <v>182</v>
      </c>
    </row>
    <row r="26" ht="15" customHeight="1">
      <c r="B26" s="44" t="s">
        <v>181</v>
      </c>
    </row>
    <row r="27" ht="13.5" thickBot="1"/>
    <row r="28" spans="2:18" ht="16.5" customHeight="1" thickTop="1">
      <c r="B28" s="3" t="str">
        <f>'Α1'!B20</f>
        <v>(Τελευταία Ενημέρωση: 11/11/2015)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ht="4.5" customHeight="1">
      <c r="B29" s="1"/>
    </row>
    <row r="30" ht="16.5" customHeight="1">
      <c r="B30" s="2" t="s">
        <v>40</v>
      </c>
    </row>
  </sheetData>
  <sheetProtection/>
  <mergeCells count="11">
    <mergeCell ref="B19:B20"/>
    <mergeCell ref="B9:B10"/>
    <mergeCell ref="B11:B12"/>
    <mergeCell ref="B13:B14"/>
    <mergeCell ref="B15:B16"/>
    <mergeCell ref="B7:B8"/>
    <mergeCell ref="D3:R3"/>
    <mergeCell ref="B3:B4"/>
    <mergeCell ref="C3:C4"/>
    <mergeCell ref="B5:B6"/>
    <mergeCell ref="B17:B18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0.2890625" defaultRowHeight="15"/>
  <cols>
    <col min="1" max="1" width="2.140625" style="119" customWidth="1"/>
    <col min="2" max="2" width="5.8515625" style="119" customWidth="1"/>
    <col min="3" max="3" width="11.421875" style="119" customWidth="1"/>
    <col min="4" max="15" width="7.8515625" style="119" customWidth="1"/>
    <col min="16" max="16" width="8.57421875" style="119" customWidth="1"/>
    <col min="17" max="17" width="2.140625" style="119" customWidth="1"/>
    <col min="18" max="221" width="10.7109375" style="119" customWidth="1"/>
    <col min="222" max="222" width="12.00390625" style="119" customWidth="1"/>
    <col min="223" max="225" width="0" style="119" hidden="1" customWidth="1"/>
    <col min="226" max="226" width="0.2890625" style="119" customWidth="1"/>
    <col min="227" max="228" width="6.421875" style="119" customWidth="1"/>
    <col min="229" max="229" width="0.42578125" style="119" customWidth="1"/>
    <col min="230" max="230" width="6.421875" style="119" customWidth="1"/>
    <col min="231" max="231" width="6.7109375" style="119" customWidth="1"/>
    <col min="232" max="232" width="0.42578125" style="119" customWidth="1"/>
    <col min="233" max="234" width="6.421875" style="119" customWidth="1"/>
    <col min="235" max="235" width="0.5625" style="119" customWidth="1"/>
    <col min="236" max="237" width="6.421875" style="119" customWidth="1"/>
    <col min="238" max="238" width="0.2890625" style="119" customWidth="1"/>
    <col min="239" max="240" width="6.421875" style="119" customWidth="1"/>
    <col min="241" max="241" width="0.13671875" style="119" customWidth="1"/>
    <col min="242" max="246" width="0" style="119" hidden="1" customWidth="1"/>
    <col min="247" max="247" width="6.00390625" style="119" customWidth="1"/>
    <col min="248" max="248" width="6.421875" style="119" customWidth="1"/>
    <col min="249" max="250" width="0" style="119" hidden="1" customWidth="1"/>
    <col min="251" max="251" width="0.2890625" style="119" customWidth="1"/>
    <col min="252" max="253" width="6.421875" style="119" customWidth="1"/>
    <col min="254" max="254" width="5.8515625" style="119" customWidth="1"/>
    <col min="255" max="255" width="6.421875" style="119" customWidth="1"/>
    <col min="256" max="16384" width="0.2890625" style="119" customWidth="1"/>
  </cols>
  <sheetData>
    <row r="1" spans="2:16" ht="37.5" customHeight="1" thickBot="1">
      <c r="B1" s="200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ht="15" customHeight="1" thickTop="1"/>
    <row r="3" spans="2:16" ht="26.25" customHeight="1">
      <c r="B3" s="120" t="s">
        <v>41</v>
      </c>
      <c r="C3" s="120" t="s">
        <v>101</v>
      </c>
      <c r="D3" s="120" t="s">
        <v>89</v>
      </c>
      <c r="E3" s="120" t="s">
        <v>90</v>
      </c>
      <c r="F3" s="120" t="s">
        <v>91</v>
      </c>
      <c r="G3" s="120" t="s">
        <v>92</v>
      </c>
      <c r="H3" s="120" t="s">
        <v>93</v>
      </c>
      <c r="I3" s="120" t="s">
        <v>94</v>
      </c>
      <c r="J3" s="120" t="s">
        <v>95</v>
      </c>
      <c r="K3" s="120" t="s">
        <v>96</v>
      </c>
      <c r="L3" s="120" t="s">
        <v>97</v>
      </c>
      <c r="M3" s="120" t="s">
        <v>98</v>
      </c>
      <c r="N3" s="120" t="s">
        <v>99</v>
      </c>
      <c r="O3" s="120" t="s">
        <v>100</v>
      </c>
      <c r="P3" s="120" t="s">
        <v>0</v>
      </c>
    </row>
    <row r="4" spans="2:16" ht="14.25" customHeight="1">
      <c r="B4" s="241">
        <v>2014</v>
      </c>
      <c r="C4" s="121" t="s">
        <v>18</v>
      </c>
      <c r="D4" s="122">
        <v>88</v>
      </c>
      <c r="E4" s="122">
        <v>110</v>
      </c>
      <c r="F4" s="122">
        <v>92</v>
      </c>
      <c r="G4" s="122">
        <v>81</v>
      </c>
      <c r="H4" s="122">
        <v>71</v>
      </c>
      <c r="I4" s="122">
        <v>95</v>
      </c>
      <c r="J4" s="122">
        <v>92</v>
      </c>
      <c r="K4" s="122">
        <v>68</v>
      </c>
      <c r="L4" s="122">
        <v>73</v>
      </c>
      <c r="M4" s="122">
        <v>90</v>
      </c>
      <c r="N4" s="122">
        <v>79</v>
      </c>
      <c r="O4" s="122">
        <v>69</v>
      </c>
      <c r="P4" s="123">
        <v>1008</v>
      </c>
    </row>
    <row r="5" spans="2:16" ht="14.25" customHeight="1">
      <c r="B5" s="242"/>
      <c r="C5" s="124" t="s">
        <v>19</v>
      </c>
      <c r="D5" s="125">
        <v>13</v>
      </c>
      <c r="E5" s="125">
        <v>13</v>
      </c>
      <c r="F5" s="125">
        <v>11</v>
      </c>
      <c r="G5" s="125">
        <v>12</v>
      </c>
      <c r="H5" s="125">
        <v>16</v>
      </c>
      <c r="I5" s="125">
        <v>11</v>
      </c>
      <c r="J5" s="125">
        <v>14</v>
      </c>
      <c r="K5" s="125">
        <v>5</v>
      </c>
      <c r="L5" s="125">
        <v>12</v>
      </c>
      <c r="M5" s="125">
        <v>5</v>
      </c>
      <c r="N5" s="125">
        <v>14</v>
      </c>
      <c r="O5" s="125">
        <v>7</v>
      </c>
      <c r="P5" s="126">
        <v>133</v>
      </c>
    </row>
    <row r="6" spans="2:16" ht="14.25" customHeight="1">
      <c r="B6" s="241">
        <v>2013</v>
      </c>
      <c r="C6" s="121" t="s">
        <v>18</v>
      </c>
      <c r="D6" s="122">
        <v>125</v>
      </c>
      <c r="E6" s="122">
        <v>97</v>
      </c>
      <c r="F6" s="122">
        <v>84</v>
      </c>
      <c r="G6" s="122">
        <v>107</v>
      </c>
      <c r="H6" s="122">
        <v>89</v>
      </c>
      <c r="I6" s="122">
        <v>122</v>
      </c>
      <c r="J6" s="122">
        <v>118</v>
      </c>
      <c r="K6" s="122">
        <v>69</v>
      </c>
      <c r="L6" s="122">
        <v>96</v>
      </c>
      <c r="M6" s="122">
        <v>134</v>
      </c>
      <c r="N6" s="122">
        <v>101</v>
      </c>
      <c r="O6" s="122">
        <v>87</v>
      </c>
      <c r="P6" s="123">
        <v>1229</v>
      </c>
    </row>
    <row r="7" spans="2:16" ht="14.25" customHeight="1">
      <c r="B7" s="242"/>
      <c r="C7" s="124" t="s">
        <v>19</v>
      </c>
      <c r="D7" s="125">
        <v>12</v>
      </c>
      <c r="E7" s="125">
        <v>7</v>
      </c>
      <c r="F7" s="125">
        <v>9</v>
      </c>
      <c r="G7" s="125">
        <v>11</v>
      </c>
      <c r="H7" s="125">
        <v>12</v>
      </c>
      <c r="I7" s="125">
        <v>13</v>
      </c>
      <c r="J7" s="125">
        <v>17</v>
      </c>
      <c r="K7" s="125">
        <v>12</v>
      </c>
      <c r="L7" s="125">
        <v>8</v>
      </c>
      <c r="M7" s="125">
        <v>12</v>
      </c>
      <c r="N7" s="125">
        <v>12</v>
      </c>
      <c r="O7" s="125">
        <v>4</v>
      </c>
      <c r="P7" s="126">
        <v>129</v>
      </c>
    </row>
    <row r="8" spans="2:16" ht="14.25" customHeight="1">
      <c r="B8" s="241">
        <v>2012</v>
      </c>
      <c r="C8" s="121" t="s">
        <v>18</v>
      </c>
      <c r="D8" s="122">
        <v>97</v>
      </c>
      <c r="E8" s="122">
        <v>130</v>
      </c>
      <c r="F8" s="122">
        <v>130</v>
      </c>
      <c r="G8" s="122">
        <v>76</v>
      </c>
      <c r="H8" s="122">
        <v>117</v>
      </c>
      <c r="I8" s="122">
        <v>130</v>
      </c>
      <c r="J8" s="122">
        <v>130</v>
      </c>
      <c r="K8" s="122">
        <v>94</v>
      </c>
      <c r="L8" s="122">
        <v>108</v>
      </c>
      <c r="M8" s="122">
        <v>134</v>
      </c>
      <c r="N8" s="122">
        <v>114</v>
      </c>
      <c r="O8" s="122">
        <v>76</v>
      </c>
      <c r="P8" s="123">
        <v>1336</v>
      </c>
    </row>
    <row r="9" spans="2:16" ht="14.25" customHeight="1">
      <c r="B9" s="242"/>
      <c r="C9" s="124" t="s">
        <v>19</v>
      </c>
      <c r="D9" s="125">
        <v>7</v>
      </c>
      <c r="E9" s="125">
        <v>21</v>
      </c>
      <c r="F9" s="125">
        <v>16</v>
      </c>
      <c r="G9" s="125">
        <v>10</v>
      </c>
      <c r="H9" s="125">
        <v>7</v>
      </c>
      <c r="I9" s="125">
        <v>18</v>
      </c>
      <c r="J9" s="125">
        <v>17</v>
      </c>
      <c r="K9" s="125">
        <v>12</v>
      </c>
      <c r="L9" s="125">
        <v>7</v>
      </c>
      <c r="M9" s="125">
        <v>20</v>
      </c>
      <c r="N9" s="125">
        <v>11</v>
      </c>
      <c r="O9" s="125">
        <v>9</v>
      </c>
      <c r="P9" s="126">
        <v>155</v>
      </c>
    </row>
    <row r="10" spans="2:16" ht="14.25" customHeight="1">
      <c r="B10" s="241">
        <v>2011</v>
      </c>
      <c r="C10" s="121" t="s">
        <v>18</v>
      </c>
      <c r="D10" s="122">
        <v>111</v>
      </c>
      <c r="E10" s="122">
        <v>95</v>
      </c>
      <c r="F10" s="122">
        <v>110</v>
      </c>
      <c r="G10" s="122">
        <v>77</v>
      </c>
      <c r="H10" s="122">
        <v>87</v>
      </c>
      <c r="I10" s="122">
        <v>111</v>
      </c>
      <c r="J10" s="122">
        <v>136</v>
      </c>
      <c r="K10" s="122">
        <v>76</v>
      </c>
      <c r="L10" s="122">
        <v>129</v>
      </c>
      <c r="M10" s="122">
        <v>126</v>
      </c>
      <c r="N10" s="122">
        <v>102</v>
      </c>
      <c r="O10" s="122">
        <v>95</v>
      </c>
      <c r="P10" s="123">
        <v>1255</v>
      </c>
    </row>
    <row r="11" spans="2:16" ht="14.25" customHeight="1">
      <c r="B11" s="242"/>
      <c r="C11" s="124" t="s">
        <v>19</v>
      </c>
      <c r="D11" s="125">
        <v>10</v>
      </c>
      <c r="E11" s="125">
        <v>17</v>
      </c>
      <c r="F11" s="125">
        <v>15</v>
      </c>
      <c r="G11" s="125">
        <v>8</v>
      </c>
      <c r="H11" s="125">
        <v>15</v>
      </c>
      <c r="I11" s="125">
        <v>7</v>
      </c>
      <c r="J11" s="125">
        <v>16</v>
      </c>
      <c r="K11" s="125">
        <v>15</v>
      </c>
      <c r="L11" s="125">
        <v>14</v>
      </c>
      <c r="M11" s="125">
        <v>14</v>
      </c>
      <c r="N11" s="125">
        <v>12</v>
      </c>
      <c r="O11" s="125">
        <v>6</v>
      </c>
      <c r="P11" s="126">
        <v>149</v>
      </c>
    </row>
    <row r="12" spans="2:16" ht="14.25" customHeight="1">
      <c r="B12" s="241">
        <v>2010</v>
      </c>
      <c r="C12" s="121" t="s">
        <v>18</v>
      </c>
      <c r="D12" s="122">
        <v>87</v>
      </c>
      <c r="E12" s="122">
        <v>103</v>
      </c>
      <c r="F12" s="122">
        <v>144</v>
      </c>
      <c r="G12" s="122">
        <v>66</v>
      </c>
      <c r="H12" s="122">
        <v>104</v>
      </c>
      <c r="I12" s="122">
        <v>122</v>
      </c>
      <c r="J12" s="122">
        <v>97</v>
      </c>
      <c r="K12" s="122">
        <v>63</v>
      </c>
      <c r="L12" s="122">
        <v>101</v>
      </c>
      <c r="M12" s="122">
        <v>92</v>
      </c>
      <c r="N12" s="122">
        <v>103</v>
      </c>
      <c r="O12" s="122">
        <v>86</v>
      </c>
      <c r="P12" s="123">
        <v>1168</v>
      </c>
    </row>
    <row r="13" spans="2:16" ht="14.25" customHeight="1">
      <c r="B13" s="242"/>
      <c r="C13" s="124" t="s">
        <v>19</v>
      </c>
      <c r="D13" s="125">
        <v>3</v>
      </c>
      <c r="E13" s="125">
        <v>6</v>
      </c>
      <c r="F13" s="125">
        <v>13</v>
      </c>
      <c r="G13" s="125">
        <v>12</v>
      </c>
      <c r="H13" s="125">
        <v>11</v>
      </c>
      <c r="I13" s="125">
        <v>15</v>
      </c>
      <c r="J13" s="125">
        <v>10</v>
      </c>
      <c r="K13" s="125">
        <v>10</v>
      </c>
      <c r="L13" s="125">
        <v>6</v>
      </c>
      <c r="M13" s="125">
        <v>16</v>
      </c>
      <c r="N13" s="125">
        <v>20</v>
      </c>
      <c r="O13" s="125">
        <v>11</v>
      </c>
      <c r="P13" s="126">
        <v>133</v>
      </c>
    </row>
    <row r="14" spans="2:16" ht="14.25" customHeight="1">
      <c r="B14" s="241">
        <v>2009</v>
      </c>
      <c r="C14" s="121" t="s">
        <v>18</v>
      </c>
      <c r="D14" s="122">
        <v>81</v>
      </c>
      <c r="E14" s="122">
        <v>122</v>
      </c>
      <c r="F14" s="122">
        <v>100</v>
      </c>
      <c r="G14" s="122">
        <v>116</v>
      </c>
      <c r="H14" s="122">
        <v>112</v>
      </c>
      <c r="I14" s="122">
        <v>136</v>
      </c>
      <c r="J14" s="122">
        <v>140</v>
      </c>
      <c r="K14" s="122">
        <v>94</v>
      </c>
      <c r="L14" s="122">
        <v>123</v>
      </c>
      <c r="M14" s="122">
        <v>91</v>
      </c>
      <c r="N14" s="122">
        <v>114</v>
      </c>
      <c r="O14" s="122">
        <v>71</v>
      </c>
      <c r="P14" s="123">
        <v>1300</v>
      </c>
    </row>
    <row r="15" spans="2:16" ht="14.25" customHeight="1">
      <c r="B15" s="242"/>
      <c r="C15" s="124" t="s">
        <v>19</v>
      </c>
      <c r="D15" s="125">
        <v>5</v>
      </c>
      <c r="E15" s="125">
        <v>19</v>
      </c>
      <c r="F15" s="125">
        <v>10</v>
      </c>
      <c r="G15" s="125">
        <v>8</v>
      </c>
      <c r="H15" s="125">
        <v>9</v>
      </c>
      <c r="I15" s="125">
        <v>21</v>
      </c>
      <c r="J15" s="125">
        <v>12</v>
      </c>
      <c r="K15" s="125">
        <v>9</v>
      </c>
      <c r="L15" s="125">
        <v>6</v>
      </c>
      <c r="M15" s="125">
        <v>6</v>
      </c>
      <c r="N15" s="125">
        <v>13</v>
      </c>
      <c r="O15" s="125">
        <v>14</v>
      </c>
      <c r="P15" s="126">
        <v>132</v>
      </c>
    </row>
    <row r="16" spans="2:16" ht="14.25" customHeight="1">
      <c r="B16" s="241">
        <v>2008</v>
      </c>
      <c r="C16" s="121" t="s">
        <v>18</v>
      </c>
      <c r="D16" s="122">
        <v>77</v>
      </c>
      <c r="E16" s="122">
        <v>90</v>
      </c>
      <c r="F16" s="122">
        <v>108</v>
      </c>
      <c r="G16" s="122">
        <v>89</v>
      </c>
      <c r="H16" s="122">
        <v>62</v>
      </c>
      <c r="I16" s="122">
        <v>122</v>
      </c>
      <c r="J16" s="122">
        <v>150</v>
      </c>
      <c r="K16" s="122">
        <v>72</v>
      </c>
      <c r="L16" s="122">
        <v>100</v>
      </c>
      <c r="M16" s="122">
        <v>82</v>
      </c>
      <c r="N16" s="122">
        <v>110</v>
      </c>
      <c r="O16" s="122">
        <v>102</v>
      </c>
      <c r="P16" s="123">
        <v>1164</v>
      </c>
    </row>
    <row r="17" spans="2:16" ht="14.25" customHeight="1">
      <c r="B17" s="242"/>
      <c r="C17" s="124" t="s">
        <v>19</v>
      </c>
      <c r="D17" s="125">
        <v>4</v>
      </c>
      <c r="E17" s="125">
        <v>9</v>
      </c>
      <c r="F17" s="125">
        <v>4</v>
      </c>
      <c r="G17" s="125">
        <v>9</v>
      </c>
      <c r="H17" s="125">
        <v>8</v>
      </c>
      <c r="I17" s="125">
        <v>7</v>
      </c>
      <c r="J17" s="125">
        <v>12</v>
      </c>
      <c r="K17" s="125">
        <v>6</v>
      </c>
      <c r="L17" s="125">
        <v>8</v>
      </c>
      <c r="M17" s="125">
        <v>5</v>
      </c>
      <c r="N17" s="125">
        <v>7</v>
      </c>
      <c r="O17" s="125">
        <v>12</v>
      </c>
      <c r="P17" s="126">
        <v>91</v>
      </c>
    </row>
    <row r="18" spans="2:16" ht="14.25" customHeight="1">
      <c r="B18" s="241">
        <v>2005</v>
      </c>
      <c r="C18" s="121" t="s">
        <v>18</v>
      </c>
      <c r="D18" s="122">
        <v>87</v>
      </c>
      <c r="E18" s="122">
        <v>82</v>
      </c>
      <c r="F18" s="122">
        <v>114</v>
      </c>
      <c r="G18" s="122">
        <v>82</v>
      </c>
      <c r="H18" s="122">
        <v>79</v>
      </c>
      <c r="I18" s="122">
        <v>92</v>
      </c>
      <c r="J18" s="122">
        <v>95</v>
      </c>
      <c r="K18" s="122">
        <v>75</v>
      </c>
      <c r="L18" s="122">
        <v>119</v>
      </c>
      <c r="M18" s="122">
        <v>116</v>
      </c>
      <c r="N18" s="122">
        <v>80</v>
      </c>
      <c r="O18" s="122">
        <v>85</v>
      </c>
      <c r="P18" s="123">
        <v>1106</v>
      </c>
    </row>
    <row r="19" spans="2:16" ht="14.25" customHeight="1">
      <c r="B19" s="242"/>
      <c r="C19" s="124" t="s">
        <v>19</v>
      </c>
      <c r="D19" s="125">
        <v>6</v>
      </c>
      <c r="E19" s="125">
        <v>9</v>
      </c>
      <c r="F19" s="125">
        <v>10</v>
      </c>
      <c r="G19" s="125">
        <v>9</v>
      </c>
      <c r="H19" s="125">
        <v>6</v>
      </c>
      <c r="I19" s="125">
        <v>13</v>
      </c>
      <c r="J19" s="125">
        <v>3</v>
      </c>
      <c r="K19" s="125">
        <v>4</v>
      </c>
      <c r="L19" s="125">
        <v>4</v>
      </c>
      <c r="M19" s="125">
        <v>5</v>
      </c>
      <c r="N19" s="125">
        <v>7</v>
      </c>
      <c r="O19" s="125">
        <v>6</v>
      </c>
      <c r="P19" s="126">
        <v>82</v>
      </c>
    </row>
    <row r="20" spans="2:16" ht="14.25" customHeight="1">
      <c r="B20" s="241">
        <v>2000</v>
      </c>
      <c r="C20" s="121" t="s">
        <v>18</v>
      </c>
      <c r="D20" s="122">
        <v>84</v>
      </c>
      <c r="E20" s="122">
        <v>109</v>
      </c>
      <c r="F20" s="122">
        <v>104</v>
      </c>
      <c r="G20" s="122">
        <v>54</v>
      </c>
      <c r="H20" s="122">
        <v>79</v>
      </c>
      <c r="I20" s="122">
        <v>96</v>
      </c>
      <c r="J20" s="122">
        <v>106</v>
      </c>
      <c r="K20" s="122">
        <v>86</v>
      </c>
      <c r="L20" s="122">
        <v>76</v>
      </c>
      <c r="M20" s="122">
        <v>75</v>
      </c>
      <c r="N20" s="122">
        <v>135</v>
      </c>
      <c r="O20" s="122">
        <v>65</v>
      </c>
      <c r="P20" s="123">
        <v>1069</v>
      </c>
    </row>
    <row r="21" spans="2:16" ht="14.25" customHeight="1">
      <c r="B21" s="242"/>
      <c r="C21" s="124" t="s">
        <v>19</v>
      </c>
      <c r="D21" s="125">
        <v>7</v>
      </c>
      <c r="E21" s="125">
        <v>8</v>
      </c>
      <c r="F21" s="125">
        <v>9</v>
      </c>
      <c r="G21" s="125">
        <v>2</v>
      </c>
      <c r="H21" s="125">
        <v>4</v>
      </c>
      <c r="I21" s="125">
        <v>6</v>
      </c>
      <c r="J21" s="125">
        <v>4</v>
      </c>
      <c r="K21" s="125">
        <v>8</v>
      </c>
      <c r="L21" s="125">
        <v>11</v>
      </c>
      <c r="M21" s="125">
        <v>12</v>
      </c>
      <c r="N21" s="125">
        <v>9</v>
      </c>
      <c r="O21" s="125">
        <v>1</v>
      </c>
      <c r="P21" s="126">
        <v>81</v>
      </c>
    </row>
    <row r="22" spans="2:16" ht="14.25" customHeight="1">
      <c r="B22" s="241">
        <v>1995</v>
      </c>
      <c r="C22" s="121" t="s">
        <v>18</v>
      </c>
      <c r="D22" s="122">
        <v>25</v>
      </c>
      <c r="E22" s="122">
        <v>72</v>
      </c>
      <c r="F22" s="122">
        <v>65</v>
      </c>
      <c r="G22" s="122">
        <v>58</v>
      </c>
      <c r="H22" s="122">
        <v>76</v>
      </c>
      <c r="I22" s="122">
        <v>62</v>
      </c>
      <c r="J22" s="122">
        <v>46</v>
      </c>
      <c r="K22" s="122">
        <v>38</v>
      </c>
      <c r="L22" s="122">
        <v>44</v>
      </c>
      <c r="M22" s="122">
        <v>62</v>
      </c>
      <c r="N22" s="122">
        <v>46</v>
      </c>
      <c r="O22" s="122">
        <v>65</v>
      </c>
      <c r="P22" s="123">
        <v>659</v>
      </c>
    </row>
    <row r="23" spans="2:16" ht="14.25" customHeight="1">
      <c r="B23" s="242"/>
      <c r="C23" s="124" t="s">
        <v>19</v>
      </c>
      <c r="D23" s="125">
        <v>2</v>
      </c>
      <c r="E23" s="125">
        <v>4</v>
      </c>
      <c r="F23" s="125">
        <v>2</v>
      </c>
      <c r="G23" s="125">
        <v>1</v>
      </c>
      <c r="H23" s="125">
        <v>4</v>
      </c>
      <c r="I23" s="125">
        <v>2</v>
      </c>
      <c r="J23" s="125">
        <v>2</v>
      </c>
      <c r="K23" s="125">
        <v>1</v>
      </c>
      <c r="L23" s="125">
        <v>2</v>
      </c>
      <c r="M23" s="125">
        <v>4</v>
      </c>
      <c r="N23" s="125">
        <v>1</v>
      </c>
      <c r="O23" s="125">
        <v>1</v>
      </c>
      <c r="P23" s="126">
        <v>26</v>
      </c>
    </row>
    <row r="24" spans="2:16" ht="14.25" customHeight="1">
      <c r="B24" s="241">
        <v>1990</v>
      </c>
      <c r="C24" s="121" t="s">
        <v>18</v>
      </c>
      <c r="D24" s="122">
        <v>75</v>
      </c>
      <c r="E24" s="122">
        <v>29</v>
      </c>
      <c r="F24" s="122">
        <v>46</v>
      </c>
      <c r="G24" s="122">
        <v>52</v>
      </c>
      <c r="H24" s="122">
        <v>53</v>
      </c>
      <c r="I24" s="122">
        <v>52</v>
      </c>
      <c r="J24" s="122">
        <v>27</v>
      </c>
      <c r="K24" s="122">
        <v>12</v>
      </c>
      <c r="L24" s="122">
        <v>32</v>
      </c>
      <c r="M24" s="122">
        <v>64</v>
      </c>
      <c r="N24" s="122">
        <v>80</v>
      </c>
      <c r="O24" s="122">
        <v>15</v>
      </c>
      <c r="P24" s="123">
        <v>537</v>
      </c>
    </row>
    <row r="25" spans="2:16" ht="14.25" customHeight="1">
      <c r="B25" s="242"/>
      <c r="C25" s="124" t="s">
        <v>19</v>
      </c>
      <c r="D25" s="125">
        <v>0</v>
      </c>
      <c r="E25" s="125">
        <v>1</v>
      </c>
      <c r="F25" s="125">
        <v>2</v>
      </c>
      <c r="G25" s="125">
        <v>0</v>
      </c>
      <c r="H25" s="125">
        <v>1</v>
      </c>
      <c r="I25" s="125">
        <v>1</v>
      </c>
      <c r="J25" s="125">
        <v>0</v>
      </c>
      <c r="K25" s="125">
        <v>0</v>
      </c>
      <c r="L25" s="125">
        <v>1</v>
      </c>
      <c r="M25" s="125">
        <v>6</v>
      </c>
      <c r="N25" s="125">
        <v>1</v>
      </c>
      <c r="O25" s="125">
        <v>0</v>
      </c>
      <c r="P25" s="126">
        <v>13</v>
      </c>
    </row>
    <row r="26" spans="2:16" ht="14.25" customHeight="1">
      <c r="B26" s="241">
        <v>1985</v>
      </c>
      <c r="C26" s="121" t="s">
        <v>18</v>
      </c>
      <c r="D26" s="122">
        <v>35</v>
      </c>
      <c r="E26" s="122">
        <v>39</v>
      </c>
      <c r="F26" s="122">
        <v>43</v>
      </c>
      <c r="G26" s="122">
        <v>28</v>
      </c>
      <c r="H26" s="122">
        <v>59</v>
      </c>
      <c r="I26" s="122">
        <v>42</v>
      </c>
      <c r="J26" s="122">
        <v>40</v>
      </c>
      <c r="K26" s="122">
        <v>37</v>
      </c>
      <c r="L26" s="122">
        <v>31</v>
      </c>
      <c r="M26" s="122">
        <v>48</v>
      </c>
      <c r="N26" s="122">
        <v>31</v>
      </c>
      <c r="O26" s="122">
        <v>37</v>
      </c>
      <c r="P26" s="123">
        <v>470</v>
      </c>
    </row>
    <row r="27" spans="2:16" ht="14.25" customHeight="1">
      <c r="B27" s="242"/>
      <c r="C27" s="124" t="s">
        <v>19</v>
      </c>
      <c r="D27" s="125">
        <v>0</v>
      </c>
      <c r="E27" s="125">
        <v>0</v>
      </c>
      <c r="F27" s="125">
        <v>0</v>
      </c>
      <c r="G27" s="125">
        <v>1</v>
      </c>
      <c r="H27" s="125">
        <v>2</v>
      </c>
      <c r="I27" s="125">
        <v>0</v>
      </c>
      <c r="J27" s="125">
        <v>1</v>
      </c>
      <c r="K27" s="125">
        <v>0</v>
      </c>
      <c r="L27" s="125">
        <v>1</v>
      </c>
      <c r="M27" s="125">
        <v>2</v>
      </c>
      <c r="N27" s="125">
        <v>1</v>
      </c>
      <c r="O27" s="125">
        <v>1</v>
      </c>
      <c r="P27" s="126">
        <v>9</v>
      </c>
    </row>
    <row r="28" spans="2:16" ht="14.25" customHeight="1">
      <c r="B28" s="241">
        <v>1980</v>
      </c>
      <c r="C28" s="121" t="s">
        <v>18</v>
      </c>
      <c r="D28" s="122">
        <v>19</v>
      </c>
      <c r="E28" s="122">
        <v>19</v>
      </c>
      <c r="F28" s="122">
        <v>17</v>
      </c>
      <c r="G28" s="122">
        <v>14</v>
      </c>
      <c r="H28" s="122">
        <v>22</v>
      </c>
      <c r="I28" s="122">
        <v>20</v>
      </c>
      <c r="J28" s="122">
        <v>25</v>
      </c>
      <c r="K28" s="122">
        <v>11</v>
      </c>
      <c r="L28" s="122">
        <v>24</v>
      </c>
      <c r="M28" s="122">
        <v>41</v>
      </c>
      <c r="N28" s="122">
        <v>13</v>
      </c>
      <c r="O28" s="122">
        <v>15</v>
      </c>
      <c r="P28" s="123">
        <v>240</v>
      </c>
    </row>
    <row r="29" spans="2:16" ht="14.25" customHeight="1">
      <c r="B29" s="242"/>
      <c r="C29" s="124" t="s">
        <v>19</v>
      </c>
      <c r="D29" s="125">
        <v>0</v>
      </c>
      <c r="E29" s="125">
        <v>2</v>
      </c>
      <c r="F29" s="125">
        <v>0</v>
      </c>
      <c r="G29" s="125">
        <v>0</v>
      </c>
      <c r="H29" s="125">
        <v>0</v>
      </c>
      <c r="I29" s="125">
        <v>1</v>
      </c>
      <c r="J29" s="125">
        <v>0</v>
      </c>
      <c r="K29" s="125">
        <v>3</v>
      </c>
      <c r="L29" s="125">
        <v>1</v>
      </c>
      <c r="M29" s="125">
        <v>0</v>
      </c>
      <c r="N29" s="125">
        <v>1</v>
      </c>
      <c r="O29" s="125">
        <v>0</v>
      </c>
      <c r="P29" s="126">
        <v>8</v>
      </c>
    </row>
    <row r="30" ht="12.75" customHeight="1"/>
    <row r="31" ht="12.75" customHeight="1">
      <c r="B31" s="201" t="s">
        <v>34</v>
      </c>
    </row>
    <row r="32" ht="12.75" customHeight="1">
      <c r="B32" s="119" t="s">
        <v>180</v>
      </c>
    </row>
    <row r="33" ht="12.75" customHeight="1">
      <c r="B33" s="119" t="s">
        <v>218</v>
      </c>
    </row>
    <row r="34" ht="12.75" customHeight="1" thickBot="1"/>
    <row r="35" spans="2:16" ht="17.25" customHeight="1" thickTop="1">
      <c r="B35" s="127" t="str">
        <f>'Α1'!B20</f>
        <v>(Τελευταία Ενημέρωση: 11/11/2015)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ht="5.25" customHeight="1"/>
    <row r="37" ht="17.25" customHeight="1">
      <c r="B37" s="129" t="str">
        <f>'Α1'!B22</f>
        <v>COPYRIGHT © :2015, ΚΥΠΡΙΑΚΗ ΔΗΜΟΚΡΑΤΙΑ, ΣΤΑΤΙΣΤΙΚΗ ΥΠΗΡΕΣΙΑ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13">
    <mergeCell ref="B8:B9"/>
    <mergeCell ref="B20:B21"/>
    <mergeCell ref="B22:B23"/>
    <mergeCell ref="B24:B25"/>
    <mergeCell ref="B26:B27"/>
    <mergeCell ref="B28:B29"/>
    <mergeCell ref="B4:B5"/>
    <mergeCell ref="B6:B7"/>
    <mergeCell ref="B10:B11"/>
    <mergeCell ref="B12:B13"/>
    <mergeCell ref="B14:B15"/>
    <mergeCell ref="B16:B17"/>
    <mergeCell ref="B18:B19"/>
  </mergeCells>
  <printOptions horizontalCentered="1"/>
  <pageMargins left="0.15748031496062992" right="0.15748031496062992" top="0.2362204724409449" bottom="0.1968503937007874" header="0.2362204724409449" footer="0.15748031496062992"/>
  <pageSetup horizontalDpi="1200" verticalDpi="12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3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0.2890625" defaultRowHeight="15"/>
  <cols>
    <col min="1" max="1" width="2.140625" style="119" customWidth="1"/>
    <col min="2" max="2" width="5.8515625" style="119" customWidth="1"/>
    <col min="3" max="3" width="11.421875" style="119" customWidth="1"/>
    <col min="4" max="15" width="7.8515625" style="119" customWidth="1"/>
    <col min="16" max="16" width="8.57421875" style="119" customWidth="1"/>
    <col min="17" max="17" width="2.140625" style="119" customWidth="1"/>
    <col min="18" max="221" width="10.7109375" style="119" customWidth="1"/>
    <col min="222" max="222" width="12.00390625" style="119" customWidth="1"/>
    <col min="223" max="225" width="0" style="119" hidden="1" customWidth="1"/>
    <col min="226" max="226" width="0.2890625" style="119" customWidth="1"/>
    <col min="227" max="228" width="6.421875" style="119" customWidth="1"/>
    <col min="229" max="229" width="0.42578125" style="119" customWidth="1"/>
    <col min="230" max="230" width="6.421875" style="119" customWidth="1"/>
    <col min="231" max="231" width="6.7109375" style="119" customWidth="1"/>
    <col min="232" max="232" width="0.42578125" style="119" customWidth="1"/>
    <col min="233" max="234" width="6.421875" style="119" customWidth="1"/>
    <col min="235" max="235" width="0.5625" style="119" customWidth="1"/>
    <col min="236" max="237" width="6.421875" style="119" customWidth="1"/>
    <col min="238" max="238" width="0.2890625" style="119" customWidth="1"/>
    <col min="239" max="240" width="6.421875" style="119" customWidth="1"/>
    <col min="241" max="241" width="0.13671875" style="119" customWidth="1"/>
    <col min="242" max="246" width="0" style="119" hidden="1" customWidth="1"/>
    <col min="247" max="247" width="6.00390625" style="119" customWidth="1"/>
    <col min="248" max="248" width="6.421875" style="119" customWidth="1"/>
    <col min="249" max="250" width="0" style="119" hidden="1" customWidth="1"/>
    <col min="251" max="251" width="0.2890625" style="119" customWidth="1"/>
    <col min="252" max="253" width="6.421875" style="119" customWidth="1"/>
    <col min="254" max="254" width="5.8515625" style="119" customWidth="1"/>
    <col min="255" max="255" width="6.421875" style="119" customWidth="1"/>
    <col min="256" max="16384" width="0.2890625" style="119" customWidth="1"/>
  </cols>
  <sheetData>
    <row r="1" spans="2:16" ht="37.5" customHeight="1" thickBot="1">
      <c r="B1" s="200" t="s">
        <v>219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ht="15" customHeight="1" thickTop="1"/>
    <row r="3" spans="2:16" ht="26.25" customHeight="1">
      <c r="B3" s="120" t="s">
        <v>41</v>
      </c>
      <c r="C3" s="120" t="s">
        <v>101</v>
      </c>
      <c r="D3" s="120" t="s">
        <v>89</v>
      </c>
      <c r="E3" s="120" t="s">
        <v>90</v>
      </c>
      <c r="F3" s="120" t="s">
        <v>91</v>
      </c>
      <c r="G3" s="120" t="s">
        <v>92</v>
      </c>
      <c r="H3" s="120" t="s">
        <v>93</v>
      </c>
      <c r="I3" s="120" t="s">
        <v>94</v>
      </c>
      <c r="J3" s="120" t="s">
        <v>95</v>
      </c>
      <c r="K3" s="120" t="s">
        <v>96</v>
      </c>
      <c r="L3" s="120" t="s">
        <v>97</v>
      </c>
      <c r="M3" s="120" t="s">
        <v>98</v>
      </c>
      <c r="N3" s="120" t="s">
        <v>99</v>
      </c>
      <c r="O3" s="120" t="s">
        <v>100</v>
      </c>
      <c r="P3" s="120" t="s">
        <v>0</v>
      </c>
    </row>
    <row r="4" spans="2:16" ht="14.25" customHeight="1">
      <c r="B4" s="241">
        <v>2014</v>
      </c>
      <c r="C4" s="121" t="s">
        <v>87</v>
      </c>
      <c r="D4" s="122">
        <v>101</v>
      </c>
      <c r="E4" s="122">
        <v>123</v>
      </c>
      <c r="F4" s="122">
        <v>103</v>
      </c>
      <c r="G4" s="122">
        <v>93</v>
      </c>
      <c r="H4" s="122">
        <v>87</v>
      </c>
      <c r="I4" s="122">
        <v>106</v>
      </c>
      <c r="J4" s="122">
        <v>106</v>
      </c>
      <c r="K4" s="122">
        <v>73</v>
      </c>
      <c r="L4" s="122">
        <v>85</v>
      </c>
      <c r="M4" s="122">
        <v>95</v>
      </c>
      <c r="N4" s="122">
        <v>93</v>
      </c>
      <c r="O4" s="122">
        <v>76</v>
      </c>
      <c r="P4" s="123">
        <v>1141</v>
      </c>
    </row>
    <row r="5" spans="2:16" ht="14.25" customHeight="1">
      <c r="B5" s="242"/>
      <c r="C5" s="124" t="s">
        <v>88</v>
      </c>
      <c r="D5" s="125">
        <v>77</v>
      </c>
      <c r="E5" s="125">
        <v>137</v>
      </c>
      <c r="F5" s="125">
        <v>95</v>
      </c>
      <c r="G5" s="125">
        <v>102</v>
      </c>
      <c r="H5" s="125">
        <v>100</v>
      </c>
      <c r="I5" s="125">
        <v>90</v>
      </c>
      <c r="J5" s="125">
        <v>88</v>
      </c>
      <c r="K5" s="125">
        <v>96</v>
      </c>
      <c r="L5" s="125">
        <v>71</v>
      </c>
      <c r="M5" s="125">
        <v>81</v>
      </c>
      <c r="N5" s="125">
        <v>88</v>
      </c>
      <c r="O5" s="125">
        <v>122</v>
      </c>
      <c r="P5" s="126">
        <v>1147</v>
      </c>
    </row>
    <row r="6" spans="2:16" ht="14.25" customHeight="1">
      <c r="B6" s="241">
        <v>2013</v>
      </c>
      <c r="C6" s="121" t="s">
        <v>87</v>
      </c>
      <c r="D6" s="122">
        <v>137</v>
      </c>
      <c r="E6" s="122">
        <v>104</v>
      </c>
      <c r="F6" s="122">
        <v>93</v>
      </c>
      <c r="G6" s="122">
        <v>118</v>
      </c>
      <c r="H6" s="122">
        <v>101</v>
      </c>
      <c r="I6" s="122">
        <v>135</v>
      </c>
      <c r="J6" s="122">
        <v>135</v>
      </c>
      <c r="K6" s="122">
        <v>81</v>
      </c>
      <c r="L6" s="122">
        <v>104</v>
      </c>
      <c r="M6" s="122">
        <v>146</v>
      </c>
      <c r="N6" s="122">
        <v>113</v>
      </c>
      <c r="O6" s="122">
        <v>91</v>
      </c>
      <c r="P6" s="123">
        <v>1358</v>
      </c>
    </row>
    <row r="7" spans="2:16" ht="14.25" customHeight="1">
      <c r="B7" s="242"/>
      <c r="C7" s="124" t="s">
        <v>88</v>
      </c>
      <c r="D7" s="125">
        <v>89</v>
      </c>
      <c r="E7" s="125">
        <v>110</v>
      </c>
      <c r="F7" s="125">
        <v>157</v>
      </c>
      <c r="G7" s="125">
        <v>111</v>
      </c>
      <c r="H7" s="125">
        <v>99</v>
      </c>
      <c r="I7" s="125">
        <v>111</v>
      </c>
      <c r="J7" s="125">
        <v>142</v>
      </c>
      <c r="K7" s="125">
        <v>129</v>
      </c>
      <c r="L7" s="125">
        <v>114</v>
      </c>
      <c r="M7" s="125">
        <v>106</v>
      </c>
      <c r="N7" s="125">
        <v>117</v>
      </c>
      <c r="O7" s="125">
        <v>159</v>
      </c>
      <c r="P7" s="126">
        <v>1444</v>
      </c>
    </row>
    <row r="8" spans="2:16" ht="14.25" customHeight="1">
      <c r="B8" s="241">
        <v>2012</v>
      </c>
      <c r="C8" s="121" t="s">
        <v>87</v>
      </c>
      <c r="D8" s="122">
        <v>104</v>
      </c>
      <c r="E8" s="122">
        <v>151</v>
      </c>
      <c r="F8" s="122">
        <v>146</v>
      </c>
      <c r="G8" s="122">
        <v>86</v>
      </c>
      <c r="H8" s="122">
        <v>124</v>
      </c>
      <c r="I8" s="122">
        <v>148</v>
      </c>
      <c r="J8" s="122">
        <v>147</v>
      </c>
      <c r="K8" s="122">
        <v>106</v>
      </c>
      <c r="L8" s="122">
        <v>115</v>
      </c>
      <c r="M8" s="122">
        <v>154</v>
      </c>
      <c r="N8" s="122">
        <v>125</v>
      </c>
      <c r="O8" s="122">
        <v>85</v>
      </c>
      <c r="P8" s="123">
        <v>1491</v>
      </c>
    </row>
    <row r="9" spans="2:16" ht="14.25" customHeight="1">
      <c r="B9" s="242"/>
      <c r="C9" s="124" t="s">
        <v>88</v>
      </c>
      <c r="D9" s="125">
        <v>82</v>
      </c>
      <c r="E9" s="125">
        <v>103</v>
      </c>
      <c r="F9" s="125">
        <v>146</v>
      </c>
      <c r="G9" s="125">
        <v>135</v>
      </c>
      <c r="H9" s="125">
        <v>98</v>
      </c>
      <c r="I9" s="125">
        <v>113</v>
      </c>
      <c r="J9" s="125">
        <v>112</v>
      </c>
      <c r="K9" s="125">
        <v>143</v>
      </c>
      <c r="L9" s="125">
        <v>112</v>
      </c>
      <c r="M9" s="125">
        <v>124</v>
      </c>
      <c r="N9" s="125">
        <v>128</v>
      </c>
      <c r="O9" s="125">
        <v>162</v>
      </c>
      <c r="P9" s="126">
        <v>1458</v>
      </c>
    </row>
    <row r="10" spans="2:16" ht="14.25" customHeight="1">
      <c r="B10" s="241">
        <v>2011</v>
      </c>
      <c r="C10" s="121" t="s">
        <v>87</v>
      </c>
      <c r="D10" s="122">
        <v>121</v>
      </c>
      <c r="E10" s="122">
        <v>112</v>
      </c>
      <c r="F10" s="122">
        <v>125</v>
      </c>
      <c r="G10" s="122">
        <v>85</v>
      </c>
      <c r="H10" s="122">
        <v>102</v>
      </c>
      <c r="I10" s="122">
        <v>118</v>
      </c>
      <c r="J10" s="122">
        <v>152</v>
      </c>
      <c r="K10" s="122">
        <v>91</v>
      </c>
      <c r="L10" s="122">
        <v>143</v>
      </c>
      <c r="M10" s="122">
        <v>140</v>
      </c>
      <c r="N10" s="122">
        <v>114</v>
      </c>
      <c r="O10" s="122">
        <v>101</v>
      </c>
      <c r="P10" s="123">
        <v>1404</v>
      </c>
    </row>
    <row r="11" spans="2:16" ht="14.25" customHeight="1">
      <c r="B11" s="242"/>
      <c r="C11" s="124" t="s">
        <v>88</v>
      </c>
      <c r="D11" s="125">
        <v>88</v>
      </c>
      <c r="E11" s="125">
        <v>113</v>
      </c>
      <c r="F11" s="125">
        <v>109</v>
      </c>
      <c r="G11" s="125">
        <v>135</v>
      </c>
      <c r="H11" s="125">
        <v>100</v>
      </c>
      <c r="I11" s="125">
        <v>127</v>
      </c>
      <c r="J11" s="125">
        <v>97</v>
      </c>
      <c r="K11" s="125">
        <v>132</v>
      </c>
      <c r="L11" s="125">
        <v>147</v>
      </c>
      <c r="M11" s="125">
        <v>120</v>
      </c>
      <c r="N11" s="125">
        <v>111</v>
      </c>
      <c r="O11" s="125">
        <v>132</v>
      </c>
      <c r="P11" s="126">
        <v>1411</v>
      </c>
    </row>
    <row r="12" spans="2:16" ht="14.25" customHeight="1">
      <c r="B12" s="241">
        <v>2010</v>
      </c>
      <c r="C12" s="121" t="s">
        <v>87</v>
      </c>
      <c r="D12" s="122">
        <v>90</v>
      </c>
      <c r="E12" s="122">
        <v>109</v>
      </c>
      <c r="F12" s="122">
        <v>157</v>
      </c>
      <c r="G12" s="122">
        <v>78</v>
      </c>
      <c r="H12" s="122">
        <v>115</v>
      </c>
      <c r="I12" s="122">
        <v>137</v>
      </c>
      <c r="J12" s="122">
        <v>107</v>
      </c>
      <c r="K12" s="122">
        <v>73</v>
      </c>
      <c r="L12" s="122">
        <v>107</v>
      </c>
      <c r="M12" s="122">
        <v>108</v>
      </c>
      <c r="N12" s="122">
        <v>123</v>
      </c>
      <c r="O12" s="122">
        <v>97</v>
      </c>
      <c r="P12" s="123">
        <v>1301</v>
      </c>
    </row>
    <row r="13" spans="2:16" ht="14.25" customHeight="1">
      <c r="B13" s="242"/>
      <c r="C13" s="124" t="s">
        <v>88</v>
      </c>
      <c r="D13" s="125">
        <v>61</v>
      </c>
      <c r="E13" s="125">
        <v>81</v>
      </c>
      <c r="F13" s="125">
        <v>139</v>
      </c>
      <c r="G13" s="125">
        <v>105</v>
      </c>
      <c r="H13" s="125">
        <v>105</v>
      </c>
      <c r="I13" s="125">
        <v>91</v>
      </c>
      <c r="J13" s="125">
        <v>138</v>
      </c>
      <c r="K13" s="125">
        <v>117</v>
      </c>
      <c r="L13" s="125">
        <v>87</v>
      </c>
      <c r="M13" s="125">
        <v>99</v>
      </c>
      <c r="N13" s="125">
        <v>111</v>
      </c>
      <c r="O13" s="125">
        <v>146</v>
      </c>
      <c r="P13" s="126">
        <v>1280</v>
      </c>
    </row>
    <row r="14" spans="2:16" ht="14.25" customHeight="1">
      <c r="B14" s="241">
        <v>2009</v>
      </c>
      <c r="C14" s="121" t="s">
        <v>87</v>
      </c>
      <c r="D14" s="122">
        <v>86</v>
      </c>
      <c r="E14" s="122">
        <v>141</v>
      </c>
      <c r="F14" s="122">
        <v>110</v>
      </c>
      <c r="G14" s="122">
        <v>124</v>
      </c>
      <c r="H14" s="122">
        <v>121</v>
      </c>
      <c r="I14" s="122">
        <v>157</v>
      </c>
      <c r="J14" s="122">
        <v>152</v>
      </c>
      <c r="K14" s="122">
        <v>103</v>
      </c>
      <c r="L14" s="122">
        <v>129</v>
      </c>
      <c r="M14" s="122">
        <v>97</v>
      </c>
      <c r="N14" s="122">
        <v>127</v>
      </c>
      <c r="O14" s="122">
        <v>85</v>
      </c>
      <c r="P14" s="123">
        <v>1432</v>
      </c>
    </row>
    <row r="15" spans="2:16" ht="14.25" customHeight="1">
      <c r="B15" s="242"/>
      <c r="C15" s="124" t="s">
        <v>88</v>
      </c>
      <c r="D15" s="125">
        <v>62</v>
      </c>
      <c r="E15" s="125">
        <v>99</v>
      </c>
      <c r="F15" s="125">
        <v>131</v>
      </c>
      <c r="G15" s="125">
        <v>165</v>
      </c>
      <c r="H15" s="125">
        <v>92</v>
      </c>
      <c r="I15" s="125">
        <v>193</v>
      </c>
      <c r="J15" s="125">
        <v>110</v>
      </c>
      <c r="K15" s="125">
        <v>159</v>
      </c>
      <c r="L15" s="125">
        <v>96</v>
      </c>
      <c r="M15" s="125">
        <v>144</v>
      </c>
      <c r="N15" s="125">
        <v>80</v>
      </c>
      <c r="O15" s="125">
        <v>158</v>
      </c>
      <c r="P15" s="126">
        <v>1489</v>
      </c>
    </row>
    <row r="16" spans="2:16" ht="14.25" customHeight="1">
      <c r="B16" s="241">
        <v>2008</v>
      </c>
      <c r="C16" s="121" t="s">
        <v>87</v>
      </c>
      <c r="D16" s="122">
        <v>81</v>
      </c>
      <c r="E16" s="122">
        <v>99</v>
      </c>
      <c r="F16" s="122">
        <v>112</v>
      </c>
      <c r="G16" s="122">
        <v>98</v>
      </c>
      <c r="H16" s="122">
        <v>70</v>
      </c>
      <c r="I16" s="122">
        <v>129</v>
      </c>
      <c r="J16" s="122">
        <v>162</v>
      </c>
      <c r="K16" s="122">
        <v>78</v>
      </c>
      <c r="L16" s="122">
        <v>108</v>
      </c>
      <c r="M16" s="122">
        <v>87</v>
      </c>
      <c r="N16" s="122">
        <v>117</v>
      </c>
      <c r="O16" s="122">
        <v>114</v>
      </c>
      <c r="P16" s="123">
        <v>1255</v>
      </c>
    </row>
    <row r="17" spans="2:16" ht="14.25" customHeight="1">
      <c r="B17" s="242"/>
      <c r="C17" s="124" t="s">
        <v>88</v>
      </c>
      <c r="D17" s="125">
        <v>63</v>
      </c>
      <c r="E17" s="125">
        <v>52</v>
      </c>
      <c r="F17" s="125">
        <v>190</v>
      </c>
      <c r="G17" s="125">
        <v>102</v>
      </c>
      <c r="H17" s="125">
        <v>81</v>
      </c>
      <c r="I17" s="125">
        <v>77</v>
      </c>
      <c r="J17" s="125">
        <v>87</v>
      </c>
      <c r="K17" s="125">
        <v>140</v>
      </c>
      <c r="L17" s="125">
        <v>119</v>
      </c>
      <c r="M17" s="125">
        <v>91</v>
      </c>
      <c r="N17" s="125">
        <v>56</v>
      </c>
      <c r="O17" s="125">
        <v>145</v>
      </c>
      <c r="P17" s="126">
        <v>1203</v>
      </c>
    </row>
    <row r="18" spans="2:16" ht="14.25" customHeight="1">
      <c r="B18" s="241">
        <v>2005</v>
      </c>
      <c r="C18" s="121" t="s">
        <v>87</v>
      </c>
      <c r="D18" s="122">
        <v>93</v>
      </c>
      <c r="E18" s="122">
        <v>91</v>
      </c>
      <c r="F18" s="122">
        <v>124</v>
      </c>
      <c r="G18" s="122">
        <v>91</v>
      </c>
      <c r="H18" s="122">
        <v>85</v>
      </c>
      <c r="I18" s="122">
        <v>105</v>
      </c>
      <c r="J18" s="122">
        <v>98</v>
      </c>
      <c r="K18" s="122">
        <v>79</v>
      </c>
      <c r="L18" s="122">
        <v>123</v>
      </c>
      <c r="M18" s="122">
        <v>121</v>
      </c>
      <c r="N18" s="122">
        <v>87</v>
      </c>
      <c r="O18" s="122">
        <v>91</v>
      </c>
      <c r="P18" s="123">
        <v>1188</v>
      </c>
    </row>
    <row r="19" spans="2:16" ht="14.25" customHeight="1">
      <c r="B19" s="242"/>
      <c r="C19" s="124" t="s">
        <v>88</v>
      </c>
      <c r="D19" s="125">
        <v>36</v>
      </c>
      <c r="E19" s="125">
        <v>66</v>
      </c>
      <c r="F19" s="125">
        <v>102</v>
      </c>
      <c r="G19" s="125">
        <v>112</v>
      </c>
      <c r="H19" s="125">
        <v>76</v>
      </c>
      <c r="I19" s="125">
        <v>146</v>
      </c>
      <c r="J19" s="125">
        <v>87</v>
      </c>
      <c r="K19" s="125">
        <v>78</v>
      </c>
      <c r="L19" s="125">
        <v>113</v>
      </c>
      <c r="M19" s="125">
        <v>104</v>
      </c>
      <c r="N19" s="125">
        <v>96</v>
      </c>
      <c r="O19" s="125">
        <v>126</v>
      </c>
      <c r="P19" s="126">
        <v>1142</v>
      </c>
    </row>
    <row r="20" spans="2:16" ht="14.25" customHeight="1">
      <c r="B20" s="241">
        <v>2000</v>
      </c>
      <c r="C20" s="121" t="s">
        <v>87</v>
      </c>
      <c r="D20" s="122">
        <v>91</v>
      </c>
      <c r="E20" s="122">
        <v>117</v>
      </c>
      <c r="F20" s="122">
        <v>113</v>
      </c>
      <c r="G20" s="122">
        <v>56</v>
      </c>
      <c r="H20" s="122">
        <v>83</v>
      </c>
      <c r="I20" s="122">
        <v>102</v>
      </c>
      <c r="J20" s="122">
        <v>110</v>
      </c>
      <c r="K20" s="122">
        <v>94</v>
      </c>
      <c r="L20" s="122">
        <v>87</v>
      </c>
      <c r="M20" s="122">
        <v>87</v>
      </c>
      <c r="N20" s="122">
        <v>144</v>
      </c>
      <c r="O20" s="122">
        <v>66</v>
      </c>
      <c r="P20" s="123">
        <v>1150</v>
      </c>
    </row>
    <row r="21" spans="2:16" ht="14.25" customHeight="1">
      <c r="B21" s="242"/>
      <c r="C21" s="124" t="s">
        <v>88</v>
      </c>
      <c r="D21" s="125">
        <v>88</v>
      </c>
      <c r="E21" s="125">
        <v>113</v>
      </c>
      <c r="F21" s="125">
        <v>83</v>
      </c>
      <c r="G21" s="125">
        <v>108</v>
      </c>
      <c r="H21" s="125">
        <v>67</v>
      </c>
      <c r="I21" s="125">
        <v>95</v>
      </c>
      <c r="J21" s="125">
        <v>101</v>
      </c>
      <c r="K21" s="125">
        <v>83</v>
      </c>
      <c r="L21" s="125">
        <v>97</v>
      </c>
      <c r="M21" s="125">
        <v>106</v>
      </c>
      <c r="N21" s="125">
        <v>92</v>
      </c>
      <c r="O21" s="125">
        <v>111</v>
      </c>
      <c r="P21" s="126">
        <v>1144</v>
      </c>
    </row>
    <row r="22" spans="2:16" ht="14.25" customHeight="1">
      <c r="B22" s="241">
        <v>1995</v>
      </c>
      <c r="C22" s="121" t="s">
        <v>87</v>
      </c>
      <c r="D22" s="122">
        <v>27</v>
      </c>
      <c r="E22" s="122">
        <v>76</v>
      </c>
      <c r="F22" s="122">
        <v>67</v>
      </c>
      <c r="G22" s="122">
        <v>59</v>
      </c>
      <c r="H22" s="122">
        <v>80</v>
      </c>
      <c r="I22" s="122">
        <v>64</v>
      </c>
      <c r="J22" s="122">
        <v>48</v>
      </c>
      <c r="K22" s="122">
        <v>39</v>
      </c>
      <c r="L22" s="122">
        <v>46</v>
      </c>
      <c r="M22" s="122">
        <v>66</v>
      </c>
      <c r="N22" s="122">
        <v>47</v>
      </c>
      <c r="O22" s="122">
        <v>66</v>
      </c>
      <c r="P22" s="123">
        <v>685</v>
      </c>
    </row>
    <row r="23" spans="2:16" ht="14.25" customHeight="1">
      <c r="B23" s="242"/>
      <c r="C23" s="124" t="s">
        <v>88</v>
      </c>
      <c r="D23" s="125">
        <v>14</v>
      </c>
      <c r="E23" s="125">
        <v>50</v>
      </c>
      <c r="F23" s="125">
        <v>72</v>
      </c>
      <c r="G23" s="125">
        <v>57</v>
      </c>
      <c r="H23" s="125">
        <v>53</v>
      </c>
      <c r="I23" s="125">
        <v>86</v>
      </c>
      <c r="J23" s="125">
        <v>67</v>
      </c>
      <c r="K23" s="125">
        <v>54</v>
      </c>
      <c r="L23" s="125">
        <v>59</v>
      </c>
      <c r="M23" s="125">
        <v>72</v>
      </c>
      <c r="N23" s="125">
        <v>53</v>
      </c>
      <c r="O23" s="125">
        <v>69</v>
      </c>
      <c r="P23" s="126">
        <v>706</v>
      </c>
    </row>
    <row r="24" spans="2:16" ht="14.25" customHeight="1">
      <c r="B24" s="241">
        <v>1990</v>
      </c>
      <c r="C24" s="121" t="s">
        <v>87</v>
      </c>
      <c r="D24" s="122">
        <v>75</v>
      </c>
      <c r="E24" s="122">
        <v>30</v>
      </c>
      <c r="F24" s="122">
        <v>48</v>
      </c>
      <c r="G24" s="122">
        <v>52</v>
      </c>
      <c r="H24" s="122">
        <v>54</v>
      </c>
      <c r="I24" s="122">
        <v>53</v>
      </c>
      <c r="J24" s="122">
        <v>27</v>
      </c>
      <c r="K24" s="122">
        <v>12</v>
      </c>
      <c r="L24" s="122">
        <v>33</v>
      </c>
      <c r="M24" s="122">
        <v>70</v>
      </c>
      <c r="N24" s="122">
        <v>81</v>
      </c>
      <c r="O24" s="122">
        <v>15</v>
      </c>
      <c r="P24" s="123">
        <v>550</v>
      </c>
    </row>
    <row r="25" spans="2:16" ht="14.25" customHeight="1">
      <c r="B25" s="242"/>
      <c r="C25" s="124" t="s">
        <v>88</v>
      </c>
      <c r="D25" s="125">
        <v>17</v>
      </c>
      <c r="E25" s="125">
        <v>48</v>
      </c>
      <c r="F25" s="125">
        <v>40</v>
      </c>
      <c r="G25" s="125">
        <v>56</v>
      </c>
      <c r="H25" s="125">
        <v>37</v>
      </c>
      <c r="I25" s="125">
        <v>41</v>
      </c>
      <c r="J25" s="125">
        <v>45</v>
      </c>
      <c r="K25" s="125">
        <v>33</v>
      </c>
      <c r="L25" s="125">
        <v>49</v>
      </c>
      <c r="M25" s="125">
        <v>35</v>
      </c>
      <c r="N25" s="125">
        <v>43</v>
      </c>
      <c r="O25" s="125">
        <v>100</v>
      </c>
      <c r="P25" s="126">
        <v>544</v>
      </c>
    </row>
    <row r="26" spans="2:16" ht="14.25" customHeight="1">
      <c r="B26" s="241">
        <v>1985</v>
      </c>
      <c r="C26" s="121" t="s">
        <v>87</v>
      </c>
      <c r="D26" s="122">
        <v>35</v>
      </c>
      <c r="E26" s="122">
        <v>39</v>
      </c>
      <c r="F26" s="122">
        <v>43</v>
      </c>
      <c r="G26" s="122">
        <v>29</v>
      </c>
      <c r="H26" s="122">
        <v>61</v>
      </c>
      <c r="I26" s="122">
        <v>42</v>
      </c>
      <c r="J26" s="122">
        <v>41</v>
      </c>
      <c r="K26" s="122">
        <v>37</v>
      </c>
      <c r="L26" s="122">
        <v>32</v>
      </c>
      <c r="M26" s="122">
        <v>50</v>
      </c>
      <c r="N26" s="122">
        <v>32</v>
      </c>
      <c r="O26" s="122">
        <v>38</v>
      </c>
      <c r="P26" s="123">
        <v>479</v>
      </c>
    </row>
    <row r="27" spans="2:16" ht="14.25" customHeight="1">
      <c r="B27" s="242"/>
      <c r="C27" s="124" t="s">
        <v>88</v>
      </c>
      <c r="D27" s="125">
        <v>31</v>
      </c>
      <c r="E27" s="125">
        <v>39</v>
      </c>
      <c r="F27" s="125">
        <v>34</v>
      </c>
      <c r="G27" s="125">
        <v>39</v>
      </c>
      <c r="H27" s="125">
        <v>41</v>
      </c>
      <c r="I27" s="125">
        <v>50</v>
      </c>
      <c r="J27" s="125">
        <v>35</v>
      </c>
      <c r="K27" s="125">
        <v>51</v>
      </c>
      <c r="L27" s="125">
        <v>73</v>
      </c>
      <c r="M27" s="125">
        <v>36</v>
      </c>
      <c r="N27" s="125">
        <v>40</v>
      </c>
      <c r="O27" s="125">
        <v>29</v>
      </c>
      <c r="P27" s="126">
        <v>498</v>
      </c>
    </row>
    <row r="28" spans="2:16" ht="14.25" customHeight="1">
      <c r="B28" s="241">
        <v>1980</v>
      </c>
      <c r="C28" s="121" t="s">
        <v>87</v>
      </c>
      <c r="D28" s="122">
        <v>19</v>
      </c>
      <c r="E28" s="122">
        <v>21</v>
      </c>
      <c r="F28" s="122">
        <v>17</v>
      </c>
      <c r="G28" s="122">
        <v>14</v>
      </c>
      <c r="H28" s="122">
        <v>22</v>
      </c>
      <c r="I28" s="122">
        <v>21</v>
      </c>
      <c r="J28" s="122">
        <v>25</v>
      </c>
      <c r="K28" s="122">
        <v>14</v>
      </c>
      <c r="L28" s="122">
        <v>25</v>
      </c>
      <c r="M28" s="122">
        <v>41</v>
      </c>
      <c r="N28" s="122">
        <v>14</v>
      </c>
      <c r="O28" s="122">
        <v>15</v>
      </c>
      <c r="P28" s="123">
        <v>248</v>
      </c>
    </row>
    <row r="29" spans="2:16" ht="14.25" customHeight="1">
      <c r="B29" s="242"/>
      <c r="C29" s="124" t="s">
        <v>88</v>
      </c>
      <c r="D29" s="125">
        <v>11</v>
      </c>
      <c r="E29" s="125">
        <v>17</v>
      </c>
      <c r="F29" s="125">
        <v>22</v>
      </c>
      <c r="G29" s="125">
        <v>16</v>
      </c>
      <c r="H29" s="125">
        <v>18</v>
      </c>
      <c r="I29" s="125">
        <v>22</v>
      </c>
      <c r="J29" s="125">
        <v>25</v>
      </c>
      <c r="K29" s="125">
        <v>23</v>
      </c>
      <c r="L29" s="125">
        <v>19</v>
      </c>
      <c r="M29" s="125">
        <v>24</v>
      </c>
      <c r="N29" s="125">
        <v>23</v>
      </c>
      <c r="O29" s="125">
        <v>43</v>
      </c>
      <c r="P29" s="126">
        <v>263</v>
      </c>
    </row>
    <row r="30" ht="12.75" customHeight="1"/>
    <row r="31" ht="12.75" customHeight="1">
      <c r="B31" s="119" t="s">
        <v>220</v>
      </c>
    </row>
    <row r="32" ht="12.75" customHeight="1" thickBot="1"/>
    <row r="33" spans="2:16" ht="17.25" customHeight="1" thickTop="1">
      <c r="B33" s="127" t="str">
        <f>'Α1'!B20</f>
        <v>(Τελευταία Ενημέρωση: 11/11/2015)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</row>
    <row r="34" ht="5.25" customHeight="1"/>
    <row r="35" ht="17.25" customHeight="1">
      <c r="B35" s="129" t="str">
        <f>'Α1'!B22</f>
        <v>COPYRIGHT © :2015, ΚΥΠΡΙΑΚΗ ΔΗΜΟΚΡΑΤΙΑ, ΣΤΑΤΙΣΤΙΚΗ ΥΠΗΡΕΣΙΑ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mergeCells count="13">
    <mergeCell ref="B6:B7"/>
    <mergeCell ref="B10:B11"/>
    <mergeCell ref="B12:B13"/>
    <mergeCell ref="B4:B5"/>
    <mergeCell ref="B8:B9"/>
    <mergeCell ref="B28:B29"/>
    <mergeCell ref="B14:B15"/>
    <mergeCell ref="B16:B17"/>
    <mergeCell ref="B18:B19"/>
    <mergeCell ref="B20:B21"/>
    <mergeCell ref="B22:B23"/>
    <mergeCell ref="B24:B25"/>
    <mergeCell ref="B26:B27"/>
  </mergeCells>
  <printOptions horizontalCentered="1"/>
  <pageMargins left="0.15748031496062992" right="0.15748031496062992" top="0.2362204724409449" bottom="0.1968503937007874" header="0.2362204724409449" footer="0.15748031496062992"/>
  <pageSetup horizontalDpi="1200" verticalDpi="12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8515625" defaultRowHeight="15"/>
  <cols>
    <col min="1" max="1" width="2.140625" style="44" customWidth="1"/>
    <col min="2" max="2" width="5.8515625" style="44" customWidth="1"/>
    <col min="3" max="3" width="12.140625" style="44" customWidth="1"/>
    <col min="4" max="4" width="8.57421875" style="44" customWidth="1"/>
    <col min="5" max="12" width="8.00390625" style="44" customWidth="1"/>
    <col min="13" max="13" width="9.7109375" style="44" customWidth="1"/>
    <col min="14" max="14" width="8.8515625" style="44" customWidth="1"/>
    <col min="15" max="16" width="11.00390625" style="44" customWidth="1"/>
    <col min="17" max="17" width="2.140625" style="44" customWidth="1"/>
    <col min="18" max="16384" width="8.8515625" style="44" customWidth="1"/>
  </cols>
  <sheetData>
    <row r="1" spans="2:16" ht="30" customHeight="1">
      <c r="B1" s="109" t="s">
        <v>76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6" ht="22.5" customHeight="1" thickBot="1">
      <c r="B2" s="17" t="s">
        <v>189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5" customHeight="1" thickTop="1"/>
    <row r="4" spans="2:16" ht="18.75" customHeight="1">
      <c r="B4" s="237" t="s">
        <v>41</v>
      </c>
      <c r="C4" s="237" t="s">
        <v>56</v>
      </c>
      <c r="D4" s="234" t="s">
        <v>65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</row>
    <row r="5" spans="2:16" ht="54.75" customHeight="1">
      <c r="B5" s="238"/>
      <c r="C5" s="238"/>
      <c r="D5" s="45" t="s">
        <v>21</v>
      </c>
      <c r="E5" s="45" t="s">
        <v>22</v>
      </c>
      <c r="F5" s="45" t="s">
        <v>23</v>
      </c>
      <c r="G5" s="45" t="s">
        <v>24</v>
      </c>
      <c r="H5" s="45" t="s">
        <v>25</v>
      </c>
      <c r="I5" s="45" t="s">
        <v>26</v>
      </c>
      <c r="J5" s="45" t="s">
        <v>27</v>
      </c>
      <c r="K5" s="45" t="s">
        <v>28</v>
      </c>
      <c r="L5" s="45" t="s">
        <v>29</v>
      </c>
      <c r="M5" s="45" t="s">
        <v>30</v>
      </c>
      <c r="N5" s="20" t="s">
        <v>0</v>
      </c>
      <c r="O5" s="46" t="s">
        <v>37</v>
      </c>
      <c r="P5" s="46" t="s">
        <v>38</v>
      </c>
    </row>
    <row r="6" spans="2:16" ht="14.25" customHeight="1">
      <c r="B6" s="239">
        <v>2014</v>
      </c>
      <c r="C6" s="47" t="s">
        <v>1</v>
      </c>
      <c r="D6" s="48">
        <v>407</v>
      </c>
      <c r="E6" s="48">
        <v>363</v>
      </c>
      <c r="F6" s="48">
        <v>138</v>
      </c>
      <c r="G6" s="48">
        <v>91</v>
      </c>
      <c r="H6" s="48">
        <v>46</v>
      </c>
      <c r="I6" s="48">
        <v>23</v>
      </c>
      <c r="J6" s="48">
        <v>48</v>
      </c>
      <c r="K6" s="48">
        <v>30</v>
      </c>
      <c r="L6" s="48">
        <v>1</v>
      </c>
      <c r="M6" s="49">
        <v>0</v>
      </c>
      <c r="N6" s="50">
        <v>1147</v>
      </c>
      <c r="O6" s="51">
        <v>7.3</v>
      </c>
      <c r="P6" s="51">
        <v>1.9</v>
      </c>
    </row>
    <row r="7" spans="2:16" ht="40.5" customHeight="1">
      <c r="B7" s="240"/>
      <c r="C7" s="52" t="s">
        <v>35</v>
      </c>
      <c r="D7" s="37">
        <v>127</v>
      </c>
      <c r="E7" s="37">
        <v>325</v>
      </c>
      <c r="F7" s="37">
        <v>127</v>
      </c>
      <c r="G7" s="37">
        <v>86</v>
      </c>
      <c r="H7" s="37">
        <v>35</v>
      </c>
      <c r="I7" s="37">
        <v>23</v>
      </c>
      <c r="J7" s="37">
        <v>47</v>
      </c>
      <c r="K7" s="37">
        <v>30</v>
      </c>
      <c r="L7" s="34">
        <v>1</v>
      </c>
      <c r="M7" s="37">
        <v>0</v>
      </c>
      <c r="N7" s="53">
        <v>801</v>
      </c>
      <c r="O7" s="54">
        <v>9.9</v>
      </c>
      <c r="P7" s="54">
        <v>2.7</v>
      </c>
    </row>
    <row r="8" spans="2:16" ht="14.25" customHeight="1">
      <c r="B8" s="228">
        <v>2013</v>
      </c>
      <c r="C8" s="47" t="s">
        <v>1</v>
      </c>
      <c r="D8" s="48">
        <v>501</v>
      </c>
      <c r="E8" s="48">
        <v>488</v>
      </c>
      <c r="F8" s="48">
        <v>182</v>
      </c>
      <c r="G8" s="48">
        <v>93</v>
      </c>
      <c r="H8" s="48">
        <v>55</v>
      </c>
      <c r="I8" s="48">
        <v>44</v>
      </c>
      <c r="J8" s="48">
        <v>61</v>
      </c>
      <c r="K8" s="48">
        <v>16</v>
      </c>
      <c r="L8" s="48">
        <v>2</v>
      </c>
      <c r="M8" s="49">
        <v>2</v>
      </c>
      <c r="N8" s="50">
        <v>1444</v>
      </c>
      <c r="O8" s="51">
        <v>6.2</v>
      </c>
      <c r="P8" s="51">
        <v>1.9</v>
      </c>
    </row>
    <row r="9" spans="2:16" ht="40.5" customHeight="1">
      <c r="B9" s="228"/>
      <c r="C9" s="52" t="s">
        <v>35</v>
      </c>
      <c r="D9" s="37">
        <v>157</v>
      </c>
      <c r="E9" s="37">
        <v>452</v>
      </c>
      <c r="F9" s="37">
        <v>165</v>
      </c>
      <c r="G9" s="37">
        <v>87</v>
      </c>
      <c r="H9" s="37">
        <v>55</v>
      </c>
      <c r="I9" s="37">
        <v>44</v>
      </c>
      <c r="J9" s="37">
        <v>61</v>
      </c>
      <c r="K9" s="37">
        <v>16</v>
      </c>
      <c r="L9" s="34">
        <v>2</v>
      </c>
      <c r="M9" s="37">
        <v>2</v>
      </c>
      <c r="N9" s="53">
        <v>1041</v>
      </c>
      <c r="O9" s="54">
        <v>8.2</v>
      </c>
      <c r="P9" s="54">
        <v>2.6</v>
      </c>
    </row>
    <row r="10" spans="2:16" ht="14.25" customHeight="1">
      <c r="B10" s="220">
        <v>2012</v>
      </c>
      <c r="C10" s="47" t="s">
        <v>1</v>
      </c>
      <c r="D10" s="50">
        <v>529</v>
      </c>
      <c r="E10" s="50">
        <v>543</v>
      </c>
      <c r="F10" s="50">
        <v>190</v>
      </c>
      <c r="G10" s="50">
        <v>98</v>
      </c>
      <c r="H10" s="50">
        <v>31</v>
      </c>
      <c r="I10" s="50">
        <v>16</v>
      </c>
      <c r="J10" s="50">
        <v>38</v>
      </c>
      <c r="K10" s="50">
        <v>12</v>
      </c>
      <c r="L10" s="49">
        <v>0</v>
      </c>
      <c r="M10" s="50">
        <v>1</v>
      </c>
      <c r="N10" s="50">
        <v>1458</v>
      </c>
      <c r="O10" s="55">
        <v>4.5</v>
      </c>
      <c r="P10" s="55">
        <v>1.7</v>
      </c>
    </row>
    <row r="11" spans="2:16" ht="40.5" customHeight="1">
      <c r="B11" s="220"/>
      <c r="C11" s="52" t="s">
        <v>35</v>
      </c>
      <c r="D11" s="37">
        <v>173</v>
      </c>
      <c r="E11" s="37">
        <v>483</v>
      </c>
      <c r="F11" s="37">
        <v>175</v>
      </c>
      <c r="G11" s="37">
        <v>91</v>
      </c>
      <c r="H11" s="37">
        <v>28</v>
      </c>
      <c r="I11" s="37">
        <v>16</v>
      </c>
      <c r="J11" s="37">
        <v>38</v>
      </c>
      <c r="K11" s="37">
        <v>12</v>
      </c>
      <c r="L11" s="34">
        <v>0</v>
      </c>
      <c r="M11" s="37">
        <v>1</v>
      </c>
      <c r="N11" s="53">
        <v>1017</v>
      </c>
      <c r="O11" s="56">
        <v>6</v>
      </c>
      <c r="P11" s="56">
        <v>2.4</v>
      </c>
    </row>
    <row r="12" spans="2:16" ht="14.25" customHeight="1">
      <c r="B12" s="220">
        <v>2011</v>
      </c>
      <c r="C12" s="47" t="s">
        <v>1</v>
      </c>
      <c r="D12" s="50">
        <v>514</v>
      </c>
      <c r="E12" s="50">
        <v>467</v>
      </c>
      <c r="F12" s="50">
        <v>172</v>
      </c>
      <c r="G12" s="50">
        <v>137</v>
      </c>
      <c r="H12" s="50">
        <v>33</v>
      </c>
      <c r="I12" s="50">
        <v>26</v>
      </c>
      <c r="J12" s="50">
        <v>45</v>
      </c>
      <c r="K12" s="50">
        <v>15</v>
      </c>
      <c r="L12" s="49">
        <v>2</v>
      </c>
      <c r="M12" s="50">
        <v>0</v>
      </c>
      <c r="N12" s="50">
        <v>1411</v>
      </c>
      <c r="O12" s="55">
        <v>5.5</v>
      </c>
      <c r="P12" s="55">
        <v>1.8</v>
      </c>
    </row>
    <row r="13" spans="2:16" ht="40.5" customHeight="1">
      <c r="B13" s="220"/>
      <c r="C13" s="52" t="s">
        <v>35</v>
      </c>
      <c r="D13" s="37">
        <v>188</v>
      </c>
      <c r="E13" s="37">
        <v>454</v>
      </c>
      <c r="F13" s="37">
        <v>167</v>
      </c>
      <c r="G13" s="37">
        <v>133</v>
      </c>
      <c r="H13" s="37">
        <v>33</v>
      </c>
      <c r="I13" s="37">
        <v>26</v>
      </c>
      <c r="J13" s="37">
        <v>45</v>
      </c>
      <c r="K13" s="37">
        <v>15</v>
      </c>
      <c r="L13" s="34">
        <v>2</v>
      </c>
      <c r="M13" s="37">
        <v>0</v>
      </c>
      <c r="N13" s="53">
        <v>1063</v>
      </c>
      <c r="O13" s="56">
        <v>7.1</v>
      </c>
      <c r="P13" s="56">
        <v>2.5</v>
      </c>
    </row>
    <row r="14" spans="2:16" ht="14.25" customHeight="1">
      <c r="B14" s="220">
        <v>2010</v>
      </c>
      <c r="C14" s="47" t="s">
        <v>1</v>
      </c>
      <c r="D14" s="50">
        <v>418</v>
      </c>
      <c r="E14" s="50">
        <v>447</v>
      </c>
      <c r="F14" s="50">
        <v>182</v>
      </c>
      <c r="G14" s="50">
        <v>106</v>
      </c>
      <c r="H14" s="50">
        <v>40</v>
      </c>
      <c r="I14" s="50">
        <v>35</v>
      </c>
      <c r="J14" s="50">
        <v>43</v>
      </c>
      <c r="K14" s="50">
        <v>6</v>
      </c>
      <c r="L14" s="49">
        <v>3</v>
      </c>
      <c r="M14" s="50">
        <v>0</v>
      </c>
      <c r="N14" s="50">
        <v>1280</v>
      </c>
      <c r="O14" s="55">
        <v>5.5</v>
      </c>
      <c r="P14" s="55">
        <v>2</v>
      </c>
    </row>
    <row r="15" spans="2:16" ht="40.5" customHeight="1">
      <c r="B15" s="220"/>
      <c r="C15" s="52" t="s">
        <v>35</v>
      </c>
      <c r="D15" s="37">
        <v>216</v>
      </c>
      <c r="E15" s="37">
        <v>434</v>
      </c>
      <c r="F15" s="37">
        <v>173</v>
      </c>
      <c r="G15" s="37">
        <v>103</v>
      </c>
      <c r="H15" s="37">
        <v>39</v>
      </c>
      <c r="I15" s="37">
        <v>35</v>
      </c>
      <c r="J15" s="37">
        <v>43</v>
      </c>
      <c r="K15" s="37">
        <v>6</v>
      </c>
      <c r="L15" s="34">
        <v>3</v>
      </c>
      <c r="M15" s="37">
        <v>0</v>
      </c>
      <c r="N15" s="53">
        <v>1052</v>
      </c>
      <c r="O15" s="56">
        <v>6.5</v>
      </c>
      <c r="P15" s="56">
        <v>2.4</v>
      </c>
    </row>
    <row r="16" spans="2:16" ht="14.25" customHeight="1">
      <c r="B16" s="220">
        <v>2009</v>
      </c>
      <c r="C16" s="47" t="s">
        <v>1</v>
      </c>
      <c r="D16" s="50">
        <v>426</v>
      </c>
      <c r="E16" s="50">
        <v>567</v>
      </c>
      <c r="F16" s="50">
        <v>250</v>
      </c>
      <c r="G16" s="50">
        <v>124</v>
      </c>
      <c r="H16" s="50">
        <v>50</v>
      </c>
      <c r="I16" s="50">
        <v>21</v>
      </c>
      <c r="J16" s="50">
        <v>45</v>
      </c>
      <c r="K16" s="50">
        <v>4</v>
      </c>
      <c r="L16" s="49">
        <v>2</v>
      </c>
      <c r="M16" s="50">
        <v>0</v>
      </c>
      <c r="N16" s="50">
        <v>1489</v>
      </c>
      <c r="O16" s="55">
        <v>4.9</v>
      </c>
      <c r="P16" s="55">
        <v>2.1</v>
      </c>
    </row>
    <row r="17" spans="2:16" ht="40.5" customHeight="1">
      <c r="B17" s="220"/>
      <c r="C17" s="52" t="s">
        <v>35</v>
      </c>
      <c r="D17" s="37">
        <v>220</v>
      </c>
      <c r="E17" s="37">
        <v>558</v>
      </c>
      <c r="F17" s="37">
        <v>242</v>
      </c>
      <c r="G17" s="37">
        <v>121</v>
      </c>
      <c r="H17" s="37">
        <v>50</v>
      </c>
      <c r="I17" s="37">
        <v>21</v>
      </c>
      <c r="J17" s="37">
        <v>45</v>
      </c>
      <c r="K17" s="37">
        <v>4</v>
      </c>
      <c r="L17" s="34">
        <v>2</v>
      </c>
      <c r="M17" s="37">
        <v>0</v>
      </c>
      <c r="N17" s="53">
        <v>1263</v>
      </c>
      <c r="O17" s="56">
        <v>5.7</v>
      </c>
      <c r="P17" s="56">
        <v>2.5</v>
      </c>
    </row>
    <row r="18" spans="2:16" ht="14.25" customHeight="1">
      <c r="B18" s="220">
        <v>2008</v>
      </c>
      <c r="C18" s="47" t="s">
        <v>1</v>
      </c>
      <c r="D18" s="50">
        <v>278</v>
      </c>
      <c r="E18" s="50">
        <v>520</v>
      </c>
      <c r="F18" s="50">
        <v>147</v>
      </c>
      <c r="G18" s="50">
        <v>86</v>
      </c>
      <c r="H18" s="50">
        <v>37</v>
      </c>
      <c r="I18" s="50">
        <v>41</v>
      </c>
      <c r="J18" s="50">
        <v>84</v>
      </c>
      <c r="K18" s="50">
        <v>10</v>
      </c>
      <c r="L18" s="49">
        <v>0</v>
      </c>
      <c r="M18" s="50">
        <v>0</v>
      </c>
      <c r="N18" s="50">
        <v>1203</v>
      </c>
      <c r="O18" s="55">
        <v>7</v>
      </c>
      <c r="P18" s="55">
        <v>2.2</v>
      </c>
    </row>
    <row r="19" spans="2:16" ht="40.5" customHeight="1">
      <c r="B19" s="220"/>
      <c r="C19" s="52" t="s">
        <v>35</v>
      </c>
      <c r="D19" s="37">
        <v>125</v>
      </c>
      <c r="E19" s="37">
        <v>516</v>
      </c>
      <c r="F19" s="37">
        <v>142</v>
      </c>
      <c r="G19" s="37">
        <v>86</v>
      </c>
      <c r="H19" s="37">
        <v>37</v>
      </c>
      <c r="I19" s="37">
        <v>41</v>
      </c>
      <c r="J19" s="37">
        <v>84</v>
      </c>
      <c r="K19" s="37">
        <v>10</v>
      </c>
      <c r="L19" s="34">
        <v>0</v>
      </c>
      <c r="M19" s="37">
        <v>0</v>
      </c>
      <c r="N19" s="53">
        <v>1041</v>
      </c>
      <c r="O19" s="56">
        <v>8</v>
      </c>
      <c r="P19" s="56">
        <v>2.5</v>
      </c>
    </row>
    <row r="20" spans="2:16" ht="14.25" customHeight="1">
      <c r="B20" s="228">
        <v>2007</v>
      </c>
      <c r="C20" s="47" t="s">
        <v>1</v>
      </c>
      <c r="D20" s="50">
        <v>349</v>
      </c>
      <c r="E20" s="50">
        <v>532</v>
      </c>
      <c r="F20" s="50">
        <v>177</v>
      </c>
      <c r="G20" s="50">
        <v>100</v>
      </c>
      <c r="H20" s="50">
        <v>40</v>
      </c>
      <c r="I20" s="50">
        <v>25</v>
      </c>
      <c r="J20" s="50">
        <v>43</v>
      </c>
      <c r="K20" s="50">
        <v>11</v>
      </c>
      <c r="L20" s="49">
        <v>0</v>
      </c>
      <c r="M20" s="50">
        <v>0</v>
      </c>
      <c r="N20" s="50">
        <v>1277</v>
      </c>
      <c r="O20" s="55">
        <v>5.4</v>
      </c>
      <c r="P20" s="55">
        <v>2.1</v>
      </c>
    </row>
    <row r="21" spans="2:16" ht="40.5" customHeight="1">
      <c r="B21" s="240"/>
      <c r="C21" s="57" t="s">
        <v>35</v>
      </c>
      <c r="D21" s="40">
        <v>160</v>
      </c>
      <c r="E21" s="40">
        <v>515</v>
      </c>
      <c r="F21" s="40">
        <v>174</v>
      </c>
      <c r="G21" s="40">
        <v>100</v>
      </c>
      <c r="H21" s="40">
        <v>40</v>
      </c>
      <c r="I21" s="40">
        <v>25</v>
      </c>
      <c r="J21" s="40">
        <v>43</v>
      </c>
      <c r="K21" s="40">
        <v>11</v>
      </c>
      <c r="L21" s="58">
        <v>0</v>
      </c>
      <c r="M21" s="40">
        <v>0</v>
      </c>
      <c r="N21" s="59">
        <v>1068</v>
      </c>
      <c r="O21" s="60">
        <v>6.3</v>
      </c>
      <c r="P21" s="60">
        <v>2.5</v>
      </c>
    </row>
    <row r="23" spans="2:3" ht="15" customHeight="1">
      <c r="B23" s="61" t="s">
        <v>34</v>
      </c>
      <c r="C23" s="62"/>
    </row>
    <row r="24" ht="15" customHeight="1">
      <c r="B24" s="44" t="s">
        <v>184</v>
      </c>
    </row>
    <row r="25" ht="15" customHeight="1">
      <c r="B25" s="44" t="s">
        <v>186</v>
      </c>
    </row>
    <row r="26" ht="15" customHeight="1">
      <c r="B26" s="19" t="s">
        <v>185</v>
      </c>
    </row>
    <row r="27" ht="13.5" thickBot="1"/>
    <row r="28" spans="2:16" ht="16.5" customHeight="1" thickTop="1">
      <c r="B28" s="3" t="str">
        <f>'Α1'!B20</f>
        <v>(Τελευταία Ενημέρωση: 11/11/2015)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ht="4.5" customHeight="1">
      <c r="B29" s="1"/>
    </row>
    <row r="30" ht="16.5" customHeight="1">
      <c r="B30" s="2" t="s">
        <v>40</v>
      </c>
    </row>
  </sheetData>
  <sheetProtection/>
  <mergeCells count="11">
    <mergeCell ref="C4:C5"/>
    <mergeCell ref="D4:P4"/>
    <mergeCell ref="B6:B7"/>
    <mergeCell ref="B14:B15"/>
    <mergeCell ref="B8:B9"/>
    <mergeCell ref="B20:B21"/>
    <mergeCell ref="B10:B11"/>
    <mergeCell ref="B12:B13"/>
    <mergeCell ref="B4:B5"/>
    <mergeCell ref="B16:B17"/>
    <mergeCell ref="B18:B19"/>
  </mergeCells>
  <printOptions horizont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2018-01-18T07:31:26Z</cp:lastPrinted>
  <dcterms:created xsi:type="dcterms:W3CDTF">2014-12-09T08:37:19Z</dcterms:created>
  <dcterms:modified xsi:type="dcterms:W3CDTF">2018-01-23T09:07:18Z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