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9120" activeTab="0"/>
  </bookViews>
  <sheets>
    <sheet name="Περιεχόμενα" sheetId="1" r:id="rId1"/>
    <sheet name="1" sheetId="2" r:id="rId2"/>
    <sheet name="2" sheetId="3" r:id="rId3"/>
  </sheets>
  <definedNames>
    <definedName name="_xlnm.Print_Area" localSheetId="1">'1'!#REF!</definedName>
    <definedName name="_xlnm.Print_Area" localSheetId="2">'2'!$A$1:$M$32</definedName>
    <definedName name="_xlnm.Print_Area" localSheetId="0">'Περιεχόμενα'!$A$1:$D$11</definedName>
  </definedNames>
  <calcPr fullCalcOnLoad="1"/>
</workbook>
</file>

<file path=xl/sharedStrings.xml><?xml version="1.0" encoding="utf-8"?>
<sst xmlns="http://schemas.openxmlformats.org/spreadsheetml/2006/main" count="102" uniqueCount="74">
  <si>
    <t>Σύνολο</t>
  </si>
  <si>
    <t>ΓΕΝΙΚΟ ΣΥΝΟΛΟ</t>
  </si>
  <si>
    <t>(Τελευταία Ενημέρωση 29/09/2015)</t>
  </si>
  <si>
    <t>(€000’ς)</t>
  </si>
  <si>
    <t xml:space="preserve">(Α)  ΙΔΙΩΤΙΚΕΣ ΔΑΠΑΝΕΣ ΣΤΑ  ΕΚΠΑΙΔΕΥΤΙΚΑ ΙΔΡΥΜΑΤΑ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</si>
  <si>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…</t>
  </si>
  <si>
    <t>...     Δεν ισχύει</t>
  </si>
  <si>
    <t>(1)   Περιλαμβάνει μόνο τις πληρωμές για τις φοιτητικές εστίες. Το ποσό των διδάκτρων των Κύπριων φοιτητών εξωτερικού δεν είναι διαθέσιμο.</t>
  </si>
  <si>
    <t xml:space="preserve">(2)   Εκτίμηση για το 2012 βασισμένη στα αποτελέσματα της Έρευνας Οικογενειακών Προϋπολογισμών 2009. </t>
  </si>
  <si>
    <t xml:space="preserve">       </t>
  </si>
  <si>
    <t xml:space="preserve">Δαπάνες άμεσα ή έμμεσα απαραίτητες </t>
  </si>
  <si>
    <t>Δαπάνες  όχι άμεσα απαραίτητες</t>
  </si>
  <si>
    <t>Δαπάνες για φροντιστήρια</t>
  </si>
  <si>
    <t>ΠΡΟΣΧΟΛΙΚΗ &amp; ΠΡΟΔΗΜΟΤΙΚΗ</t>
  </si>
  <si>
    <t>ΔΗΜΟΤΙΚΗ</t>
  </si>
  <si>
    <t>ΜΕΣΗ</t>
  </si>
  <si>
    <t xml:space="preserve">ΤΡΙΤΟΒΑΘΜΙΑ </t>
  </si>
  <si>
    <t xml:space="preserve">ΕΙΔΙΚΕΣ ΣΧΟΛΕΣ </t>
  </si>
  <si>
    <t xml:space="preserve">ΣΥΝΟΛΙΚΕΣ ΔΑΠΑΝΕΣ </t>
  </si>
  <si>
    <t xml:space="preserve">ΤΥΠΟΣ ΕΚΠΑΙΔΕΥΤΙΚΟΥ ΙΔΡΥΜΑΤΟΣ </t>
  </si>
  <si>
    <t>Παιδοκο-μικοί Σταθμοί</t>
  </si>
  <si>
    <t>Νηπια-γωγεία</t>
  </si>
  <si>
    <t>Μη Πανεπι-στημιακή</t>
  </si>
  <si>
    <t>Πανεπι-στημιακή</t>
  </si>
  <si>
    <t>Λύκειο</t>
  </si>
  <si>
    <t>Τεχνική</t>
  </si>
  <si>
    <t>Γυμνάσιο</t>
  </si>
  <si>
    <t xml:space="preserve">Δημόσια εκπαιδευτικά ιδρύματα </t>
  </si>
  <si>
    <t xml:space="preserve">Κοινοτικά  εκπαιδευτικά ιδρύματα </t>
  </si>
  <si>
    <t xml:space="preserve">Ιδιωτικά εκπαιδευτικά ιδρύματα </t>
  </si>
  <si>
    <r>
      <t>Εκπαιδευτικά ιδρύματα εξωτερικού</t>
    </r>
    <r>
      <rPr>
        <vertAlign val="superscript"/>
        <sz val="10"/>
        <rFont val="Arial"/>
        <family val="2"/>
      </rPr>
      <t>(1)</t>
    </r>
  </si>
  <si>
    <r>
      <t>Από τα οποία για φοιτητές εξωτερικού</t>
    </r>
    <r>
      <rPr>
        <i/>
        <vertAlign val="superscript"/>
        <sz val="10"/>
        <rFont val="Arial"/>
        <family val="2"/>
      </rPr>
      <t>(3)</t>
    </r>
  </si>
  <si>
    <t>Σημειώσεις</t>
  </si>
  <si>
    <t xml:space="preserve">(3)   Περιλαμβάνει δαπάνες των Κύπριων φοιτητών εξωτερικού για τις φοιτητικές εστίες, καθώς επίσης και τα έξοδα για σχολικά βιβλία, γραφική ύλη </t>
  </si>
  <si>
    <t>και δαπάνες για φροντιστήρια.</t>
  </si>
  <si>
    <r>
      <t>(Β)  ΙΔΙΩΤΙΚΕΣ ΔΑΠΑΝΕΣ ΓΙΑ ΕΚΠΑΙΔΕΥΤΙΚΕΣ ΥΠΗΡΕΣΙΕΣ ΚΑΙ ΠΡΟΪΟΝΤΑ ΠΟΥ ΔΕΝ ΠΡΟΣΦΕΡΟΝΤΑΙ ΑΠΟ ΤΑ ΕΚΠΑΙΔΕΥΤΙΚΑ ΙΔΡΥΜΑΤΑ</t>
    </r>
    <r>
      <rPr>
        <b/>
        <vertAlign val="superscript"/>
        <sz val="10"/>
        <color indexed="12"/>
        <rFont val="Arial"/>
        <family val="2"/>
      </rPr>
      <t>(2)</t>
    </r>
    <r>
      <rPr>
        <b/>
        <sz val="10"/>
        <color indexed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</si>
  <si>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ΙΔΙΩΤΙΚΕΣ ΔΑΠΑΝΕΣ ΣΤΗΝ ΕΚΠΑΙΔΕΥΣΗ ΚΑΤΑ ΤΥΠΟ ΕΚΠΑΙΔΕΥΤΙΚΟΥ ΙΔΡΥΜΑΤΟΣ </t>
  </si>
  <si>
    <t>ΚΑΙ ΕΠΙΠΕΔΟ ΕΚΠΑΙΔΕΥΣΗΣ, 2012</t>
  </si>
  <si>
    <t>ΠΕΡΙΕΧΟΜΕΝΑ</t>
  </si>
  <si>
    <t>ΠΙΝΑΚΕΣ</t>
  </si>
  <si>
    <t xml:space="preserve">2. ΙΔΙΩΤΙΚΕΣ ΔΑΠΑΝΕΣ ΣΤΗΝ ΕΚΠΑΙΔΕΥΣΗ ΚΑΤΑ ΤΥΠΟ ΕΚΠΑΙΔΕΥΤΙΚΟΥ ΙΔΡΥΜΑΤΟΣ ΚΑΙ ΕΠΙΠΕΔΟ ΕΚΠΑΙΔΕΥΣΗΣ, 2012 </t>
  </si>
  <si>
    <t>€</t>
  </si>
  <si>
    <t>-</t>
  </si>
  <si>
    <t>1.</t>
  </si>
  <si>
    <t>2.</t>
  </si>
  <si>
    <t xml:space="preserve">KATA ΜΑΘΗΤΗ/ΦΟΙΤΗΤΗ ΔHMOΣIA ΔAΠANH KATA </t>
  </si>
  <si>
    <t>EΠIΠEΔO EKΠAIΔEYΣHΣ ΚΑΙ ΚΑΤΗΓΟΡΙΑ ΔΑΠΑΝΗΣ, 2012</t>
  </si>
  <si>
    <t>Επίπεδο εκπαίδευσης</t>
  </si>
  <si>
    <t>Κατηγορία δαπάνης</t>
  </si>
  <si>
    <t>Τρέχουσες δαπάνες</t>
  </si>
  <si>
    <t>Κεφαλαιουχικές δαπάνες</t>
  </si>
  <si>
    <r>
      <t>Προδημοτική</t>
    </r>
    <r>
      <rPr>
        <b/>
        <u val="single"/>
        <vertAlign val="superscript"/>
        <sz val="10"/>
        <rFont val="Arial"/>
        <family val="2"/>
      </rPr>
      <t>(1)</t>
    </r>
  </si>
  <si>
    <r>
      <t>Δημοτική</t>
    </r>
    <r>
      <rPr>
        <b/>
        <u val="single"/>
        <vertAlign val="superscript"/>
        <sz val="10"/>
        <rFont val="Arial"/>
        <family val="2"/>
      </rPr>
      <t>(1)</t>
    </r>
  </si>
  <si>
    <r>
      <t>Mέση</t>
    </r>
    <r>
      <rPr>
        <b/>
        <u val="single"/>
        <vertAlign val="superscript"/>
        <sz val="10"/>
        <rFont val="Arial"/>
        <family val="2"/>
      </rPr>
      <t>(1)</t>
    </r>
  </si>
  <si>
    <t xml:space="preserve">  Γυμνάσιο</t>
  </si>
  <si>
    <t xml:space="preserve">  Τεχνική</t>
  </si>
  <si>
    <t xml:space="preserve">  Λύκειο</t>
  </si>
  <si>
    <r>
      <t>Tριτοβάθμια Δημόσια</t>
    </r>
    <r>
      <rPr>
        <b/>
        <u val="single"/>
        <vertAlign val="superscript"/>
        <sz val="10"/>
        <rFont val="Arial"/>
        <family val="2"/>
      </rPr>
      <t>(1)</t>
    </r>
  </si>
  <si>
    <t>Πανεπιστημιακή</t>
  </si>
  <si>
    <t>Mη πανεπιστημιακή</t>
  </si>
  <si>
    <r>
      <t>Tριτοβάθμια Ιδιωτική</t>
    </r>
    <r>
      <rPr>
        <b/>
        <u val="single"/>
        <vertAlign val="superscript"/>
        <sz val="10"/>
        <rFont val="Arial"/>
        <family val="2"/>
      </rPr>
      <t>(2)</t>
    </r>
  </si>
  <si>
    <t>Σημειώσεις:</t>
  </si>
  <si>
    <t>Αφορά την κατά μαθητή/φοιτητή δημόσια δαπάνη που προκύπτει λαμβάνοντας υπόψη τη δαπάνη για</t>
  </si>
  <si>
    <t xml:space="preserve">τη λειτουργία των Δημόσιων εκπαιδευτικών ιδρυμάτων και την Κυβερνητική οικονομική βοήθεια για τους </t>
  </si>
  <si>
    <t>μαθητές και φοιτητές.</t>
  </si>
  <si>
    <t>Αφορά μόνο την κατά φοιτητή Κυβερνητική οικονομική βοήθεια.</t>
  </si>
  <si>
    <t xml:space="preserve">Η Κυβερνητική οικονομική βοήθεια περιλαμβάνει τη δωρεάν μεταφορά των μαθητών, τη φοιτητική χορηγία, </t>
  </si>
  <si>
    <t>τις υποτροφίες από το Ίδρυμα Κρατικών Υποτροφιών Κύπρου και τα φοιτητικά δάνεια που δίνονται</t>
  </si>
  <si>
    <t>από τον Κεντρικό Φορέα Ισότιμης Κατανομής Βαρών.</t>
  </si>
  <si>
    <t>(Τελευταία Ενημέρωση 26/01/2015)</t>
  </si>
  <si>
    <t>1. ΚΑΤΑ ΜΑΘΗΤΗ/ΦΟΙΤΗΤΗ ΔΗΜΟΣΙΑ ΔΑΠΑΝΗ ΚΑΤΑ ΕΠΙΠΕΔΟ ΕΚΠΑΙΔΕΥΣΗΣ ΚΑΙ ΚΑΤΗΓΟΡΙΑ ΔΑΠΑΝΗΣ, 2012</t>
  </si>
  <si>
    <t>ΔΑΠΑΝΕΣ ΣΤΗΝ ΕΚΠΑΙΔΕΥΣΗ, 2012</t>
  </si>
  <si>
    <t>COPYRIGHT © :2015, ΚΥΠΡΙΑΚΗ ΔΗΜΟΚΡΑΤΙΑ, ΣΤΑΤΙΣΤΙΚΗ ΥΠΗΡΕΣΙΑ</t>
  </si>
  <si>
    <t>ΤΕΛΕΥΤΑΙΑ ΕΝΗΜΕΡΩΣΗ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</si>
</sst>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#,##0"/>
    <numFmt numFmtId="165" formatCode="#,##0_#_#_#"/>
    <numFmt numFmtId="166" formatCode="#,##0_#"/>
    <numFmt numFmtId="167" formatCode="#,##0\ \ \ \ \ \ "/>
    <numFmt numFmtId="168" formatCode="[$-408]dddd\,\ d\ mmmm\ yyyy"/>
    <numFmt numFmtId="169" formatCode="dd/mm/yyyy;@"/>
  </numFmts>
  <fonts count="63">
    <font>
      <sz val="10"/>
      <name val="»οξτΫςξα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color indexed="12"/>
      <name val="Arial"/>
      <family val="2"/>
    </font>
    <font>
      <b/>
      <sz val="16"/>
      <color indexed="12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5"/>
      <color indexed="12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36"/>
      <name val="»οξτΫςξα"/>
      <family val="0"/>
    </font>
    <font>
      <b/>
      <sz val="9"/>
      <name val="Times New Roman"/>
      <family val="1"/>
    </font>
    <font>
      <b/>
      <sz val="14"/>
      <color indexed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color indexed="12"/>
      <name val="»οξτΫςξα"/>
      <family val="0"/>
    </font>
    <font>
      <sz val="9"/>
      <name val="Times New Roman"/>
      <family val="1"/>
    </font>
    <font>
      <b/>
      <u val="single"/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2"/>
      <name val="Calibri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Calibri"/>
      <family val="2"/>
    </font>
    <font>
      <b/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/>
      <top/>
      <bottom style="thin">
        <color indexed="12"/>
      </bottom>
    </border>
    <border>
      <left/>
      <right/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/>
      <right/>
      <top style="double">
        <color indexed="12"/>
      </top>
      <bottom/>
    </border>
    <border>
      <left style="thin">
        <color indexed="12"/>
      </left>
      <right/>
      <top/>
      <bottom/>
    </border>
    <border>
      <left/>
      <right style="thin">
        <color indexed="12"/>
      </right>
      <top/>
      <bottom/>
    </border>
    <border>
      <left style="thin">
        <color indexed="12"/>
      </left>
      <right style="thin"/>
      <top style="thin">
        <color indexed="12"/>
      </top>
      <bottom>
        <color indexed="63"/>
      </bottom>
    </border>
    <border>
      <left style="thin"/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/>
      <top>
        <color indexed="63"/>
      </top>
      <bottom style="thin">
        <color indexed="12"/>
      </bottom>
    </border>
    <border>
      <left style="thin"/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5" fillId="33" borderId="0" xfId="59" applyNumberFormat="1" applyFont="1" applyFill="1" applyAlignment="1" applyProtection="1">
      <alignment/>
      <protection locked="0"/>
    </xf>
    <xf numFmtId="0" fontId="4" fillId="33" borderId="0" xfId="59" applyNumberFormat="1" applyFont="1" applyFill="1" applyAlignment="1" applyProtection="1">
      <alignment vertical="center"/>
      <protection locked="0"/>
    </xf>
    <xf numFmtId="0" fontId="3" fillId="33" borderId="0" xfId="59" applyFont="1" applyFill="1" applyBorder="1" applyAlignment="1">
      <alignment vertical="center"/>
      <protection/>
    </xf>
    <xf numFmtId="0" fontId="3" fillId="33" borderId="0" xfId="59" applyFont="1" applyFill="1" applyAlignment="1">
      <alignment vertical="center"/>
      <protection/>
    </xf>
    <xf numFmtId="0" fontId="15" fillId="33" borderId="10" xfId="59" applyNumberFormat="1" applyFont="1" applyFill="1" applyBorder="1" applyAlignment="1" applyProtection="1">
      <alignment/>
      <protection locked="0"/>
    </xf>
    <xf numFmtId="0" fontId="4" fillId="33" borderId="10" xfId="59" applyNumberFormat="1" applyFont="1" applyFill="1" applyBorder="1" applyAlignment="1" applyProtection="1">
      <alignment vertical="center"/>
      <protection locked="0"/>
    </xf>
    <xf numFmtId="0" fontId="3" fillId="33" borderId="0" xfId="59" applyNumberFormat="1" applyFont="1" applyFill="1" applyAlignment="1" applyProtection="1">
      <alignment vertical="center"/>
      <protection locked="0"/>
    </xf>
    <xf numFmtId="0" fontId="3" fillId="33" borderId="0" xfId="59" applyNumberFormat="1" applyFont="1" applyFill="1" applyBorder="1" applyAlignment="1" applyProtection="1">
      <alignment vertical="center"/>
      <protection locked="0"/>
    </xf>
    <xf numFmtId="0" fontId="6" fillId="33" borderId="0" xfId="59" applyNumberFormat="1" applyFont="1" applyFill="1" applyBorder="1" applyAlignment="1" applyProtection="1">
      <alignment horizontal="right" vertical="center"/>
      <protection locked="0"/>
    </xf>
    <xf numFmtId="0" fontId="4" fillId="33" borderId="11" xfId="59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59" applyNumberFormat="1" applyFont="1" applyFill="1" applyBorder="1" applyAlignment="1" applyProtection="1">
      <alignment horizontal="left" vertical="center"/>
      <protection locked="0"/>
    </xf>
    <xf numFmtId="3" fontId="4" fillId="33" borderId="12" xfId="59" applyNumberFormat="1" applyFont="1" applyFill="1" applyBorder="1" applyAlignment="1">
      <alignment horizontal="right" vertical="center"/>
      <protection/>
    </xf>
    <xf numFmtId="0" fontId="3" fillId="33" borderId="13" xfId="59" applyNumberFormat="1" applyFont="1" applyFill="1" applyBorder="1" applyAlignment="1" applyProtection="1">
      <alignment vertical="center"/>
      <protection locked="0"/>
    </xf>
    <xf numFmtId="3" fontId="3" fillId="33" borderId="13" xfId="59" applyNumberFormat="1" applyFont="1" applyFill="1" applyBorder="1" applyAlignment="1" applyProtection="1">
      <alignment vertical="center"/>
      <protection locked="0"/>
    </xf>
    <xf numFmtId="3" fontId="3" fillId="33" borderId="13" xfId="59" applyNumberFormat="1" applyFont="1" applyFill="1" applyBorder="1" applyAlignment="1">
      <alignment horizontal="right" vertical="center"/>
      <protection/>
    </xf>
    <xf numFmtId="0" fontId="3" fillId="33" borderId="0" xfId="59" applyNumberFormat="1" applyFont="1" applyFill="1" applyBorder="1" applyAlignment="1" applyProtection="1">
      <alignment horizontal="left" vertical="center"/>
      <protection locked="0"/>
    </xf>
    <xf numFmtId="3" fontId="7" fillId="33" borderId="13" xfId="59" applyNumberFormat="1" applyFont="1" applyFill="1" applyBorder="1" applyAlignment="1" applyProtection="1">
      <alignment horizontal="right" vertical="center"/>
      <protection locked="0"/>
    </xf>
    <xf numFmtId="3" fontId="3" fillId="33" borderId="13" xfId="59" applyNumberFormat="1" applyFont="1" applyFill="1" applyBorder="1" applyAlignment="1" applyProtection="1">
      <alignment horizontal="right" vertical="center"/>
      <protection locked="0"/>
    </xf>
    <xf numFmtId="0" fontId="3" fillId="33" borderId="14" xfId="59" applyNumberFormat="1" applyFont="1" applyFill="1" applyBorder="1" applyAlignment="1" applyProtection="1">
      <alignment vertical="center"/>
      <protection locked="0"/>
    </xf>
    <xf numFmtId="3" fontId="7" fillId="33" borderId="14" xfId="59" applyNumberFormat="1" applyFont="1" applyFill="1" applyBorder="1" applyAlignment="1" applyProtection="1">
      <alignment horizontal="right" vertical="center"/>
      <protection locked="0"/>
    </xf>
    <xf numFmtId="3" fontId="3" fillId="33" borderId="14" xfId="59" applyNumberFormat="1" applyFont="1" applyFill="1" applyBorder="1" applyAlignment="1" applyProtection="1">
      <alignment vertical="center"/>
      <protection locked="0"/>
    </xf>
    <xf numFmtId="3" fontId="3" fillId="33" borderId="14" xfId="59" applyNumberFormat="1" applyFont="1" applyFill="1" applyBorder="1" applyAlignment="1">
      <alignment horizontal="right" vertical="center"/>
      <protection/>
    </xf>
    <xf numFmtId="0" fontId="3" fillId="33" borderId="15" xfId="59" applyNumberFormat="1" applyFont="1" applyFill="1" applyBorder="1" applyAlignment="1" applyProtection="1">
      <alignment vertical="center"/>
      <protection locked="0"/>
    </xf>
    <xf numFmtId="3" fontId="7" fillId="33" borderId="16" xfId="59" applyNumberFormat="1" applyFont="1" applyFill="1" applyBorder="1" applyAlignment="1" applyProtection="1">
      <alignment horizontal="right" vertical="center"/>
      <protection locked="0"/>
    </xf>
    <xf numFmtId="3" fontId="3" fillId="33" borderId="16" xfId="59" applyNumberFormat="1" applyFont="1" applyFill="1" applyBorder="1" applyAlignment="1" applyProtection="1">
      <alignment vertical="center"/>
      <protection locked="0"/>
    </xf>
    <xf numFmtId="3" fontId="3" fillId="33" borderId="17" xfId="59" applyNumberFormat="1" applyFont="1" applyFill="1" applyBorder="1" applyAlignment="1">
      <alignment horizontal="right" vertical="center"/>
      <protection/>
    </xf>
    <xf numFmtId="3" fontId="4" fillId="33" borderId="12" xfId="59" applyNumberFormat="1" applyFont="1" applyFill="1" applyBorder="1" applyAlignment="1" applyProtection="1">
      <alignment vertical="center"/>
      <protection locked="0"/>
    </xf>
    <xf numFmtId="0" fontId="3" fillId="33" borderId="13" xfId="59" applyNumberFormat="1" applyFont="1" applyFill="1" applyBorder="1" applyAlignment="1" applyProtection="1">
      <alignment horizontal="left" vertical="center"/>
      <protection locked="0"/>
    </xf>
    <xf numFmtId="0" fontId="3" fillId="33" borderId="11" xfId="59" applyNumberFormat="1" applyFont="1" applyFill="1" applyBorder="1" applyAlignment="1" applyProtection="1">
      <alignment vertical="center"/>
      <protection locked="0"/>
    </xf>
    <xf numFmtId="3" fontId="3" fillId="33" borderId="11" xfId="59" applyNumberFormat="1" applyFont="1" applyFill="1" applyBorder="1" applyAlignment="1" applyProtection="1">
      <alignment horizontal="right" vertical="center"/>
      <protection locked="0"/>
    </xf>
    <xf numFmtId="3" fontId="3" fillId="33" borderId="11" xfId="59" applyNumberFormat="1" applyFont="1" applyFill="1" applyBorder="1" applyAlignment="1">
      <alignment horizontal="right" vertical="center"/>
      <protection/>
    </xf>
    <xf numFmtId="0" fontId="6" fillId="33" borderId="11" xfId="59" applyFont="1" applyFill="1" applyBorder="1" applyAlignment="1">
      <alignment vertical="center"/>
      <protection/>
    </xf>
    <xf numFmtId="3" fontId="4" fillId="33" borderId="11" xfId="59" applyNumberFormat="1" applyFont="1" applyFill="1" applyBorder="1" applyAlignment="1">
      <alignment vertical="center"/>
      <protection/>
    </xf>
    <xf numFmtId="0" fontId="7" fillId="33" borderId="14" xfId="59" applyFont="1" applyFill="1" applyBorder="1" applyAlignment="1">
      <alignment vertical="center"/>
      <protection/>
    </xf>
    <xf numFmtId="3" fontId="7" fillId="33" borderId="14" xfId="59" applyNumberFormat="1" applyFont="1" applyFill="1" applyBorder="1" applyAlignment="1">
      <alignment vertical="center"/>
      <protection/>
    </xf>
    <xf numFmtId="3" fontId="7" fillId="33" borderId="14" xfId="59" applyNumberFormat="1" applyFont="1" applyFill="1" applyBorder="1" applyAlignment="1">
      <alignment horizontal="right" vertical="center"/>
      <protection/>
    </xf>
    <xf numFmtId="0" fontId="10" fillId="33" borderId="0" xfId="59" applyFont="1" applyFill="1" applyAlignment="1">
      <alignment vertical="center"/>
      <protection/>
    </xf>
    <xf numFmtId="0" fontId="5" fillId="33" borderId="18" xfId="59" applyFont="1" applyFill="1" applyBorder="1" applyAlignment="1">
      <alignment vertical="center"/>
      <protection/>
    </xf>
    <xf numFmtId="0" fontId="3" fillId="33" borderId="18" xfId="59" applyFont="1" applyFill="1" applyBorder="1" applyAlignment="1">
      <alignment vertical="center"/>
      <protection/>
    </xf>
    <xf numFmtId="0" fontId="2" fillId="33" borderId="0" xfId="59" applyFont="1" applyFill="1" applyAlignment="1">
      <alignment vertical="center"/>
      <protection/>
    </xf>
    <xf numFmtId="0" fontId="3" fillId="33" borderId="0" xfId="60" applyFill="1" applyAlignment="1">
      <alignment vertical="center"/>
      <protection/>
    </xf>
    <xf numFmtId="0" fontId="4" fillId="33" borderId="0" xfId="60" applyFont="1" applyFill="1" applyAlignment="1">
      <alignment vertical="center"/>
      <protection/>
    </xf>
    <xf numFmtId="0" fontId="14" fillId="33" borderId="0" xfId="60" applyFont="1" applyFill="1" applyAlignment="1">
      <alignment vertical="center"/>
      <protection/>
    </xf>
    <xf numFmtId="0" fontId="19" fillId="34" borderId="0" xfId="0" applyFont="1" applyFill="1" applyAlignment="1">
      <alignment/>
    </xf>
    <xf numFmtId="0" fontId="20" fillId="34" borderId="0" xfId="0" applyNumberFormat="1" applyFont="1" applyFill="1" applyAlignment="1" applyProtection="1">
      <alignment horizontal="left"/>
      <protection locked="0"/>
    </xf>
    <xf numFmtId="0" fontId="21" fillId="34" borderId="0" xfId="0" applyNumberFormat="1" applyFont="1" applyFill="1" applyAlignment="1" applyProtection="1">
      <alignment horizontal="left" vertical="top"/>
      <protection locked="0"/>
    </xf>
    <xf numFmtId="0" fontId="22" fillId="34" borderId="0" xfId="0" applyFont="1" applyFill="1" applyAlignment="1">
      <alignment/>
    </xf>
    <xf numFmtId="0" fontId="19" fillId="34" borderId="10" xfId="0" applyNumberFormat="1" applyFont="1" applyFill="1" applyBorder="1" applyAlignment="1" applyProtection="1">
      <alignment horizontal="left" vertical="top"/>
      <protection locked="0"/>
    </xf>
    <xf numFmtId="0" fontId="19" fillId="34" borderId="0" xfId="0" applyNumberFormat="1" applyFont="1" applyFill="1" applyAlignment="1" applyProtection="1">
      <alignment horizontal="left" vertical="top"/>
      <protection locked="0"/>
    </xf>
    <xf numFmtId="0" fontId="24" fillId="34" borderId="0" xfId="0" applyFont="1" applyFill="1" applyAlignment="1">
      <alignment/>
    </xf>
    <xf numFmtId="0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34" borderId="19" xfId="0" applyNumberFormat="1" applyFont="1" applyFill="1" applyBorder="1" applyAlignment="1" applyProtection="1">
      <alignment vertical="top"/>
      <protection locked="0"/>
    </xf>
    <xf numFmtId="0" fontId="14" fillId="34" borderId="0" xfId="0" applyNumberFormat="1" applyFont="1" applyFill="1" applyBorder="1" applyAlignment="1" applyProtection="1">
      <alignment horizontal="center" vertical="top"/>
      <protection locked="0"/>
    </xf>
    <xf numFmtId="0" fontId="3" fillId="34" borderId="12" xfId="0" applyNumberFormat="1" applyFont="1" applyFill="1" applyBorder="1" applyAlignment="1" applyProtection="1">
      <alignment vertical="top"/>
      <protection locked="0"/>
    </xf>
    <xf numFmtId="0" fontId="3" fillId="34" borderId="20" xfId="0" applyNumberFormat="1" applyFont="1" applyFill="1" applyBorder="1" applyAlignment="1" applyProtection="1">
      <alignment vertical="top"/>
      <protection locked="0"/>
    </xf>
    <xf numFmtId="0" fontId="10" fillId="34" borderId="0" xfId="0" applyNumberFormat="1" applyFont="1" applyFill="1" applyBorder="1" applyAlignment="1" applyProtection="1">
      <alignment vertical="center"/>
      <protection locked="0"/>
    </xf>
    <xf numFmtId="167" fontId="4" fillId="34" borderId="13" xfId="0" applyNumberFormat="1" applyFont="1" applyFill="1" applyBorder="1" applyAlignment="1">
      <alignment horizontal="right" vertical="center" indent="2"/>
    </xf>
    <xf numFmtId="167" fontId="4" fillId="34" borderId="20" xfId="0" applyNumberFormat="1" applyFont="1" applyFill="1" applyBorder="1" applyAlignment="1">
      <alignment horizontal="right" vertical="center" indent="2"/>
    </xf>
    <xf numFmtId="167" fontId="3" fillId="34" borderId="13" xfId="0" applyNumberFormat="1" applyFont="1" applyFill="1" applyBorder="1" applyAlignment="1">
      <alignment horizontal="right" vertical="center" indent="2"/>
    </xf>
    <xf numFmtId="167" fontId="3" fillId="34" borderId="20" xfId="0" applyNumberFormat="1" applyFont="1" applyFill="1" applyBorder="1" applyAlignment="1">
      <alignment horizontal="right" vertical="center" indent="2"/>
    </xf>
    <xf numFmtId="0" fontId="14" fillId="34" borderId="19" xfId="0" applyNumberFormat="1" applyFont="1" applyFill="1" applyBorder="1" applyAlignment="1" applyProtection="1">
      <alignment horizontal="left" vertical="top"/>
      <protection locked="0"/>
    </xf>
    <xf numFmtId="0" fontId="14" fillId="34" borderId="0" xfId="0" applyNumberFormat="1" applyFont="1" applyFill="1" applyBorder="1" applyAlignment="1" applyProtection="1">
      <alignment horizontal="left" vertical="top"/>
      <protection locked="0"/>
    </xf>
    <xf numFmtId="0" fontId="3" fillId="34" borderId="0" xfId="0" applyNumberFormat="1" applyFont="1" applyFill="1" applyBorder="1" applyAlignment="1" applyProtection="1">
      <alignment horizontal="left" vertical="center" indent="1"/>
      <protection locked="0"/>
    </xf>
    <xf numFmtId="0" fontId="2" fillId="34" borderId="19" xfId="0" applyNumberFormat="1" applyFont="1" applyFill="1" applyBorder="1" applyAlignment="1" applyProtection="1">
      <alignment vertical="top"/>
      <protection locked="0"/>
    </xf>
    <xf numFmtId="167" fontId="4" fillId="34" borderId="13" xfId="0" applyNumberFormat="1" applyFont="1" applyFill="1" applyBorder="1" applyAlignment="1">
      <alignment horizontal="right" vertical="center" indent="4"/>
    </xf>
    <xf numFmtId="167" fontId="3" fillId="34" borderId="13" xfId="0" applyNumberFormat="1" applyFont="1" applyFill="1" applyBorder="1" applyAlignment="1">
      <alignment horizontal="right" vertical="center" indent="4"/>
    </xf>
    <xf numFmtId="0" fontId="14" fillId="34" borderId="15" xfId="0" applyNumberFormat="1" applyFont="1" applyFill="1" applyBorder="1" applyAlignment="1" applyProtection="1">
      <alignment vertical="top"/>
      <protection locked="0"/>
    </xf>
    <xf numFmtId="0" fontId="14" fillId="34" borderId="16" xfId="0" applyNumberFormat="1" applyFont="1" applyFill="1" applyBorder="1" applyAlignment="1" applyProtection="1">
      <alignment horizontal="center" vertical="top"/>
      <protection locked="0"/>
    </xf>
    <xf numFmtId="0" fontId="14" fillId="34" borderId="14" xfId="0" applyNumberFormat="1" applyFont="1" applyFill="1" applyBorder="1" applyAlignment="1" applyProtection="1">
      <alignment horizontal="right" vertical="top"/>
      <protection locked="0"/>
    </xf>
    <xf numFmtId="0" fontId="14" fillId="34" borderId="17" xfId="0" applyNumberFormat="1" applyFont="1" applyFill="1" applyBorder="1" applyAlignment="1" applyProtection="1">
      <alignment horizontal="right" vertical="top"/>
      <protection locked="0"/>
    </xf>
    <xf numFmtId="0" fontId="14" fillId="34" borderId="0" xfId="0" applyNumberFormat="1" applyFont="1" applyFill="1" applyBorder="1" applyAlignment="1" applyProtection="1">
      <alignment vertical="top"/>
      <protection locked="0"/>
    </xf>
    <xf numFmtId="0" fontId="14" fillId="34" borderId="0" xfId="0" applyNumberFormat="1" applyFont="1" applyFill="1" applyBorder="1" applyAlignment="1" applyProtection="1">
      <alignment horizontal="right" vertical="top"/>
      <protection locked="0"/>
    </xf>
    <xf numFmtId="0" fontId="4" fillId="34" borderId="0" xfId="0" applyNumberFormat="1" applyFont="1" applyFill="1" applyBorder="1" applyAlignment="1" applyProtection="1">
      <alignment vertical="top"/>
      <protection locked="0"/>
    </xf>
    <xf numFmtId="0" fontId="3" fillId="34" borderId="0" xfId="0" applyNumberFormat="1" applyFont="1" applyFill="1" applyBorder="1" applyAlignment="1" applyProtection="1">
      <alignment vertical="top"/>
      <protection locked="0"/>
    </xf>
    <xf numFmtId="0" fontId="3" fillId="34" borderId="0" xfId="0" applyNumberFormat="1" applyFont="1" applyFill="1" applyBorder="1" applyAlignment="1">
      <alignment/>
    </xf>
    <xf numFmtId="49" fontId="3" fillId="34" borderId="0" xfId="0" applyNumberFormat="1" applyFont="1" applyFill="1" applyBorder="1" applyAlignment="1">
      <alignment horizontal="center" wrapText="1"/>
    </xf>
    <xf numFmtId="0" fontId="24" fillId="34" borderId="0" xfId="0" applyFont="1" applyFill="1" applyBorder="1" applyAlignment="1">
      <alignment/>
    </xf>
    <xf numFmtId="0" fontId="24" fillId="34" borderId="18" xfId="0" applyFont="1" applyFill="1" applyBorder="1" applyAlignment="1">
      <alignment/>
    </xf>
    <xf numFmtId="0" fontId="16" fillId="34" borderId="0" xfId="0" applyFont="1" applyFill="1" applyAlignment="1">
      <alignment/>
    </xf>
    <xf numFmtId="0" fontId="26" fillId="34" borderId="0" xfId="0" applyNumberFormat="1" applyFont="1" applyFill="1" applyBorder="1" applyAlignment="1" applyProtection="1">
      <alignment horizontal="right"/>
      <protection locked="0"/>
    </xf>
    <xf numFmtId="0" fontId="61" fillId="34" borderId="0" xfId="0" applyNumberFormat="1" applyFont="1" applyFill="1" applyAlignment="1" applyProtection="1">
      <alignment horizontal="right"/>
      <protection locked="0"/>
    </xf>
    <xf numFmtId="0" fontId="20" fillId="34" borderId="10" xfId="0" applyNumberFormat="1" applyFont="1" applyFill="1" applyBorder="1" applyAlignment="1" applyProtection="1">
      <alignment horizontal="left"/>
      <protection locked="0"/>
    </xf>
    <xf numFmtId="0" fontId="62" fillId="34" borderId="0" xfId="0" applyFont="1" applyFill="1" applyAlignment="1">
      <alignment horizontal="center" vertical="center"/>
    </xf>
    <xf numFmtId="169" fontId="3" fillId="33" borderId="0" xfId="60" applyNumberFormat="1" applyFill="1" applyAlignment="1">
      <alignment vertical="center"/>
      <protection/>
    </xf>
    <xf numFmtId="169" fontId="3" fillId="33" borderId="0" xfId="60" applyNumberFormat="1" applyFill="1" applyAlignment="1">
      <alignment horizontal="center" vertical="center"/>
      <protection/>
    </xf>
    <xf numFmtId="0" fontId="13" fillId="33" borderId="0" xfId="53" applyFill="1" applyAlignment="1" applyProtection="1">
      <alignment horizontal="left" vertical="center" indent="1"/>
      <protection/>
    </xf>
    <xf numFmtId="169" fontId="13" fillId="33" borderId="0" xfId="53" applyNumberFormat="1" applyFill="1" applyAlignment="1" applyProtection="1">
      <alignment horizontal="center" vertical="center"/>
      <protection/>
    </xf>
    <xf numFmtId="0" fontId="12" fillId="33" borderId="0" xfId="60" applyFont="1" applyFill="1" applyAlignment="1">
      <alignment horizontal="center"/>
      <protection/>
    </xf>
    <xf numFmtId="0" fontId="17" fillId="34" borderId="18" xfId="0" applyNumberFormat="1" applyFont="1" applyFill="1" applyBorder="1" applyAlignment="1" applyProtection="1">
      <alignment horizontal="left"/>
      <protection locked="0"/>
    </xf>
    <xf numFmtId="0" fontId="6" fillId="34" borderId="21" xfId="0" applyNumberFormat="1" applyFont="1" applyFill="1" applyBorder="1" applyAlignment="1" applyProtection="1">
      <alignment horizontal="center" vertical="center"/>
      <protection locked="0"/>
    </xf>
    <xf numFmtId="0" fontId="6" fillId="34" borderId="22" xfId="0" applyNumberFormat="1" applyFont="1" applyFill="1" applyBorder="1" applyAlignment="1" applyProtection="1">
      <alignment horizontal="center" vertical="center"/>
      <protection locked="0"/>
    </xf>
    <xf numFmtId="0" fontId="6" fillId="34" borderId="23" xfId="0" applyNumberFormat="1" applyFont="1" applyFill="1" applyBorder="1" applyAlignment="1" applyProtection="1">
      <alignment horizontal="center" vertical="center"/>
      <protection locked="0"/>
    </xf>
    <xf numFmtId="0" fontId="6" fillId="34" borderId="24" xfId="0" applyNumberFormat="1" applyFont="1" applyFill="1" applyBorder="1" applyAlignment="1" applyProtection="1">
      <alignment horizontal="center" vertical="center"/>
      <protection locked="0"/>
    </xf>
    <xf numFmtId="0" fontId="6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23" fillId="34" borderId="26" xfId="0" applyFont="1" applyFill="1" applyBorder="1" applyAlignment="1">
      <alignment horizontal="center" vertical="center" wrapText="1"/>
    </xf>
    <xf numFmtId="0" fontId="23" fillId="34" borderId="27" xfId="0" applyFont="1" applyFill="1" applyBorder="1" applyAlignment="1">
      <alignment horizontal="center" vertical="center" wrapText="1"/>
    </xf>
    <xf numFmtId="0" fontId="6" fillId="33" borderId="25" xfId="59" applyNumberFormat="1" applyFont="1" applyFill="1" applyBorder="1" applyAlignment="1">
      <alignment horizontal="center" vertical="center" wrapText="1"/>
      <protection/>
    </xf>
    <xf numFmtId="0" fontId="6" fillId="33" borderId="26" xfId="59" applyNumberFormat="1" applyFont="1" applyFill="1" applyBorder="1" applyAlignment="1">
      <alignment horizontal="center" vertical="center" wrapText="1"/>
      <protection/>
    </xf>
    <xf numFmtId="0" fontId="6" fillId="33" borderId="27" xfId="59" applyNumberFormat="1" applyFont="1" applyFill="1" applyBorder="1" applyAlignment="1">
      <alignment horizontal="center" vertical="center" wrapText="1"/>
      <protection/>
    </xf>
    <xf numFmtId="0" fontId="6" fillId="33" borderId="11" xfId="59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59" applyFont="1" applyFill="1" applyBorder="1" applyAlignment="1">
      <alignment horizontal="center" vertical="center" wrapText="1"/>
      <protection/>
    </xf>
    <xf numFmtId="0" fontId="6" fillId="33" borderId="11" xfId="59" applyFont="1" applyFill="1" applyBorder="1" applyAlignment="1">
      <alignment horizontal="center" vertical="center"/>
      <protection/>
    </xf>
    <xf numFmtId="0" fontId="6" fillId="33" borderId="11" xfId="59" applyNumberFormat="1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838200</xdr:colOff>
      <xdr:row>0</xdr:row>
      <xdr:rowOff>133350</xdr:rowOff>
    </xdr:from>
    <xdr:to>
      <xdr:col>2</xdr:col>
      <xdr:colOff>1704975</xdr:colOff>
      <xdr:row>1</xdr:row>
      <xdr:rowOff>266700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133350"/>
          <a:ext cx="866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0</xdr:row>
      <xdr:rowOff>28575</xdr:rowOff>
    </xdr:from>
    <xdr:to>
      <xdr:col>6</xdr:col>
      <xdr:colOff>114300</xdr:colOff>
      <xdr:row>1</xdr:row>
      <xdr:rowOff>152400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28575"/>
          <a:ext cx="790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781050</xdr:colOff>
      <xdr:row>0</xdr:row>
      <xdr:rowOff>57150</xdr:rowOff>
    </xdr:from>
    <xdr:to>
      <xdr:col>11</xdr:col>
      <xdr:colOff>819150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57150"/>
          <a:ext cx="819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125" style="41" customWidth="1"/>
    <col min="2" max="2" width="111.625" style="41" customWidth="1"/>
    <col min="3" max="3" width="24.625" style="41" customWidth="1"/>
    <col min="4" max="4" width="2.125" style="41" customWidth="1"/>
    <col min="5" max="16384" width="9.125" style="41" customWidth="1"/>
  </cols>
  <sheetData>
    <row r="1" spans="2:3" ht="30" customHeight="1">
      <c r="B1" s="88" t="s">
        <v>71</v>
      </c>
      <c r="C1" s="88"/>
    </row>
    <row r="2" ht="30" customHeight="1"/>
    <row r="4" spans="2:3" ht="15" customHeight="1">
      <c r="B4" s="42" t="s">
        <v>38</v>
      </c>
      <c r="C4" s="83" t="s">
        <v>73</v>
      </c>
    </row>
    <row r="5" ht="7.5" customHeight="1"/>
    <row r="6" spans="2:3" ht="12.75" customHeight="1">
      <c r="B6" s="42" t="s">
        <v>39</v>
      </c>
      <c r="C6" s="84"/>
    </row>
    <row r="7" spans="2:3" ht="12.75" customHeight="1">
      <c r="B7" s="86" t="s">
        <v>70</v>
      </c>
      <c r="C7" s="87">
        <v>42030</v>
      </c>
    </row>
    <row r="8" spans="2:3" ht="9.75" customHeight="1">
      <c r="B8" s="43"/>
      <c r="C8" s="85"/>
    </row>
    <row r="9" spans="2:3" ht="12.75" customHeight="1">
      <c r="B9" s="86" t="s">
        <v>40</v>
      </c>
      <c r="C9" s="87">
        <v>42276</v>
      </c>
    </row>
    <row r="10" ht="12.75" customHeight="1"/>
  </sheetData>
  <sheetProtection/>
  <mergeCells count="1">
    <mergeCell ref="B1:C1"/>
  </mergeCells>
  <hyperlinks>
    <hyperlink ref="B7" location="'1'!A1" display="1. ENROLMENTS IN PART-TIME INSTITUTES BY SUBJECT, LEVEL AND SEX, 2012/2013"/>
    <hyperlink ref="B9" location="'3'!A1" display="3. PRIVATE EXPENDITURE ON EDUCATION BY TYPE OF EDUCATIONAL INSTITUTION AND LEVEL  OF EDUCATION, 2012 "/>
    <hyperlink ref="B7:C7" location="'1'!A1" display="1. ΚΑΤΑ ΜΑΘΗΤΗ/ΦΟΙΤΗΤΗ ΔΗΜΟΣΙΑ ΔΑΠΑΝΗ ΚΑΤΑ ΕΠΙΠΕΔΟ ΕΚΠΑΙΔΕΥΣΗΣ ΚΑΙ ΚΑΤΗΓΟΡΙΑ ΔΑΠΑΝΗΣ, 2012"/>
    <hyperlink ref="B9:C9" location="'2'!A1" display="2. ΙΔΙΩΤΙΚΕΣ ΔΑΠΑΝΕΣ ΣΤΗΝ ΕΚΠΑΙΔΕΥΣΗ ΚΑΤΑ ΤΥΠΟ ΕΚΠΑΙΔΕΥΤΙΚΟΥ ΙΔΡΥΜΑΤΟΣ ΚΑΙ ΕΠΙΠΕΔΟ ΕΚΠΑΙΔΕΥΣΗΣ, 2012 "/>
  </hyperlinks>
  <printOptions horizontalCentered="1"/>
  <pageMargins left="0.15748031496062992" right="0.15748031496062992" top="0.7086614173228347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7"/>
  <sheetViews>
    <sheetView zoomScaleSheetLayoutView="80" zoomScalePageLayoutView="0" workbookViewId="0" topLeftCell="A1">
      <selection activeCell="A1" sqref="A1"/>
    </sheetView>
  </sheetViews>
  <sheetFormatPr defaultColWidth="10.75390625" defaultRowHeight="12.75"/>
  <cols>
    <col min="1" max="1" width="2.125" style="50" customWidth="1"/>
    <col min="2" max="2" width="3.00390625" style="50" customWidth="1"/>
    <col min="3" max="3" width="28.00390625" style="50" customWidth="1"/>
    <col min="4" max="6" width="17.875" style="50" customWidth="1"/>
    <col min="7" max="7" width="2.125" style="50" customWidth="1"/>
    <col min="8" max="16384" width="10.75390625" style="50" customWidth="1"/>
  </cols>
  <sheetData>
    <row r="1" spans="2:11" s="44" customFormat="1" ht="30" customHeight="1">
      <c r="B1" s="45" t="s">
        <v>45</v>
      </c>
      <c r="C1" s="46"/>
      <c r="D1" s="46"/>
      <c r="E1" s="46"/>
      <c r="F1" s="46"/>
      <c r="G1" s="47"/>
      <c r="H1" s="47"/>
      <c r="I1" s="47"/>
      <c r="J1" s="47"/>
      <c r="K1" s="47"/>
    </row>
    <row r="2" spans="2:11" s="44" customFormat="1" ht="23.25" customHeight="1" thickBot="1">
      <c r="B2" s="82" t="s">
        <v>46</v>
      </c>
      <c r="C2" s="48"/>
      <c r="D2" s="48"/>
      <c r="E2" s="48"/>
      <c r="F2" s="48"/>
      <c r="G2" s="47"/>
      <c r="H2" s="47"/>
      <c r="I2" s="47"/>
      <c r="J2" s="47"/>
      <c r="K2" s="47"/>
    </row>
    <row r="3" spans="3:11" s="44" customFormat="1" ht="18.75" customHeight="1" thickTop="1">
      <c r="C3" s="49"/>
      <c r="D3" s="49"/>
      <c r="E3" s="49"/>
      <c r="F3" s="81" t="s">
        <v>41</v>
      </c>
      <c r="G3" s="47"/>
      <c r="H3" s="47"/>
      <c r="I3" s="47"/>
      <c r="J3" s="47"/>
      <c r="K3" s="47"/>
    </row>
    <row r="4" spans="2:11" s="44" customFormat="1" ht="17.25" customHeight="1">
      <c r="B4" s="90" t="s">
        <v>47</v>
      </c>
      <c r="C4" s="91"/>
      <c r="D4" s="94" t="s">
        <v>48</v>
      </c>
      <c r="E4" s="95"/>
      <c r="F4" s="96"/>
      <c r="G4" s="47"/>
      <c r="H4" s="47"/>
      <c r="I4" s="47"/>
      <c r="J4" s="47"/>
      <c r="K4" s="47"/>
    </row>
    <row r="5" spans="2:11" ht="36.75" customHeight="1">
      <c r="B5" s="92"/>
      <c r="C5" s="93"/>
      <c r="D5" s="51" t="s">
        <v>49</v>
      </c>
      <c r="E5" s="51" t="s">
        <v>50</v>
      </c>
      <c r="F5" s="51" t="s">
        <v>0</v>
      </c>
      <c r="G5" s="47"/>
      <c r="H5" s="47"/>
      <c r="I5" s="47"/>
      <c r="J5" s="47"/>
      <c r="K5" s="47"/>
    </row>
    <row r="6" spans="2:11" ht="6" customHeight="1">
      <c r="B6" s="52"/>
      <c r="C6" s="53"/>
      <c r="D6" s="54"/>
      <c r="E6" s="54"/>
      <c r="F6" s="55"/>
      <c r="G6" s="47"/>
      <c r="H6" s="47"/>
      <c r="I6" s="47"/>
      <c r="J6" s="47"/>
      <c r="K6" s="47"/>
    </row>
    <row r="7" spans="2:11" ht="21" customHeight="1">
      <c r="B7" s="52"/>
      <c r="C7" s="56" t="s">
        <v>51</v>
      </c>
      <c r="D7" s="57">
        <v>5437</v>
      </c>
      <c r="E7" s="57">
        <v>298</v>
      </c>
      <c r="F7" s="58">
        <f>SUM(D7:E7)</f>
        <v>5735</v>
      </c>
      <c r="G7" s="47"/>
      <c r="H7" s="47"/>
      <c r="I7" s="47"/>
      <c r="J7" s="47"/>
      <c r="K7" s="47"/>
    </row>
    <row r="8" spans="2:11" ht="9.75" customHeight="1">
      <c r="B8" s="52"/>
      <c r="C8" s="53"/>
      <c r="D8" s="59"/>
      <c r="E8" s="59"/>
      <c r="F8" s="60"/>
      <c r="G8" s="47"/>
      <c r="H8" s="47"/>
      <c r="I8" s="47"/>
      <c r="J8" s="47"/>
      <c r="K8" s="47"/>
    </row>
    <row r="9" spans="2:11" ht="21" customHeight="1">
      <c r="B9" s="61"/>
      <c r="C9" s="56" t="s">
        <v>52</v>
      </c>
      <c r="D9" s="57">
        <v>6308</v>
      </c>
      <c r="E9" s="57">
        <v>638</v>
      </c>
      <c r="F9" s="58">
        <f>SUM(D9:E9)</f>
        <v>6946</v>
      </c>
      <c r="G9" s="47"/>
      <c r="H9" s="47"/>
      <c r="I9" s="47"/>
      <c r="J9" s="47"/>
      <c r="K9" s="47"/>
    </row>
    <row r="10" spans="2:11" ht="9.75" customHeight="1">
      <c r="B10" s="52"/>
      <c r="C10" s="62"/>
      <c r="D10" s="59"/>
      <c r="E10" s="59"/>
      <c r="F10" s="60"/>
      <c r="G10" s="47"/>
      <c r="H10" s="47"/>
      <c r="I10" s="47"/>
      <c r="J10" s="47"/>
      <c r="K10" s="47"/>
    </row>
    <row r="11" spans="2:11" ht="21" customHeight="1">
      <c r="B11" s="52"/>
      <c r="C11" s="56" t="s">
        <v>53</v>
      </c>
      <c r="D11" s="57">
        <v>9777</v>
      </c>
      <c r="E11" s="57">
        <v>385</v>
      </c>
      <c r="F11" s="58">
        <f>SUM(D11:E11)</f>
        <v>10162</v>
      </c>
      <c r="G11" s="47"/>
      <c r="H11" s="47"/>
      <c r="I11" s="47"/>
      <c r="J11" s="47"/>
      <c r="K11" s="47"/>
    </row>
    <row r="12" spans="2:11" ht="9.75" customHeight="1">
      <c r="B12" s="52"/>
      <c r="C12" s="56"/>
      <c r="D12" s="57"/>
      <c r="E12" s="57"/>
      <c r="F12" s="58"/>
      <c r="G12" s="47"/>
      <c r="H12" s="47"/>
      <c r="I12" s="47"/>
      <c r="J12" s="47"/>
      <c r="K12" s="47"/>
    </row>
    <row r="13" spans="2:11" ht="16.5" customHeight="1">
      <c r="B13" s="52"/>
      <c r="C13" s="63" t="s">
        <v>54</v>
      </c>
      <c r="D13" s="59">
        <v>9545</v>
      </c>
      <c r="E13" s="59">
        <v>388</v>
      </c>
      <c r="F13" s="60">
        <f>SUM(D13:E13)</f>
        <v>9933</v>
      </c>
      <c r="G13" s="47"/>
      <c r="H13" s="47"/>
      <c r="I13" s="47"/>
      <c r="J13" s="47"/>
      <c r="K13" s="47"/>
    </row>
    <row r="14" spans="2:11" ht="9.75" customHeight="1">
      <c r="B14" s="52"/>
      <c r="C14" s="62"/>
      <c r="D14" s="59"/>
      <c r="E14" s="59"/>
      <c r="F14" s="60"/>
      <c r="G14" s="47"/>
      <c r="H14" s="47"/>
      <c r="I14" s="47"/>
      <c r="J14" s="47"/>
      <c r="K14" s="47"/>
    </row>
    <row r="15" spans="2:11" ht="16.5" customHeight="1">
      <c r="B15" s="52"/>
      <c r="C15" s="63" t="s">
        <v>55</v>
      </c>
      <c r="D15" s="59">
        <v>13675</v>
      </c>
      <c r="E15" s="59">
        <v>734</v>
      </c>
      <c r="F15" s="60">
        <f>SUM(D15:E15)</f>
        <v>14409</v>
      </c>
      <c r="G15" s="47"/>
      <c r="H15" s="47"/>
      <c r="I15" s="47"/>
      <c r="J15" s="47"/>
      <c r="K15" s="47"/>
    </row>
    <row r="16" spans="2:11" ht="9.75" customHeight="1">
      <c r="B16" s="52"/>
      <c r="C16" s="62"/>
      <c r="D16" s="59"/>
      <c r="E16" s="59"/>
      <c r="F16" s="60"/>
      <c r="G16" s="47"/>
      <c r="H16" s="47"/>
      <c r="I16" s="47"/>
      <c r="J16" s="47"/>
      <c r="K16" s="47"/>
    </row>
    <row r="17" spans="2:11" ht="16.5" customHeight="1">
      <c r="B17" s="52"/>
      <c r="C17" s="63" t="s">
        <v>56</v>
      </c>
      <c r="D17" s="59">
        <v>9299</v>
      </c>
      <c r="E17" s="59">
        <v>316</v>
      </c>
      <c r="F17" s="60">
        <f>SUM(D17:E17)</f>
        <v>9615</v>
      </c>
      <c r="G17" s="47"/>
      <c r="H17" s="47"/>
      <c r="I17" s="47"/>
      <c r="J17" s="47"/>
      <c r="K17" s="47"/>
    </row>
    <row r="18" spans="2:11" ht="9.75" customHeight="1">
      <c r="B18" s="52"/>
      <c r="C18" s="63"/>
      <c r="D18" s="59"/>
      <c r="E18" s="59"/>
      <c r="F18" s="60"/>
      <c r="G18" s="47"/>
      <c r="H18" s="47"/>
      <c r="I18" s="47"/>
      <c r="J18" s="47"/>
      <c r="K18" s="47"/>
    </row>
    <row r="19" spans="2:11" s="44" customFormat="1" ht="18" customHeight="1">
      <c r="B19" s="64"/>
      <c r="C19" s="56" t="s">
        <v>57</v>
      </c>
      <c r="D19" s="57">
        <v>13003</v>
      </c>
      <c r="E19" s="57">
        <v>728</v>
      </c>
      <c r="F19" s="58">
        <f>SUM(D19:E19)</f>
        <v>13731</v>
      </c>
      <c r="G19" s="47"/>
      <c r="H19" s="47"/>
      <c r="I19" s="47"/>
      <c r="J19" s="47"/>
      <c r="K19" s="47"/>
    </row>
    <row r="20" spans="2:11" ht="9.75" customHeight="1">
      <c r="B20" s="52"/>
      <c r="C20" s="53"/>
      <c r="D20" s="59"/>
      <c r="E20" s="59"/>
      <c r="F20" s="60"/>
      <c r="G20" s="47"/>
      <c r="H20" s="47"/>
      <c r="I20" s="47"/>
      <c r="J20" s="47"/>
      <c r="K20" s="47"/>
    </row>
    <row r="21" spans="2:11" ht="16.5" customHeight="1">
      <c r="B21" s="52"/>
      <c r="C21" s="63" t="s">
        <v>58</v>
      </c>
      <c r="D21" s="59">
        <v>12966</v>
      </c>
      <c r="E21" s="59">
        <v>754</v>
      </c>
      <c r="F21" s="60">
        <f>SUM(D21:E21)</f>
        <v>13720</v>
      </c>
      <c r="G21" s="47"/>
      <c r="H21" s="47"/>
      <c r="I21" s="47"/>
      <c r="J21" s="47"/>
      <c r="K21" s="47"/>
    </row>
    <row r="22" spans="2:11" ht="9.75" customHeight="1">
      <c r="B22" s="52"/>
      <c r="C22" s="62"/>
      <c r="D22" s="59"/>
      <c r="E22" s="59"/>
      <c r="F22" s="60"/>
      <c r="G22" s="47"/>
      <c r="H22" s="47"/>
      <c r="I22" s="47"/>
      <c r="J22" s="47"/>
      <c r="K22" s="47"/>
    </row>
    <row r="23" spans="2:11" ht="16.5" customHeight="1">
      <c r="B23" s="52"/>
      <c r="C23" s="63" t="s">
        <v>59</v>
      </c>
      <c r="D23" s="59">
        <v>13855</v>
      </c>
      <c r="E23" s="59">
        <v>138</v>
      </c>
      <c r="F23" s="60">
        <f>SUM(D23:E23)</f>
        <v>13993</v>
      </c>
      <c r="G23" s="47"/>
      <c r="H23" s="47"/>
      <c r="I23" s="47"/>
      <c r="J23" s="47"/>
      <c r="K23" s="47"/>
    </row>
    <row r="24" spans="2:11" ht="9.75" customHeight="1">
      <c r="B24" s="52"/>
      <c r="C24" s="56"/>
      <c r="D24" s="57"/>
      <c r="E24" s="57"/>
      <c r="F24" s="58"/>
      <c r="G24" s="47"/>
      <c r="H24" s="47"/>
      <c r="I24" s="47"/>
      <c r="J24" s="47"/>
      <c r="K24" s="47"/>
    </row>
    <row r="25" spans="2:11" s="44" customFormat="1" ht="18" customHeight="1">
      <c r="B25" s="64"/>
      <c r="C25" s="56" t="s">
        <v>60</v>
      </c>
      <c r="D25" s="57">
        <v>3795</v>
      </c>
      <c r="E25" s="65" t="s">
        <v>42</v>
      </c>
      <c r="F25" s="58">
        <f>SUM(D25:E25)</f>
        <v>3795</v>
      </c>
      <c r="G25" s="47"/>
      <c r="H25" s="47"/>
      <c r="I25" s="47"/>
      <c r="J25" s="47"/>
      <c r="K25" s="47"/>
    </row>
    <row r="26" spans="2:11" ht="9.75" customHeight="1">
      <c r="B26" s="52"/>
      <c r="C26" s="53"/>
      <c r="D26" s="59"/>
      <c r="E26" s="59"/>
      <c r="F26" s="60"/>
      <c r="G26" s="47"/>
      <c r="H26" s="47"/>
      <c r="I26" s="47"/>
      <c r="J26" s="47"/>
      <c r="K26" s="47"/>
    </row>
    <row r="27" spans="2:11" ht="16.5" customHeight="1">
      <c r="B27" s="52"/>
      <c r="C27" s="63" t="s">
        <v>58</v>
      </c>
      <c r="D27" s="59">
        <v>3119</v>
      </c>
      <c r="E27" s="66" t="s">
        <v>42</v>
      </c>
      <c r="F27" s="60">
        <f>SUM(D27:E27)</f>
        <v>3119</v>
      </c>
      <c r="G27" s="47"/>
      <c r="H27" s="47"/>
      <c r="I27" s="47"/>
      <c r="J27" s="47"/>
      <c r="K27" s="47"/>
    </row>
    <row r="28" spans="2:11" ht="9.75" customHeight="1">
      <c r="B28" s="52"/>
      <c r="C28" s="62"/>
      <c r="D28" s="59"/>
      <c r="E28" s="66"/>
      <c r="F28" s="60"/>
      <c r="G28" s="47"/>
      <c r="H28" s="47"/>
      <c r="I28" s="47"/>
      <c r="J28" s="47"/>
      <c r="K28" s="47"/>
    </row>
    <row r="29" spans="2:11" ht="16.5" customHeight="1">
      <c r="B29" s="52"/>
      <c r="C29" s="63" t="s">
        <v>59</v>
      </c>
      <c r="D29" s="59">
        <v>1811</v>
      </c>
      <c r="E29" s="66" t="s">
        <v>42</v>
      </c>
      <c r="F29" s="60">
        <f>SUM(D29:E29)</f>
        <v>1811</v>
      </c>
      <c r="G29" s="47"/>
      <c r="H29" s="47"/>
      <c r="I29" s="47"/>
      <c r="J29" s="47"/>
      <c r="K29" s="47"/>
    </row>
    <row r="30" spans="2:11" ht="9.75" customHeight="1">
      <c r="B30" s="52"/>
      <c r="C30" s="62"/>
      <c r="D30" s="59"/>
      <c r="E30" s="59"/>
      <c r="F30" s="60"/>
      <c r="G30" s="47"/>
      <c r="H30" s="47"/>
      <c r="I30" s="47"/>
      <c r="J30" s="47"/>
      <c r="K30" s="47"/>
    </row>
    <row r="31" spans="2:11" ht="9.75" customHeight="1">
      <c r="B31" s="61"/>
      <c r="C31" s="62"/>
      <c r="D31" s="59"/>
      <c r="E31" s="59"/>
      <c r="F31" s="60"/>
      <c r="G31" s="47"/>
      <c r="H31" s="47"/>
      <c r="I31" s="47"/>
      <c r="J31" s="47"/>
      <c r="K31" s="47"/>
    </row>
    <row r="32" spans="2:11" ht="9" customHeight="1">
      <c r="B32" s="67"/>
      <c r="C32" s="68"/>
      <c r="D32" s="69"/>
      <c r="E32" s="69"/>
      <c r="F32" s="70"/>
      <c r="G32" s="47"/>
      <c r="H32" s="47"/>
      <c r="I32" s="47"/>
      <c r="J32" s="47"/>
      <c r="K32" s="47"/>
    </row>
    <row r="33" spans="2:11" ht="11.25" customHeight="1">
      <c r="B33" s="71"/>
      <c r="C33" s="53"/>
      <c r="D33" s="72"/>
      <c r="E33" s="72"/>
      <c r="F33" s="72"/>
      <c r="G33" s="47"/>
      <c r="H33" s="47"/>
      <c r="I33" s="47"/>
      <c r="J33" s="47"/>
      <c r="K33" s="47"/>
    </row>
    <row r="34" spans="2:11" ht="11.25" customHeight="1">
      <c r="B34" s="71"/>
      <c r="C34" s="53"/>
      <c r="D34" s="72"/>
      <c r="E34" s="72"/>
      <c r="F34" s="72"/>
      <c r="G34" s="47"/>
      <c r="H34" s="47"/>
      <c r="I34" s="47"/>
      <c r="J34" s="47"/>
      <c r="K34" s="47"/>
    </row>
    <row r="35" spans="2:11" ht="13.5" customHeight="1">
      <c r="B35" s="73" t="s">
        <v>61</v>
      </c>
      <c r="C35" s="53"/>
      <c r="D35" s="72"/>
      <c r="E35" s="72"/>
      <c r="F35" s="72"/>
      <c r="G35" s="47"/>
      <c r="H35" s="47"/>
      <c r="I35" s="47"/>
      <c r="J35" s="47"/>
      <c r="K35" s="47"/>
    </row>
    <row r="36" spans="2:11" ht="13.5" customHeight="1">
      <c r="B36" s="74" t="s">
        <v>43</v>
      </c>
      <c r="C36" s="75" t="s">
        <v>62</v>
      </c>
      <c r="D36" s="72"/>
      <c r="E36" s="72"/>
      <c r="F36" s="72"/>
      <c r="G36" s="47"/>
      <c r="H36" s="47"/>
      <c r="I36" s="47"/>
      <c r="J36" s="47"/>
      <c r="K36" s="47"/>
    </row>
    <row r="37" spans="2:11" ht="13.5" customHeight="1">
      <c r="B37" s="74"/>
      <c r="C37" s="75" t="s">
        <v>63</v>
      </c>
      <c r="D37" s="72"/>
      <c r="E37" s="72"/>
      <c r="F37" s="72"/>
      <c r="G37" s="47"/>
      <c r="H37" s="47"/>
      <c r="I37" s="47"/>
      <c r="J37" s="47"/>
      <c r="K37" s="47"/>
    </row>
    <row r="38" spans="2:11" ht="13.5" customHeight="1">
      <c r="B38" s="74"/>
      <c r="C38" s="75" t="s">
        <v>64</v>
      </c>
      <c r="D38" s="72"/>
      <c r="E38" s="72"/>
      <c r="F38" s="72"/>
      <c r="G38" s="47"/>
      <c r="H38" s="47"/>
      <c r="I38" s="47"/>
      <c r="J38" s="47"/>
      <c r="K38" s="47"/>
    </row>
    <row r="39" spans="2:11" ht="13.5" customHeight="1">
      <c r="B39" s="76" t="s">
        <v>44</v>
      </c>
      <c r="C39" s="75" t="s">
        <v>65</v>
      </c>
      <c r="D39" s="72"/>
      <c r="E39" s="72"/>
      <c r="F39" s="72"/>
      <c r="G39" s="47"/>
      <c r="H39" s="47"/>
      <c r="I39" s="47"/>
      <c r="J39" s="47"/>
      <c r="K39" s="47"/>
    </row>
    <row r="40" spans="2:11" ht="5.25" customHeight="1">
      <c r="B40" s="76"/>
      <c r="C40" s="75"/>
      <c r="D40" s="72"/>
      <c r="E40" s="72"/>
      <c r="F40" s="72"/>
      <c r="G40" s="47"/>
      <c r="H40" s="47"/>
      <c r="I40" s="47"/>
      <c r="J40" s="47"/>
      <c r="K40" s="47"/>
    </row>
    <row r="41" spans="2:11" ht="13.5" customHeight="1">
      <c r="B41" s="75" t="s">
        <v>66</v>
      </c>
      <c r="D41" s="72"/>
      <c r="E41" s="72"/>
      <c r="F41" s="72"/>
      <c r="G41" s="47"/>
      <c r="H41" s="47"/>
      <c r="I41" s="47"/>
      <c r="J41" s="47"/>
      <c r="K41" s="47"/>
    </row>
    <row r="42" spans="2:11" ht="13.5" customHeight="1">
      <c r="B42" s="75" t="s">
        <v>67</v>
      </c>
      <c r="D42" s="72"/>
      <c r="E42" s="72"/>
      <c r="F42" s="72"/>
      <c r="G42" s="47"/>
      <c r="H42" s="47"/>
      <c r="I42" s="47"/>
      <c r="J42" s="47"/>
      <c r="K42" s="47"/>
    </row>
    <row r="43" spans="2:11" ht="13.5" customHeight="1">
      <c r="B43" s="75" t="s">
        <v>68</v>
      </c>
      <c r="D43" s="72"/>
      <c r="E43" s="72"/>
      <c r="F43" s="72"/>
      <c r="G43" s="47"/>
      <c r="H43" s="47"/>
      <c r="I43" s="47"/>
      <c r="J43" s="47"/>
      <c r="K43" s="47"/>
    </row>
    <row r="44" spans="2:7" ht="12.75" thickBot="1">
      <c r="B44" s="77"/>
      <c r="D44" s="77"/>
      <c r="E44" s="77"/>
      <c r="F44" s="77"/>
      <c r="G44" s="77"/>
    </row>
    <row r="45" spans="2:7" ht="16.5" customHeight="1" thickTop="1">
      <c r="B45" s="89" t="s">
        <v>69</v>
      </c>
      <c r="C45" s="89"/>
      <c r="D45" s="78"/>
      <c r="E45" s="78"/>
      <c r="F45" s="78"/>
      <c r="G45" s="77"/>
    </row>
    <row r="46" spans="2:7" ht="4.5" customHeight="1">
      <c r="B46" s="79"/>
      <c r="C46" s="79"/>
      <c r="D46" s="77"/>
      <c r="E46" s="77"/>
      <c r="F46" s="77"/>
      <c r="G46" s="77"/>
    </row>
    <row r="47" spans="2:3" ht="16.5" customHeight="1">
      <c r="B47" s="40" t="s">
        <v>72</v>
      </c>
      <c r="C47" s="80"/>
    </row>
  </sheetData>
  <sheetProtection/>
  <mergeCells count="3">
    <mergeCell ref="B45:C45"/>
    <mergeCell ref="B4:C5"/>
    <mergeCell ref="D4:F4"/>
  </mergeCells>
  <printOptions horizontalCentered="1"/>
  <pageMargins left="0.15748031496062992" right="0.15748031496062992" top="0.2362204724409449" bottom="0.1968503937007874" header="0.1968503937007874" footer="0.1574803149606299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125" style="4" customWidth="1"/>
    <col min="2" max="2" width="34.375" style="4" customWidth="1"/>
    <col min="3" max="4" width="9.75390625" style="4" customWidth="1"/>
    <col min="5" max="5" width="11.375" style="4" customWidth="1"/>
    <col min="6" max="10" width="9.75390625" style="4" customWidth="1"/>
    <col min="11" max="11" width="10.25390625" style="4" customWidth="1"/>
    <col min="12" max="12" width="11.375" style="4" customWidth="1"/>
    <col min="13" max="13" width="2.125" style="4" customWidth="1"/>
    <col min="14" max="16384" width="9.125" style="4" customWidth="1"/>
  </cols>
  <sheetData>
    <row r="1" spans="2:14" ht="30" customHeight="1">
      <c r="B1" s="1" t="s">
        <v>36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2:14" ht="22.5" customHeight="1" thickBot="1">
      <c r="B2" s="5" t="s">
        <v>37</v>
      </c>
      <c r="C2" s="6"/>
      <c r="D2" s="6"/>
      <c r="E2" s="6"/>
      <c r="F2" s="6"/>
      <c r="G2" s="6"/>
      <c r="H2" s="6"/>
      <c r="I2" s="6"/>
      <c r="J2" s="6"/>
      <c r="K2" s="6"/>
      <c r="L2" s="6"/>
      <c r="M2" s="3"/>
      <c r="N2" s="3"/>
    </row>
    <row r="3" spans="2:14" ht="14.25" customHeight="1" thickTop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</row>
    <row r="4" spans="2:14" ht="13.5" customHeight="1">
      <c r="B4" s="7"/>
      <c r="C4" s="7"/>
      <c r="D4" s="7"/>
      <c r="E4" s="7"/>
      <c r="F4" s="8"/>
      <c r="G4" s="8"/>
      <c r="H4" s="8"/>
      <c r="I4" s="8"/>
      <c r="J4" s="8"/>
      <c r="K4" s="8"/>
      <c r="L4" s="9" t="s">
        <v>3</v>
      </c>
      <c r="M4" s="3"/>
      <c r="N4" s="3"/>
    </row>
    <row r="5" spans="2:14" ht="48" customHeight="1">
      <c r="B5" s="101" t="s">
        <v>19</v>
      </c>
      <c r="C5" s="100" t="s">
        <v>13</v>
      </c>
      <c r="D5" s="100"/>
      <c r="E5" s="101" t="s">
        <v>14</v>
      </c>
      <c r="F5" s="103" t="s">
        <v>15</v>
      </c>
      <c r="G5" s="103"/>
      <c r="H5" s="103"/>
      <c r="I5" s="103" t="s">
        <v>16</v>
      </c>
      <c r="J5" s="103"/>
      <c r="K5" s="101" t="s">
        <v>17</v>
      </c>
      <c r="L5" s="101" t="s">
        <v>18</v>
      </c>
      <c r="M5" s="3"/>
      <c r="N5" s="3"/>
    </row>
    <row r="6" spans="2:14" ht="48" customHeight="1">
      <c r="B6" s="101"/>
      <c r="C6" s="10" t="s">
        <v>20</v>
      </c>
      <c r="D6" s="10" t="s">
        <v>21</v>
      </c>
      <c r="E6" s="102"/>
      <c r="F6" s="10" t="s">
        <v>26</v>
      </c>
      <c r="G6" s="10" t="s">
        <v>25</v>
      </c>
      <c r="H6" s="10" t="s">
        <v>24</v>
      </c>
      <c r="I6" s="10" t="s">
        <v>22</v>
      </c>
      <c r="J6" s="10" t="s">
        <v>23</v>
      </c>
      <c r="K6" s="102"/>
      <c r="L6" s="102"/>
      <c r="M6" s="3"/>
      <c r="N6" s="3"/>
    </row>
    <row r="7" spans="2:14" ht="22.5" customHeight="1">
      <c r="B7" s="97" t="s">
        <v>4</v>
      </c>
      <c r="C7" s="98"/>
      <c r="D7" s="98"/>
      <c r="E7" s="98"/>
      <c r="F7" s="98"/>
      <c r="G7" s="98"/>
      <c r="H7" s="98"/>
      <c r="I7" s="98"/>
      <c r="J7" s="98"/>
      <c r="K7" s="98"/>
      <c r="L7" s="99"/>
      <c r="M7" s="3"/>
      <c r="N7" s="3"/>
    </row>
    <row r="8" spans="2:14" ht="18.75" customHeight="1">
      <c r="B8" s="11" t="s">
        <v>0</v>
      </c>
      <c r="C8" s="12">
        <f>C9+C10+C11</f>
        <v>13367</v>
      </c>
      <c r="D8" s="12">
        <f>D9+D10+D11</f>
        <v>22673</v>
      </c>
      <c r="E8" s="12">
        <f>E9+E11</f>
        <v>26647</v>
      </c>
      <c r="F8" s="12">
        <f>F9+F11</f>
        <v>34648</v>
      </c>
      <c r="G8" s="12">
        <f>G9+G11</f>
        <v>877</v>
      </c>
      <c r="H8" s="12">
        <f>H9+H11</f>
        <v>41761</v>
      </c>
      <c r="I8" s="12">
        <f>I9+I11+I12</f>
        <v>25369</v>
      </c>
      <c r="J8" s="12">
        <f>J9+J11+J12</f>
        <v>111890</v>
      </c>
      <c r="K8" s="12">
        <f>K9</f>
        <v>1312</v>
      </c>
      <c r="L8" s="12">
        <f>SUM(C8:K8)</f>
        <v>278544</v>
      </c>
      <c r="M8" s="3"/>
      <c r="N8" s="3"/>
    </row>
    <row r="9" spans="2:14" ht="15" customHeight="1">
      <c r="B9" s="13" t="s">
        <v>27</v>
      </c>
      <c r="C9" s="14">
        <v>6</v>
      </c>
      <c r="D9" s="14">
        <v>1227</v>
      </c>
      <c r="E9" s="14">
        <v>3894</v>
      </c>
      <c r="F9" s="14">
        <v>1155</v>
      </c>
      <c r="G9" s="14">
        <v>163</v>
      </c>
      <c r="H9" s="14">
        <v>881</v>
      </c>
      <c r="I9" s="14">
        <v>251</v>
      </c>
      <c r="J9" s="14">
        <v>8016</v>
      </c>
      <c r="K9" s="14">
        <v>1312</v>
      </c>
      <c r="L9" s="15">
        <f>SUM(C9:K9)</f>
        <v>16905</v>
      </c>
      <c r="M9" s="16"/>
      <c r="N9" s="8"/>
    </row>
    <row r="10" spans="2:14" ht="15" customHeight="1">
      <c r="B10" s="13" t="s">
        <v>28</v>
      </c>
      <c r="C10" s="14">
        <v>5824</v>
      </c>
      <c r="D10" s="14">
        <v>2777</v>
      </c>
      <c r="E10" s="17" t="s">
        <v>5</v>
      </c>
      <c r="F10" s="17" t="s">
        <v>5</v>
      </c>
      <c r="G10" s="17" t="s">
        <v>5</v>
      </c>
      <c r="H10" s="17" t="s">
        <v>5</v>
      </c>
      <c r="I10" s="17" t="s">
        <v>5</v>
      </c>
      <c r="J10" s="17" t="s">
        <v>5</v>
      </c>
      <c r="K10" s="17" t="s">
        <v>5</v>
      </c>
      <c r="L10" s="15">
        <f>SUM(C10:K10)</f>
        <v>8601</v>
      </c>
      <c r="M10" s="3"/>
      <c r="N10" s="3"/>
    </row>
    <row r="11" spans="2:14" ht="15" customHeight="1">
      <c r="B11" s="13" t="s">
        <v>29</v>
      </c>
      <c r="C11" s="14">
        <v>7537</v>
      </c>
      <c r="D11" s="14">
        <v>18669</v>
      </c>
      <c r="E11" s="14">
        <v>22753</v>
      </c>
      <c r="F11" s="14">
        <v>33493</v>
      </c>
      <c r="G11" s="18">
        <v>714</v>
      </c>
      <c r="H11" s="14">
        <v>40880</v>
      </c>
      <c r="I11" s="14">
        <v>24924</v>
      </c>
      <c r="J11" s="14">
        <v>79117</v>
      </c>
      <c r="K11" s="17" t="s">
        <v>5</v>
      </c>
      <c r="L11" s="15">
        <f>SUM(C11:K11)</f>
        <v>228087</v>
      </c>
      <c r="M11" s="3"/>
      <c r="N11" s="3"/>
    </row>
    <row r="12" spans="2:14" ht="15" customHeight="1">
      <c r="B12" s="19" t="s">
        <v>30</v>
      </c>
      <c r="C12" s="20" t="s">
        <v>5</v>
      </c>
      <c r="D12" s="20" t="s">
        <v>5</v>
      </c>
      <c r="E12" s="20" t="s">
        <v>5</v>
      </c>
      <c r="F12" s="20" t="s">
        <v>5</v>
      </c>
      <c r="G12" s="20" t="s">
        <v>5</v>
      </c>
      <c r="H12" s="20" t="s">
        <v>5</v>
      </c>
      <c r="I12" s="21">
        <v>194</v>
      </c>
      <c r="J12" s="21">
        <v>24757</v>
      </c>
      <c r="K12" s="20" t="s">
        <v>5</v>
      </c>
      <c r="L12" s="22">
        <f>SUM(C12:K12)</f>
        <v>24951</v>
      </c>
      <c r="M12" s="3"/>
      <c r="N12" s="3"/>
    </row>
    <row r="13" spans="2:14" ht="7.5" customHeight="1">
      <c r="B13" s="23"/>
      <c r="C13" s="24"/>
      <c r="D13" s="24"/>
      <c r="E13" s="24"/>
      <c r="F13" s="24"/>
      <c r="G13" s="24"/>
      <c r="H13" s="24"/>
      <c r="I13" s="25"/>
      <c r="J13" s="25"/>
      <c r="K13" s="24"/>
      <c r="L13" s="26"/>
      <c r="M13" s="3"/>
      <c r="N13" s="3"/>
    </row>
    <row r="14" spans="2:14" ht="22.5" customHeight="1">
      <c r="B14" s="97" t="s">
        <v>35</v>
      </c>
      <c r="C14" s="98"/>
      <c r="D14" s="98"/>
      <c r="E14" s="98"/>
      <c r="F14" s="98"/>
      <c r="G14" s="98"/>
      <c r="H14" s="98"/>
      <c r="I14" s="98"/>
      <c r="J14" s="98"/>
      <c r="K14" s="98"/>
      <c r="L14" s="99"/>
      <c r="M14" s="3"/>
      <c r="N14" s="3"/>
    </row>
    <row r="15" spans="2:14" ht="18.75" customHeight="1">
      <c r="B15" s="11" t="s">
        <v>0</v>
      </c>
      <c r="C15" s="27">
        <f aca="true" t="shared" si="0" ref="C15:K15">C16+C17+C18</f>
        <v>0</v>
      </c>
      <c r="D15" s="27">
        <f t="shared" si="0"/>
        <v>1107</v>
      </c>
      <c r="E15" s="27">
        <f t="shared" si="0"/>
        <v>40980</v>
      </c>
      <c r="F15" s="27">
        <f t="shared" si="0"/>
        <v>43127</v>
      </c>
      <c r="G15" s="27">
        <f t="shared" si="0"/>
        <v>3412</v>
      </c>
      <c r="H15" s="27">
        <f t="shared" si="0"/>
        <v>54703</v>
      </c>
      <c r="I15" s="27">
        <f t="shared" si="0"/>
        <v>2440</v>
      </c>
      <c r="J15" s="27">
        <f t="shared" si="0"/>
        <v>15324</v>
      </c>
      <c r="K15" s="27">
        <f t="shared" si="0"/>
        <v>0</v>
      </c>
      <c r="L15" s="12">
        <f>SUM(C15:K15)</f>
        <v>161093</v>
      </c>
      <c r="M15" s="3"/>
      <c r="N15" s="3"/>
    </row>
    <row r="16" spans="2:14" ht="15" customHeight="1">
      <c r="B16" s="28" t="s">
        <v>10</v>
      </c>
      <c r="C16" s="18">
        <v>0</v>
      </c>
      <c r="D16" s="18">
        <v>860</v>
      </c>
      <c r="E16" s="15">
        <v>7615</v>
      </c>
      <c r="F16" s="15">
        <v>6384</v>
      </c>
      <c r="G16" s="15">
        <v>520</v>
      </c>
      <c r="H16" s="15">
        <v>6286</v>
      </c>
      <c r="I16" s="15">
        <v>2351</v>
      </c>
      <c r="J16" s="15">
        <v>12978</v>
      </c>
      <c r="K16" s="18">
        <v>0</v>
      </c>
      <c r="L16" s="15">
        <f>SUM(C16:K16)</f>
        <v>36994</v>
      </c>
      <c r="M16" s="3"/>
      <c r="N16" s="3"/>
    </row>
    <row r="17" spans="2:14" ht="15" customHeight="1">
      <c r="B17" s="13" t="s">
        <v>11</v>
      </c>
      <c r="C17" s="18">
        <v>0</v>
      </c>
      <c r="D17" s="15">
        <v>247</v>
      </c>
      <c r="E17" s="15">
        <v>173</v>
      </c>
      <c r="F17" s="15">
        <v>114</v>
      </c>
      <c r="G17" s="15">
        <v>88</v>
      </c>
      <c r="H17" s="15">
        <v>194</v>
      </c>
      <c r="I17" s="18">
        <v>0</v>
      </c>
      <c r="J17" s="18">
        <v>0</v>
      </c>
      <c r="K17" s="18">
        <v>0</v>
      </c>
      <c r="L17" s="15">
        <f>SUM(C17:K17)</f>
        <v>816</v>
      </c>
      <c r="M17" s="3"/>
      <c r="N17" s="3"/>
    </row>
    <row r="18" spans="2:14" ht="15" customHeight="1">
      <c r="B18" s="13" t="s">
        <v>12</v>
      </c>
      <c r="C18" s="18">
        <v>0</v>
      </c>
      <c r="D18" s="18">
        <v>0</v>
      </c>
      <c r="E18" s="15">
        <v>33192</v>
      </c>
      <c r="F18" s="15">
        <v>36629</v>
      </c>
      <c r="G18" s="15">
        <v>2804</v>
      </c>
      <c r="H18" s="15">
        <v>48223</v>
      </c>
      <c r="I18" s="18">
        <v>89</v>
      </c>
      <c r="J18" s="18">
        <v>2346</v>
      </c>
      <c r="K18" s="18">
        <v>0</v>
      </c>
      <c r="L18" s="15">
        <f>SUM(C18:K18)</f>
        <v>123283</v>
      </c>
      <c r="M18" s="3"/>
      <c r="N18" s="3"/>
    </row>
    <row r="19" spans="2:14" ht="7.5" customHeight="1">
      <c r="B19" s="29"/>
      <c r="C19" s="30"/>
      <c r="D19" s="30"/>
      <c r="E19" s="31"/>
      <c r="F19" s="31"/>
      <c r="G19" s="31"/>
      <c r="H19" s="31"/>
      <c r="I19" s="30"/>
      <c r="J19" s="30"/>
      <c r="K19" s="30"/>
      <c r="L19" s="31"/>
      <c r="M19" s="3"/>
      <c r="N19" s="3"/>
    </row>
    <row r="20" spans="2:14" ht="22.5" customHeight="1">
      <c r="B20" s="32" t="s">
        <v>1</v>
      </c>
      <c r="C20" s="33">
        <f aca="true" t="shared" si="1" ref="C20:L20">C8+C15</f>
        <v>13367</v>
      </c>
      <c r="D20" s="33">
        <f t="shared" si="1"/>
        <v>23780</v>
      </c>
      <c r="E20" s="33">
        <f t="shared" si="1"/>
        <v>67627</v>
      </c>
      <c r="F20" s="33">
        <f t="shared" si="1"/>
        <v>77775</v>
      </c>
      <c r="G20" s="33">
        <f t="shared" si="1"/>
        <v>4289</v>
      </c>
      <c r="H20" s="33">
        <f t="shared" si="1"/>
        <v>96464</v>
      </c>
      <c r="I20" s="33">
        <f t="shared" si="1"/>
        <v>27809</v>
      </c>
      <c r="J20" s="33">
        <f t="shared" si="1"/>
        <v>127214</v>
      </c>
      <c r="K20" s="33">
        <f t="shared" si="1"/>
        <v>1312</v>
      </c>
      <c r="L20" s="33">
        <f t="shared" si="1"/>
        <v>439637</v>
      </c>
      <c r="M20" s="3"/>
      <c r="N20" s="3"/>
    </row>
    <row r="21" spans="2:14" ht="18.75" customHeight="1">
      <c r="B21" s="34" t="s">
        <v>31</v>
      </c>
      <c r="C21" s="20" t="s">
        <v>5</v>
      </c>
      <c r="D21" s="20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35">
        <v>730</v>
      </c>
      <c r="J21" s="35">
        <v>33646</v>
      </c>
      <c r="K21" s="20" t="s">
        <v>5</v>
      </c>
      <c r="L21" s="36">
        <f>SUM(C21:K21)</f>
        <v>34376</v>
      </c>
      <c r="M21" s="3"/>
      <c r="N21" s="3"/>
    </row>
    <row r="22" spans="13:14" ht="12.75" customHeight="1">
      <c r="M22" s="3"/>
      <c r="N22" s="3"/>
    </row>
    <row r="23" spans="2:14" ht="12.75" customHeight="1">
      <c r="B23" s="37" t="s">
        <v>32</v>
      </c>
      <c r="M23" s="3"/>
      <c r="N23" s="3"/>
    </row>
    <row r="24" spans="2:14" ht="12.75" customHeight="1">
      <c r="B24" s="4" t="s">
        <v>6</v>
      </c>
      <c r="M24" s="3"/>
      <c r="N24" s="3"/>
    </row>
    <row r="25" spans="2:14" ht="12.75" customHeight="1">
      <c r="B25" s="3" t="s">
        <v>7</v>
      </c>
      <c r="M25" s="3"/>
      <c r="N25" s="3"/>
    </row>
    <row r="26" spans="2:14" ht="12.75" customHeight="1">
      <c r="B26" s="3" t="s">
        <v>8</v>
      </c>
      <c r="M26" s="3"/>
      <c r="N26" s="3"/>
    </row>
    <row r="27" spans="2:14" ht="12.75" customHeight="1">
      <c r="B27" s="3" t="s">
        <v>33</v>
      </c>
      <c r="M27" s="3"/>
      <c r="N27" s="3"/>
    </row>
    <row r="28" spans="2:14" ht="12.75" customHeight="1">
      <c r="B28" s="3" t="s">
        <v>34</v>
      </c>
      <c r="M28" s="3"/>
      <c r="N28" s="3"/>
    </row>
    <row r="29" spans="2:14" ht="12.75" customHeight="1" thickBot="1">
      <c r="B29" s="3" t="s">
        <v>9</v>
      </c>
      <c r="M29" s="3"/>
      <c r="N29" s="3"/>
    </row>
    <row r="30" spans="2:12" ht="18" customHeight="1" thickTop="1">
      <c r="B30" s="38" t="s">
        <v>2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</row>
    <row r="31" ht="5.25" customHeight="1"/>
    <row r="32" ht="18" customHeight="1">
      <c r="B32" s="40" t="s">
        <v>72</v>
      </c>
    </row>
  </sheetData>
  <sheetProtection/>
  <mergeCells count="9">
    <mergeCell ref="B7:L7"/>
    <mergeCell ref="B14:L14"/>
    <mergeCell ref="C5:D5"/>
    <mergeCell ref="B5:B6"/>
    <mergeCell ref="E5:E6"/>
    <mergeCell ref="F5:H5"/>
    <mergeCell ref="I5:J5"/>
    <mergeCell ref="K5:K6"/>
    <mergeCell ref="L5:L6"/>
  </mergeCells>
  <printOptions horizontalCentered="1"/>
  <pageMargins left="0.15748031496062992" right="0.15748031496062992" top="0.2362204724409449" bottom="0.1968503937007874" header="0.15748031496062992" footer="0.15748031496062992"/>
  <pageSetup horizontalDpi="600" verticalDpi="600" orientation="landscape" paperSize="9" scale="96" r:id="rId2"/>
  <ignoredErrors>
    <ignoredError sqref="C15 D15:K1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  Demetra</dc:creator>
  <cp:keywords/>
  <dc:description/>
  <cp:lastModifiedBy>User</cp:lastModifiedBy>
  <cp:lastPrinted>2016-04-20T06:38:41Z</cp:lastPrinted>
  <dcterms:created xsi:type="dcterms:W3CDTF">2003-02-10T10:56:22Z</dcterms:created>
  <dcterms:modified xsi:type="dcterms:W3CDTF">2016-04-20T06:40:28Z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