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0515" windowHeight="12060" tabRatio="754" activeTab="0"/>
  </bookViews>
  <sheets>
    <sheet name="ΠΕΤΡΕΛΑΙΟΕΙΔΗ ΑΥΓΟΥΣΤΟΣ 17" sheetId="1" r:id="rId1"/>
    <sheet name="ΠΕΤΡΕΛΑΙΟΕΙΔΗ ΙΟΥΛΙΟΣ 17" sheetId="2" r:id="rId2"/>
    <sheet name="ΠΕΤΡΕΛΑΙΟΕΙΔΗ ΑΥΓΟΥΣΤΟΣ 16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ΑΥΓΟΥΣΤΟΣ 16'!$A$1:$K$59</definedName>
    <definedName name="_xlnm.Print_Area" localSheetId="0">'ΠΕΤΡΕΛΑΙΟΕΙΔΗ ΑΥΓΟΥΣΤΟΣ 17'!$A$1:$K$59</definedName>
    <definedName name="_xlnm.Print_Area" localSheetId="1">'ΠΕΤΡΕΛΑΙΟΕΙΔΗ ΙΟΥΛΙΟΣ 17'!$A$1:$K$59</definedName>
  </definedNames>
  <calcPr fullCalcOnLoad="1"/>
</workbook>
</file>

<file path=xl/sharedStrings.xml><?xml version="1.0" encoding="utf-8"?>
<sst xmlns="http://schemas.openxmlformats.org/spreadsheetml/2006/main" count="386" uniqueCount="99">
  <si>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</si>
  <si>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</si>
  <si>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</si>
  <si>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</si>
  <si>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</si>
  <si>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</si>
  <si>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</si>
  <si>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</si>
  <si>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</si>
  <si>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</si>
  <si>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</si>
  <si>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</si>
  <si>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</si>
  <si>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</si>
  <si>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</si>
  <si>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</si>
  <si>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</si>
  <si>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</si>
  <si>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</si>
  <si>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</si>
  <si>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</si>
  <si>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</si>
  <si>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</si>
  <si>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</si>
  <si>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</si>
  <si>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</si>
  <si>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</si>
  <si>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</si>
  <si>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</si>
  <si>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</si>
  <si>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</si>
  <si>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</si>
  <si>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</si>
  <si>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</si>
  <si>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</si>
  <si>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</si>
  <si>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</si>
  <si>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</si>
  <si>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</si>
  <si>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</si>
  <si>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</si>
  <si>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</si>
  <si>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</si>
  <si>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</si>
  <si>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</si>
  <si>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</si>
  <si>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</si>
  <si>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</si>
  <si>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</si>
  <si>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</si>
  <si>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</si>
  <si>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</si>
  <si>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</si>
  <si>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</si>
  <si>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</si>
  <si>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</si>
  <si>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</si>
  <si>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</si>
  <si>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</si>
  <si>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</si>
  <si>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</si>
  <si>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</si>
  <si>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</si>
  <si>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</si>
  <si>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</si>
  <si>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</si>
  <si>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</si>
  <si>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</si>
  <si>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</si>
  <si>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</si>
  <si>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</si>
  <si>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</si>
  <si>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</si>
  <si>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</si>
  <si>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</si>
  <si>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</si>
  <si>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</si>
  <si>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COPYRIGHT © : 2017, REPUBLIC OF CYPRUS, STATISTICAL SERVICE</t>
  </si>
  <si>
    <t xml:space="preserve">  ΙΑΝ. -  ΔΕΚ.</t>
  </si>
  <si>
    <t xml:space="preserve">(Τελευταία Ενημέρωση 27/09/2016) 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</si>
  <si>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</si>
  <si>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</si>
  <si>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</si>
  <si>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</si>
  <si>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Σταθμούς</t>
  </si>
  <si>
    <t>Βενζίνης</t>
  </si>
  <si>
    <t>ΕΙΣΑΓΩΓΕΣ ΠΕΤΡΕΛΑΙΟΕΙΔΩΝ ΑΠ` ΕΥΘΕΙΑΣ
ΑΠΟ ΤΗΝ ΑΡΧΗ ΗΛΕΚΤΡΙΣΜΟΥ ΚΥΠΡΟΥ (ΑΗΚ) 
ΚΑΙ ΤΗ ΜΕΤΑΠΟΙΗΤΙΚΗ ΒΙΟΜΗΧΑΝΙΑ, 2015-2017</t>
  </si>
  <si>
    <t>ΜΕΤΑΠΟΙΗΤΙΚΗ ΒΙΟΜΗΧΑΝΙΑ</t>
  </si>
  <si>
    <t>ΙΟΥΛΙΟΣ, 2017</t>
  </si>
  <si>
    <t>ΙΑΝΟΥΑΡΙΟΣ - ΙΟΥΛΙΟΣ, 2017</t>
  </si>
  <si>
    <t xml:space="preserve">(Τελευταία Ενημέρωση 28/08/2017) 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</si>
  <si>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</si>
  <si>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ΑΥΓΟΥΣΤΟΣ, 2017</t>
  </si>
  <si>
    <t>ΙΑΝΟΥΑΡΙΟΣ - ΑΥΓΟΥΣΤΟΣ, 2017</t>
  </si>
  <si>
    <t xml:space="preserve">(Τελευταία Ενημέρωση 27/09/2017) </t>
  </si>
  <si>
    <t>ΑΥΓΟΥΣΤΟΣ, 2016</t>
  </si>
  <si>
    <t>ΙΑΝΟΥΑΡΙΟΣ - ΑΥΓΟΥΣΤΟΣ, 2016</t>
  </si>
  <si>
    <t xml:space="preserve">  ΙΑΝ. - ΑΥΓ.</t>
  </si>
  <si>
    <t>(Τελευταία Ενημέρωση 27/09/2017)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</si>
</sst>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9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38100</xdr:rowOff>
    </xdr:from>
    <xdr:to>
      <xdr:col>9</xdr:col>
      <xdr:colOff>828675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0</xdr:rowOff>
    </xdr:from>
    <xdr:to>
      <xdr:col>9</xdr:col>
      <xdr:colOff>828675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27</xdr:row>
      <xdr:rowOff>57150</xdr:rowOff>
    </xdr:from>
    <xdr:to>
      <xdr:col>9</xdr:col>
      <xdr:colOff>876300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01027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762000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247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428625</xdr:rowOff>
    </xdr:from>
    <xdr:to>
      <xdr:col>9</xdr:col>
      <xdr:colOff>723900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5953125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66675</xdr:rowOff>
    </xdr:from>
    <xdr:to>
      <xdr:col>6</xdr:col>
      <xdr:colOff>1028700</xdr:colOff>
      <xdr:row>0</xdr:row>
      <xdr:rowOff>685800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66675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18"/>
    </row>
    <row r="2" spans="1:11" ht="22.5" customHeight="1" thickBot="1">
      <c r="A2" s="18"/>
      <c r="B2" s="91" t="s">
        <v>92</v>
      </c>
      <c r="C2" s="91"/>
      <c r="D2" s="91"/>
      <c r="E2" s="91"/>
      <c r="F2" s="91"/>
      <c r="G2" s="91"/>
      <c r="H2" s="91"/>
      <c r="I2" s="91"/>
      <c r="J2" s="91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81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82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85"/>
      <c r="C8" s="83" t="s">
        <v>83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29229</v>
      </c>
      <c r="D11" s="35"/>
      <c r="E11" s="35">
        <v>49</v>
      </c>
      <c r="F11" s="35">
        <v>3</v>
      </c>
      <c r="G11" s="35"/>
      <c r="H11" s="35">
        <v>270</v>
      </c>
      <c r="I11" s="36">
        <v>29551</v>
      </c>
      <c r="J11" s="37">
        <v>11831</v>
      </c>
      <c r="K11" s="18"/>
    </row>
    <row r="12" spans="1:11" ht="15" customHeight="1">
      <c r="A12" s="18"/>
      <c r="B12" s="8" t="s">
        <v>31</v>
      </c>
      <c r="C12" s="35">
        <v>1872</v>
      </c>
      <c r="D12" s="35"/>
      <c r="E12" s="35">
        <v>1</v>
      </c>
      <c r="F12" s="35">
        <v>0</v>
      </c>
      <c r="G12" s="35"/>
      <c r="H12" s="35">
        <v>4</v>
      </c>
      <c r="I12" s="36">
        <v>1877</v>
      </c>
      <c r="J12" s="37">
        <v>1817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15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0</v>
      </c>
      <c r="G14" s="35"/>
      <c r="H14" s="35">
        <v>36521</v>
      </c>
      <c r="I14" s="36">
        <v>36521</v>
      </c>
      <c r="J14" s="37">
        <v>24374</v>
      </c>
      <c r="K14" s="18"/>
    </row>
    <row r="15" spans="1:11" ht="15" customHeight="1">
      <c r="A15" s="18"/>
      <c r="B15" s="8" t="s">
        <v>16</v>
      </c>
      <c r="C15" s="62">
        <v>60</v>
      </c>
      <c r="D15" s="62"/>
      <c r="E15" s="35">
        <v>0</v>
      </c>
      <c r="F15" s="62">
        <v>0</v>
      </c>
      <c r="G15" s="62"/>
      <c r="H15" s="62">
        <v>9</v>
      </c>
      <c r="I15" s="63">
        <v>69</v>
      </c>
      <c r="J15" s="64">
        <v>1816</v>
      </c>
      <c r="K15" s="18"/>
    </row>
    <row r="16" spans="1:11" ht="15" customHeight="1">
      <c r="A16" s="18"/>
      <c r="B16" s="8" t="s">
        <v>44</v>
      </c>
      <c r="C16" s="35">
        <v>21578</v>
      </c>
      <c r="D16" s="35">
        <v>0</v>
      </c>
      <c r="E16" s="35">
        <v>494</v>
      </c>
      <c r="F16" s="35">
        <v>154</v>
      </c>
      <c r="G16" s="35"/>
      <c r="H16" s="35">
        <v>3112</v>
      </c>
      <c r="I16" s="36">
        <v>25338</v>
      </c>
      <c r="J16" s="37">
        <v>21922</v>
      </c>
      <c r="K16" s="18"/>
    </row>
    <row r="17" spans="1:11" ht="15" customHeight="1">
      <c r="A17" s="18"/>
      <c r="B17" s="8" t="s">
        <v>25</v>
      </c>
      <c r="C17" s="35">
        <v>1556</v>
      </c>
      <c r="D17" s="35"/>
      <c r="E17" s="35">
        <v>2</v>
      </c>
      <c r="F17" s="35"/>
      <c r="G17" s="35"/>
      <c r="H17" s="35">
        <v>388</v>
      </c>
      <c r="I17" s="36">
        <v>1946</v>
      </c>
      <c r="J17" s="37">
        <v>1342</v>
      </c>
      <c r="K17" s="18"/>
    </row>
    <row r="18" spans="1:11" ht="15" customHeight="1">
      <c r="A18" s="18"/>
      <c r="B18" s="8" t="s">
        <v>29</v>
      </c>
      <c r="C18" s="35">
        <v>2082</v>
      </c>
      <c r="D18" s="35">
        <v>0</v>
      </c>
      <c r="E18" s="35">
        <v>97</v>
      </c>
      <c r="F18" s="35">
        <v>5</v>
      </c>
      <c r="G18" s="35"/>
      <c r="H18" s="35">
        <v>1133</v>
      </c>
      <c r="I18" s="36">
        <v>3317</v>
      </c>
      <c r="J18" s="37">
        <v>7243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8309</v>
      </c>
      <c r="H19" s="35">
        <v>169</v>
      </c>
      <c r="I19" s="36">
        <v>8478</v>
      </c>
      <c r="J19" s="37">
        <v>3117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134</v>
      </c>
      <c r="F20" s="35"/>
      <c r="G20" s="35">
        <v>0</v>
      </c>
      <c r="H20" s="35">
        <v>1331</v>
      </c>
      <c r="I20" s="36">
        <v>1469</v>
      </c>
      <c r="J20" s="37">
        <v>3939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12618</v>
      </c>
      <c r="H21" s="62">
        <v>486</v>
      </c>
      <c r="I21" s="36">
        <v>13104</v>
      </c>
      <c r="J21" s="37">
        <v>6950</v>
      </c>
      <c r="K21" s="18"/>
    </row>
    <row r="22" spans="1:11" ht="15" customHeight="1">
      <c r="A22" s="18"/>
      <c r="B22" s="8" t="s">
        <v>21</v>
      </c>
      <c r="C22" s="35">
        <v>104</v>
      </c>
      <c r="D22" s="35">
        <v>22</v>
      </c>
      <c r="E22" s="35">
        <v>0</v>
      </c>
      <c r="F22" s="35">
        <v>0</v>
      </c>
      <c r="G22" s="35">
        <v>0</v>
      </c>
      <c r="H22" s="35">
        <v>176</v>
      </c>
      <c r="I22" s="36">
        <v>302</v>
      </c>
      <c r="J22" s="37">
        <v>889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1453</v>
      </c>
      <c r="I23" s="36">
        <v>1453</v>
      </c>
      <c r="J23" s="37">
        <v>5573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28</v>
      </c>
      <c r="F24" s="35">
        <v>49</v>
      </c>
      <c r="G24" s="35"/>
      <c r="H24" s="35">
        <v>3346</v>
      </c>
      <c r="I24" s="36">
        <v>3423</v>
      </c>
      <c r="J24" s="37">
        <v>1891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56485</v>
      </c>
      <c r="D26" s="41">
        <f aca="true" t="shared" si="0" ref="D26:J26">SUM(D11:D24)</f>
        <v>22</v>
      </c>
      <c r="E26" s="41">
        <f t="shared" si="0"/>
        <v>805</v>
      </c>
      <c r="F26" s="41">
        <f t="shared" si="0"/>
        <v>211</v>
      </c>
      <c r="G26" s="41">
        <f t="shared" si="0"/>
        <v>20927</v>
      </c>
      <c r="H26" s="41">
        <f t="shared" si="0"/>
        <v>48399</v>
      </c>
      <c r="I26" s="41">
        <f t="shared" si="0"/>
        <v>126849</v>
      </c>
      <c r="J26" s="41">
        <f t="shared" si="0"/>
        <v>92719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0" t="s">
        <v>0</v>
      </c>
      <c r="C28" s="90"/>
      <c r="D28" s="90"/>
      <c r="E28" s="90"/>
      <c r="F28" s="90"/>
      <c r="G28" s="90"/>
      <c r="H28" s="90"/>
      <c r="I28" s="90"/>
      <c r="J28" s="90"/>
      <c r="K28" s="18"/>
    </row>
    <row r="29" spans="1:11" ht="22.5" customHeight="1" thickBot="1">
      <c r="A29" s="18"/>
      <c r="B29" s="91" t="s">
        <v>93</v>
      </c>
      <c r="C29" s="91"/>
      <c r="D29" s="91"/>
      <c r="E29" s="91"/>
      <c r="F29" s="91"/>
      <c r="G29" s="91"/>
      <c r="H29" s="91"/>
      <c r="I29" s="91"/>
      <c r="J29" s="91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81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82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85"/>
      <c r="C35" s="83" t="s">
        <v>83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217922</v>
      </c>
      <c r="D38" s="35"/>
      <c r="E38" s="35">
        <v>406</v>
      </c>
      <c r="F38" s="35">
        <v>20</v>
      </c>
      <c r="G38" s="35"/>
      <c r="H38" s="35">
        <v>1654</v>
      </c>
      <c r="I38" s="36">
        <v>220002</v>
      </c>
      <c r="J38" s="37">
        <v>11831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13581</v>
      </c>
      <c r="D39" s="35"/>
      <c r="E39" s="35">
        <v>11</v>
      </c>
      <c r="F39" s="35">
        <v>0</v>
      </c>
      <c r="G39" s="35"/>
      <c r="H39" s="35">
        <v>50</v>
      </c>
      <c r="I39" s="36">
        <v>13642</v>
      </c>
      <c r="J39" s="37">
        <v>1817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16</v>
      </c>
      <c r="I40" s="36">
        <v>16</v>
      </c>
      <c r="J40" s="37">
        <v>15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542</v>
      </c>
      <c r="F41" s="35">
        <v>76</v>
      </c>
      <c r="G41" s="35"/>
      <c r="H41" s="35">
        <v>198424</v>
      </c>
      <c r="I41" s="36">
        <v>199042</v>
      </c>
      <c r="J41" s="37">
        <v>24374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6857</v>
      </c>
      <c r="D42" s="35"/>
      <c r="E42" s="35">
        <v>26</v>
      </c>
      <c r="F42" s="35">
        <v>23</v>
      </c>
      <c r="G42" s="35"/>
      <c r="H42" s="35">
        <v>1890</v>
      </c>
      <c r="I42" s="36">
        <v>8796</v>
      </c>
      <c r="J42" s="37">
        <v>1816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167867</v>
      </c>
      <c r="D43" s="35">
        <v>0</v>
      </c>
      <c r="E43" s="35">
        <v>4089</v>
      </c>
      <c r="F43" s="35">
        <v>1978</v>
      </c>
      <c r="G43" s="35"/>
      <c r="H43" s="35">
        <v>29393</v>
      </c>
      <c r="I43" s="36">
        <v>203327</v>
      </c>
      <c r="J43" s="37">
        <v>21922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12467</v>
      </c>
      <c r="D44" s="35"/>
      <c r="E44" s="35">
        <v>10</v>
      </c>
      <c r="F44" s="35"/>
      <c r="G44" s="35"/>
      <c r="H44" s="35">
        <v>3543</v>
      </c>
      <c r="I44" s="36">
        <v>16020</v>
      </c>
      <c r="J44" s="37">
        <v>1342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38031</v>
      </c>
      <c r="D45" s="35">
        <v>0</v>
      </c>
      <c r="E45" s="35">
        <v>2201</v>
      </c>
      <c r="F45" s="35">
        <v>459</v>
      </c>
      <c r="G45" s="35"/>
      <c r="H45" s="35">
        <v>19016</v>
      </c>
      <c r="I45" s="36">
        <v>59707</v>
      </c>
      <c r="J45" s="37">
        <v>7243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73028</v>
      </c>
      <c r="H46" s="35">
        <v>1567</v>
      </c>
      <c r="I46" s="36">
        <v>74595</v>
      </c>
      <c r="J46" s="37">
        <v>3117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47</v>
      </c>
      <c r="D47" s="35"/>
      <c r="E47" s="35">
        <v>1514</v>
      </c>
      <c r="F47" s="35"/>
      <c r="G47" s="35">
        <v>56</v>
      </c>
      <c r="H47" s="35">
        <v>11481</v>
      </c>
      <c r="I47" s="36">
        <v>13098</v>
      </c>
      <c r="J47" s="37">
        <v>3939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102699</v>
      </c>
      <c r="H48" s="35">
        <v>4993</v>
      </c>
      <c r="I48" s="36">
        <v>107692</v>
      </c>
      <c r="J48" s="37">
        <v>6950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730</v>
      </c>
      <c r="D49" s="35">
        <v>162</v>
      </c>
      <c r="E49" s="35">
        <v>10</v>
      </c>
      <c r="F49" s="35">
        <v>3</v>
      </c>
      <c r="G49" s="35">
        <v>0</v>
      </c>
      <c r="H49" s="35">
        <v>1571</v>
      </c>
      <c r="I49" s="36">
        <v>2476</v>
      </c>
      <c r="J49" s="37">
        <v>889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16785</v>
      </c>
      <c r="I50" s="36">
        <v>16785</v>
      </c>
      <c r="J50" s="37">
        <v>5573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223</v>
      </c>
      <c r="F51" s="35">
        <v>957</v>
      </c>
      <c r="G51" s="35"/>
      <c r="H51" s="35">
        <v>36762</v>
      </c>
      <c r="I51" s="36">
        <v>37942</v>
      </c>
      <c r="J51" s="37">
        <v>1891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457502</v>
      </c>
      <c r="D53" s="41">
        <f aca="true" t="shared" si="1" ref="D53:J53">SUM(D38:D51)</f>
        <v>162</v>
      </c>
      <c r="E53" s="41">
        <f t="shared" si="1"/>
        <v>9032</v>
      </c>
      <c r="F53" s="41">
        <f t="shared" si="1"/>
        <v>3516</v>
      </c>
      <c r="G53" s="41">
        <f t="shared" si="1"/>
        <v>175783</v>
      </c>
      <c r="H53" s="41">
        <f t="shared" si="1"/>
        <v>327145</v>
      </c>
      <c r="I53" s="41">
        <f t="shared" si="1"/>
        <v>973140</v>
      </c>
      <c r="J53" s="41">
        <f t="shared" si="1"/>
        <v>92719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100" t="s">
        <v>91</v>
      </c>
      <c r="C55" s="100"/>
      <c r="D55" s="100"/>
      <c r="E55" s="100"/>
      <c r="F55" s="100"/>
      <c r="G55" s="100"/>
      <c r="H55" s="100"/>
      <c r="I55" s="100"/>
      <c r="J55" s="100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94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77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18"/>
    </row>
    <row r="2" spans="1:11" ht="22.5" customHeight="1" thickBot="1">
      <c r="A2" s="18"/>
      <c r="B2" s="91" t="s">
        <v>88</v>
      </c>
      <c r="C2" s="91"/>
      <c r="D2" s="91"/>
      <c r="E2" s="91"/>
      <c r="F2" s="91"/>
      <c r="G2" s="91"/>
      <c r="H2" s="91"/>
      <c r="I2" s="91"/>
      <c r="J2" s="91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81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82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85"/>
      <c r="C8" s="83" t="s">
        <v>83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29787</v>
      </c>
      <c r="D11" s="35"/>
      <c r="E11" s="35">
        <v>52</v>
      </c>
      <c r="F11" s="35">
        <v>2</v>
      </c>
      <c r="G11" s="35"/>
      <c r="H11" s="35">
        <v>215</v>
      </c>
      <c r="I11" s="36">
        <v>30056</v>
      </c>
      <c r="J11" s="37">
        <v>11026</v>
      </c>
      <c r="K11" s="18"/>
    </row>
    <row r="12" spans="1:11" ht="15" customHeight="1">
      <c r="A12" s="18"/>
      <c r="B12" s="8" t="s">
        <v>31</v>
      </c>
      <c r="C12" s="35">
        <v>1899</v>
      </c>
      <c r="D12" s="35"/>
      <c r="E12" s="35">
        <v>1</v>
      </c>
      <c r="F12" s="35">
        <v>0</v>
      </c>
      <c r="G12" s="35"/>
      <c r="H12" s="35">
        <v>10</v>
      </c>
      <c r="I12" s="36">
        <v>1910</v>
      </c>
      <c r="J12" s="37">
        <v>1410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16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248</v>
      </c>
      <c r="F14" s="35">
        <v>12</v>
      </c>
      <c r="G14" s="35"/>
      <c r="H14" s="35">
        <v>36263</v>
      </c>
      <c r="I14" s="36">
        <v>36523</v>
      </c>
      <c r="J14" s="37">
        <v>24019</v>
      </c>
      <c r="K14" s="18"/>
    </row>
    <row r="15" spans="1:11" ht="15" customHeight="1">
      <c r="A15" s="18"/>
      <c r="B15" s="8" t="s">
        <v>16</v>
      </c>
      <c r="C15" s="62">
        <v>40</v>
      </c>
      <c r="D15" s="62"/>
      <c r="E15" s="35">
        <v>2</v>
      </c>
      <c r="F15" s="62">
        <v>0</v>
      </c>
      <c r="G15" s="62"/>
      <c r="H15" s="62">
        <v>13</v>
      </c>
      <c r="I15" s="63">
        <v>55</v>
      </c>
      <c r="J15" s="64">
        <v>1891</v>
      </c>
      <c r="K15" s="18"/>
    </row>
    <row r="16" spans="1:11" ht="15" customHeight="1">
      <c r="A16" s="18"/>
      <c r="B16" s="8" t="s">
        <v>44</v>
      </c>
      <c r="C16" s="35">
        <v>23298</v>
      </c>
      <c r="D16" s="35">
        <v>0</v>
      </c>
      <c r="E16" s="35">
        <v>622</v>
      </c>
      <c r="F16" s="35">
        <v>208</v>
      </c>
      <c r="G16" s="35"/>
      <c r="H16" s="35">
        <v>4022</v>
      </c>
      <c r="I16" s="36">
        <v>28150</v>
      </c>
      <c r="J16" s="37">
        <v>16653</v>
      </c>
      <c r="K16" s="18"/>
    </row>
    <row r="17" spans="1:11" ht="15" customHeight="1">
      <c r="A17" s="18"/>
      <c r="B17" s="8" t="s">
        <v>25</v>
      </c>
      <c r="C17" s="35">
        <v>1390</v>
      </c>
      <c r="D17" s="35"/>
      <c r="E17" s="35">
        <v>1</v>
      </c>
      <c r="F17" s="35"/>
      <c r="G17" s="35"/>
      <c r="H17" s="35">
        <v>365</v>
      </c>
      <c r="I17" s="36">
        <v>1756</v>
      </c>
      <c r="J17" s="37">
        <v>1267</v>
      </c>
      <c r="K17" s="18"/>
    </row>
    <row r="18" spans="1:11" ht="15" customHeight="1">
      <c r="A18" s="18"/>
      <c r="B18" s="8" t="s">
        <v>29</v>
      </c>
      <c r="C18" s="35">
        <v>2046</v>
      </c>
      <c r="D18" s="35">
        <v>0</v>
      </c>
      <c r="E18" s="35">
        <v>57</v>
      </c>
      <c r="F18" s="35">
        <v>34</v>
      </c>
      <c r="G18" s="35"/>
      <c r="H18" s="35">
        <v>1395</v>
      </c>
      <c r="I18" s="36">
        <v>3532</v>
      </c>
      <c r="J18" s="37">
        <v>8526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10821</v>
      </c>
      <c r="H19" s="35">
        <v>259</v>
      </c>
      <c r="I19" s="36">
        <v>11080</v>
      </c>
      <c r="J19" s="37">
        <v>3048</v>
      </c>
      <c r="K19" s="18"/>
    </row>
    <row r="20" spans="1:11" ht="15" customHeight="1">
      <c r="A20" s="18"/>
      <c r="B20" s="8" t="s">
        <v>19</v>
      </c>
      <c r="C20" s="62">
        <v>28</v>
      </c>
      <c r="D20" s="35"/>
      <c r="E20" s="35">
        <v>135</v>
      </c>
      <c r="F20" s="35"/>
      <c r="G20" s="35">
        <v>18</v>
      </c>
      <c r="H20" s="35">
        <v>1445</v>
      </c>
      <c r="I20" s="36">
        <v>1626</v>
      </c>
      <c r="J20" s="37">
        <v>3009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10209</v>
      </c>
      <c r="H21" s="62">
        <v>373</v>
      </c>
      <c r="I21" s="36">
        <v>10582</v>
      </c>
      <c r="J21" s="37">
        <v>1837</v>
      </c>
      <c r="K21" s="18"/>
    </row>
    <row r="22" spans="1:11" ht="15" customHeight="1">
      <c r="A22" s="18"/>
      <c r="B22" s="8" t="s">
        <v>21</v>
      </c>
      <c r="C22" s="35">
        <v>88</v>
      </c>
      <c r="D22" s="35">
        <v>43</v>
      </c>
      <c r="E22" s="35">
        <v>0</v>
      </c>
      <c r="F22" s="35">
        <v>1</v>
      </c>
      <c r="G22" s="35">
        <v>0</v>
      </c>
      <c r="H22" s="35">
        <v>221</v>
      </c>
      <c r="I22" s="36">
        <v>353</v>
      </c>
      <c r="J22" s="37">
        <v>924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2496</v>
      </c>
      <c r="I23" s="36">
        <v>2496</v>
      </c>
      <c r="J23" s="37">
        <v>1495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6</v>
      </c>
      <c r="F24" s="35">
        <v>32</v>
      </c>
      <c r="G24" s="35"/>
      <c r="H24" s="35">
        <v>3017</v>
      </c>
      <c r="I24" s="36">
        <v>3055</v>
      </c>
      <c r="J24" s="37">
        <v>2899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58576</v>
      </c>
      <c r="D26" s="41">
        <f aca="true" t="shared" si="0" ref="D26:J26">SUM(D11:D24)</f>
        <v>43</v>
      </c>
      <c r="E26" s="41">
        <f t="shared" si="0"/>
        <v>1124</v>
      </c>
      <c r="F26" s="41">
        <f t="shared" si="0"/>
        <v>289</v>
      </c>
      <c r="G26" s="41">
        <f t="shared" si="0"/>
        <v>21048</v>
      </c>
      <c r="H26" s="41">
        <f t="shared" si="0"/>
        <v>50095</v>
      </c>
      <c r="I26" s="41">
        <f t="shared" si="0"/>
        <v>131175</v>
      </c>
      <c r="J26" s="41">
        <f t="shared" si="0"/>
        <v>78020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0" t="s">
        <v>0</v>
      </c>
      <c r="C28" s="90"/>
      <c r="D28" s="90"/>
      <c r="E28" s="90"/>
      <c r="F28" s="90"/>
      <c r="G28" s="90"/>
      <c r="H28" s="90"/>
      <c r="I28" s="90"/>
      <c r="J28" s="90"/>
      <c r="K28" s="18"/>
    </row>
    <row r="29" spans="1:11" ht="22.5" customHeight="1" thickBot="1">
      <c r="A29" s="18"/>
      <c r="B29" s="91" t="s">
        <v>89</v>
      </c>
      <c r="C29" s="91"/>
      <c r="D29" s="91"/>
      <c r="E29" s="91"/>
      <c r="F29" s="91"/>
      <c r="G29" s="91"/>
      <c r="H29" s="91"/>
      <c r="I29" s="91"/>
      <c r="J29" s="91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81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82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85"/>
      <c r="C35" s="83" t="s">
        <v>83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188693</v>
      </c>
      <c r="D38" s="35"/>
      <c r="E38" s="35">
        <v>357</v>
      </c>
      <c r="F38" s="35">
        <v>17</v>
      </c>
      <c r="G38" s="35"/>
      <c r="H38" s="35">
        <v>1384</v>
      </c>
      <c r="I38" s="36">
        <v>190451</v>
      </c>
      <c r="J38" s="37">
        <v>11026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11709</v>
      </c>
      <c r="D39" s="35"/>
      <c r="E39" s="35">
        <v>10</v>
      </c>
      <c r="F39" s="35">
        <v>0</v>
      </c>
      <c r="G39" s="35"/>
      <c r="H39" s="35">
        <v>46</v>
      </c>
      <c r="I39" s="36">
        <v>11765</v>
      </c>
      <c r="J39" s="37">
        <v>1410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15</v>
      </c>
      <c r="I40" s="36">
        <v>15</v>
      </c>
      <c r="J40" s="37">
        <v>16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542</v>
      </c>
      <c r="F41" s="35">
        <v>76</v>
      </c>
      <c r="G41" s="35"/>
      <c r="H41" s="35">
        <v>161903</v>
      </c>
      <c r="I41" s="36">
        <v>162521</v>
      </c>
      <c r="J41" s="37">
        <v>24019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6797</v>
      </c>
      <c r="D42" s="35"/>
      <c r="E42" s="35">
        <v>26</v>
      </c>
      <c r="F42" s="35">
        <v>23</v>
      </c>
      <c r="G42" s="35"/>
      <c r="H42" s="35">
        <v>1881</v>
      </c>
      <c r="I42" s="36">
        <v>8727</v>
      </c>
      <c r="J42" s="37">
        <v>1891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146289</v>
      </c>
      <c r="D43" s="35">
        <v>0</v>
      </c>
      <c r="E43" s="35">
        <v>3595</v>
      </c>
      <c r="F43" s="35">
        <v>1824</v>
      </c>
      <c r="G43" s="35"/>
      <c r="H43" s="35">
        <v>26281</v>
      </c>
      <c r="I43" s="36">
        <v>177989</v>
      </c>
      <c r="J43" s="37">
        <v>16653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10911</v>
      </c>
      <c r="D44" s="35"/>
      <c r="E44" s="35">
        <v>8</v>
      </c>
      <c r="F44" s="35"/>
      <c r="G44" s="35"/>
      <c r="H44" s="35">
        <v>3155</v>
      </c>
      <c r="I44" s="36">
        <v>14074</v>
      </c>
      <c r="J44" s="37">
        <v>1267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35949</v>
      </c>
      <c r="D45" s="35">
        <v>0</v>
      </c>
      <c r="E45" s="35">
        <v>2104</v>
      </c>
      <c r="F45" s="35">
        <v>454</v>
      </c>
      <c r="G45" s="35"/>
      <c r="H45" s="35">
        <v>17883</v>
      </c>
      <c r="I45" s="36">
        <v>56390</v>
      </c>
      <c r="J45" s="37">
        <v>8526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64719</v>
      </c>
      <c r="H46" s="35">
        <v>1398</v>
      </c>
      <c r="I46" s="36">
        <v>66117</v>
      </c>
      <c r="J46" s="37">
        <v>3048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43</v>
      </c>
      <c r="D47" s="35"/>
      <c r="E47" s="35">
        <v>1380</v>
      </c>
      <c r="F47" s="35"/>
      <c r="G47" s="35">
        <v>56</v>
      </c>
      <c r="H47" s="35">
        <v>10150</v>
      </c>
      <c r="I47" s="36">
        <v>11629</v>
      </c>
      <c r="J47" s="37">
        <v>3009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90081</v>
      </c>
      <c r="H48" s="35">
        <v>4507</v>
      </c>
      <c r="I48" s="36">
        <v>94588</v>
      </c>
      <c r="J48" s="37">
        <v>1837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626</v>
      </c>
      <c r="D49" s="35">
        <v>140</v>
      </c>
      <c r="E49" s="35">
        <v>10</v>
      </c>
      <c r="F49" s="35">
        <v>3</v>
      </c>
      <c r="G49" s="35">
        <v>0</v>
      </c>
      <c r="H49" s="35">
        <v>1395</v>
      </c>
      <c r="I49" s="36">
        <v>2174</v>
      </c>
      <c r="J49" s="37">
        <v>924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15332</v>
      </c>
      <c r="I50" s="36">
        <v>15332</v>
      </c>
      <c r="J50" s="37">
        <v>1495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195</v>
      </c>
      <c r="F51" s="35">
        <v>908</v>
      </c>
      <c r="G51" s="35"/>
      <c r="H51" s="35">
        <v>33416</v>
      </c>
      <c r="I51" s="36">
        <v>34519</v>
      </c>
      <c r="J51" s="37">
        <v>2899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401017</v>
      </c>
      <c r="D53" s="41">
        <f aca="true" t="shared" si="1" ref="D53:J53">SUM(D38:D51)</f>
        <v>140</v>
      </c>
      <c r="E53" s="41">
        <f t="shared" si="1"/>
        <v>8227</v>
      </c>
      <c r="F53" s="41">
        <f t="shared" si="1"/>
        <v>3305</v>
      </c>
      <c r="G53" s="41">
        <f t="shared" si="1"/>
        <v>154856</v>
      </c>
      <c r="H53" s="41">
        <f t="shared" si="1"/>
        <v>278746</v>
      </c>
      <c r="I53" s="41">
        <f t="shared" si="1"/>
        <v>846291</v>
      </c>
      <c r="J53" s="41">
        <f t="shared" si="1"/>
        <v>78020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90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77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29:J29"/>
    <mergeCell ref="B31:B37"/>
    <mergeCell ref="C31:I31"/>
    <mergeCell ref="B1:J1"/>
    <mergeCell ref="B2:J2"/>
    <mergeCell ref="B4:B10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7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18"/>
    </row>
    <row r="2" spans="1:11" ht="22.5" customHeight="1" thickBot="1">
      <c r="A2" s="18"/>
      <c r="B2" s="91" t="s">
        <v>95</v>
      </c>
      <c r="C2" s="91"/>
      <c r="D2" s="91"/>
      <c r="E2" s="91"/>
      <c r="F2" s="91"/>
      <c r="G2" s="91"/>
      <c r="H2" s="91"/>
      <c r="I2" s="91"/>
      <c r="J2" s="91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84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85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85"/>
      <c r="C8" s="29"/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30022</v>
      </c>
      <c r="D11" s="35"/>
      <c r="E11" s="35">
        <v>61</v>
      </c>
      <c r="F11" s="35">
        <v>2</v>
      </c>
      <c r="G11" s="35"/>
      <c r="H11" s="35">
        <v>457</v>
      </c>
      <c r="I11" s="36">
        <v>30542</v>
      </c>
      <c r="J11" s="37">
        <v>13659</v>
      </c>
      <c r="K11" s="18"/>
    </row>
    <row r="12" spans="1:11" ht="15" customHeight="1">
      <c r="A12" s="18"/>
      <c r="B12" s="8" t="s">
        <v>31</v>
      </c>
      <c r="C12" s="35">
        <v>1894</v>
      </c>
      <c r="D12" s="35"/>
      <c r="E12" s="35">
        <v>1</v>
      </c>
      <c r="F12" s="35">
        <v>0</v>
      </c>
      <c r="G12" s="35"/>
      <c r="H12" s="35">
        <v>16</v>
      </c>
      <c r="I12" s="36">
        <v>1911</v>
      </c>
      <c r="J12" s="37">
        <v>2316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18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16</v>
      </c>
      <c r="G14" s="35"/>
      <c r="H14" s="35">
        <v>32496</v>
      </c>
      <c r="I14" s="36">
        <v>32512</v>
      </c>
      <c r="J14" s="37">
        <v>33427</v>
      </c>
      <c r="K14" s="18"/>
    </row>
    <row r="15" spans="1:11" ht="15" customHeight="1">
      <c r="A15" s="18"/>
      <c r="B15" s="8" t="s">
        <v>16</v>
      </c>
      <c r="C15" s="62">
        <v>45</v>
      </c>
      <c r="D15" s="62"/>
      <c r="E15" s="35">
        <v>0</v>
      </c>
      <c r="F15" s="62">
        <v>0</v>
      </c>
      <c r="G15" s="62"/>
      <c r="H15" s="62">
        <v>26</v>
      </c>
      <c r="I15" s="63">
        <v>71</v>
      </c>
      <c r="J15" s="64">
        <v>178</v>
      </c>
      <c r="K15" s="18"/>
    </row>
    <row r="16" spans="1:11" ht="15" customHeight="1">
      <c r="A16" s="18"/>
      <c r="B16" s="8" t="s">
        <v>44</v>
      </c>
      <c r="C16" s="35">
        <v>20222</v>
      </c>
      <c r="D16" s="35">
        <v>0</v>
      </c>
      <c r="E16" s="35">
        <v>489</v>
      </c>
      <c r="F16" s="35">
        <v>195</v>
      </c>
      <c r="G16" s="35"/>
      <c r="H16" s="35">
        <v>3117</v>
      </c>
      <c r="I16" s="36">
        <v>24023</v>
      </c>
      <c r="J16" s="37">
        <v>14778</v>
      </c>
      <c r="K16" s="18"/>
    </row>
    <row r="17" spans="1:11" ht="15" customHeight="1">
      <c r="A17" s="18"/>
      <c r="B17" s="8" t="s">
        <v>25</v>
      </c>
      <c r="C17" s="35">
        <v>1417</v>
      </c>
      <c r="D17" s="35"/>
      <c r="E17" s="35">
        <v>1</v>
      </c>
      <c r="F17" s="35"/>
      <c r="G17" s="35"/>
      <c r="H17" s="35">
        <v>348</v>
      </c>
      <c r="I17" s="36">
        <v>1766</v>
      </c>
      <c r="J17" s="37">
        <v>1004</v>
      </c>
      <c r="K17" s="18"/>
    </row>
    <row r="18" spans="1:11" ht="15" customHeight="1">
      <c r="A18" s="18"/>
      <c r="B18" s="8" t="s">
        <v>29</v>
      </c>
      <c r="C18" s="35">
        <v>1991</v>
      </c>
      <c r="D18" s="35">
        <v>0</v>
      </c>
      <c r="E18" s="35">
        <v>88</v>
      </c>
      <c r="F18" s="35">
        <v>4</v>
      </c>
      <c r="G18" s="35"/>
      <c r="H18" s="35">
        <v>1108</v>
      </c>
      <c r="I18" s="36">
        <v>3191</v>
      </c>
      <c r="J18" s="37">
        <v>6357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5531</v>
      </c>
      <c r="H19" s="35">
        <v>126</v>
      </c>
      <c r="I19" s="36">
        <v>5657</v>
      </c>
      <c r="J19" s="37">
        <v>2279</v>
      </c>
      <c r="K19" s="18"/>
    </row>
    <row r="20" spans="1:11" ht="15" customHeight="1">
      <c r="A20" s="18"/>
      <c r="B20" s="8" t="s">
        <v>19</v>
      </c>
      <c r="C20" s="62">
        <v>3</v>
      </c>
      <c r="D20" s="35"/>
      <c r="E20" s="35">
        <v>135</v>
      </c>
      <c r="F20" s="35"/>
      <c r="G20" s="35">
        <v>0</v>
      </c>
      <c r="H20" s="35">
        <v>1268</v>
      </c>
      <c r="I20" s="36">
        <v>1406</v>
      </c>
      <c r="J20" s="37">
        <v>2174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17763</v>
      </c>
      <c r="H21" s="62">
        <v>76</v>
      </c>
      <c r="I21" s="36">
        <v>17839</v>
      </c>
      <c r="J21" s="37">
        <v>3245</v>
      </c>
      <c r="K21" s="18"/>
    </row>
    <row r="22" spans="1:11" ht="15" customHeight="1">
      <c r="A22" s="18"/>
      <c r="B22" s="8" t="s">
        <v>21</v>
      </c>
      <c r="C22" s="35">
        <v>83</v>
      </c>
      <c r="D22" s="35">
        <v>22</v>
      </c>
      <c r="E22" s="35">
        <v>0</v>
      </c>
      <c r="F22" s="35">
        <v>0</v>
      </c>
      <c r="G22" s="35">
        <v>0</v>
      </c>
      <c r="H22" s="35">
        <v>160</v>
      </c>
      <c r="I22" s="36">
        <v>265</v>
      </c>
      <c r="J22" s="37">
        <v>1041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2907</v>
      </c>
      <c r="I23" s="36">
        <v>2907</v>
      </c>
      <c r="J23" s="37">
        <v>5785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22</v>
      </c>
      <c r="F24" s="35">
        <v>28</v>
      </c>
      <c r="G24" s="35"/>
      <c r="H24" s="35">
        <v>3138</v>
      </c>
      <c r="I24" s="36">
        <v>3188</v>
      </c>
      <c r="J24" s="37">
        <v>1192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55677</v>
      </c>
      <c r="D26" s="41">
        <f aca="true" t="shared" si="0" ref="D26:J26">SUM(D11:D24)</f>
        <v>22</v>
      </c>
      <c r="E26" s="41">
        <f t="shared" si="0"/>
        <v>797</v>
      </c>
      <c r="F26" s="41">
        <f t="shared" si="0"/>
        <v>245</v>
      </c>
      <c r="G26" s="41">
        <f t="shared" si="0"/>
        <v>23294</v>
      </c>
      <c r="H26" s="41">
        <f t="shared" si="0"/>
        <v>45245</v>
      </c>
      <c r="I26" s="41">
        <f t="shared" si="0"/>
        <v>125280</v>
      </c>
      <c r="J26" s="41">
        <f t="shared" si="0"/>
        <v>87453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0" t="s">
        <v>0</v>
      </c>
      <c r="C28" s="90"/>
      <c r="D28" s="90"/>
      <c r="E28" s="90"/>
      <c r="F28" s="90"/>
      <c r="G28" s="90"/>
      <c r="H28" s="90"/>
      <c r="I28" s="90"/>
      <c r="J28" s="90"/>
      <c r="K28" s="18"/>
    </row>
    <row r="29" spans="1:11" ht="22.5" customHeight="1" thickBot="1">
      <c r="A29" s="18"/>
      <c r="B29" s="91" t="s">
        <v>96</v>
      </c>
      <c r="C29" s="91"/>
      <c r="D29" s="91"/>
      <c r="E29" s="91"/>
      <c r="F29" s="91"/>
      <c r="G29" s="91"/>
      <c r="H29" s="91"/>
      <c r="I29" s="91"/>
      <c r="J29" s="91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84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85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85"/>
      <c r="C35" s="29"/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217932</v>
      </c>
      <c r="D38" s="35"/>
      <c r="E38" s="35">
        <v>508</v>
      </c>
      <c r="F38" s="35">
        <v>21</v>
      </c>
      <c r="G38" s="35"/>
      <c r="H38" s="35">
        <v>2241</v>
      </c>
      <c r="I38" s="36">
        <v>220702</v>
      </c>
      <c r="J38" s="37">
        <v>13659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13437</v>
      </c>
      <c r="D39" s="35"/>
      <c r="E39" s="35">
        <v>8</v>
      </c>
      <c r="F39" s="35">
        <v>0</v>
      </c>
      <c r="G39" s="35"/>
      <c r="H39" s="35">
        <v>89</v>
      </c>
      <c r="I39" s="36">
        <v>13534</v>
      </c>
      <c r="J39" s="37">
        <v>2316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20</v>
      </c>
      <c r="I40" s="36">
        <v>20</v>
      </c>
      <c r="J40" s="37">
        <v>18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0</v>
      </c>
      <c r="F41" s="35">
        <v>91</v>
      </c>
      <c r="G41" s="35"/>
      <c r="H41" s="35">
        <v>190419</v>
      </c>
      <c r="I41" s="36">
        <v>190510</v>
      </c>
      <c r="J41" s="37">
        <v>33427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5869</v>
      </c>
      <c r="D42" s="35"/>
      <c r="E42" s="35">
        <v>18</v>
      </c>
      <c r="F42" s="35">
        <v>23</v>
      </c>
      <c r="G42" s="35"/>
      <c r="H42" s="35">
        <v>1649</v>
      </c>
      <c r="I42" s="36">
        <v>7559</v>
      </c>
      <c r="J42" s="37">
        <v>178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154402</v>
      </c>
      <c r="D43" s="35">
        <v>0</v>
      </c>
      <c r="E43" s="35">
        <v>3822</v>
      </c>
      <c r="F43" s="35">
        <v>2028</v>
      </c>
      <c r="G43" s="35"/>
      <c r="H43" s="35">
        <v>26556</v>
      </c>
      <c r="I43" s="36">
        <v>186808</v>
      </c>
      <c r="J43" s="37">
        <v>14778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11773</v>
      </c>
      <c r="D44" s="35"/>
      <c r="E44" s="35">
        <v>8</v>
      </c>
      <c r="F44" s="35"/>
      <c r="G44" s="35"/>
      <c r="H44" s="35">
        <v>2903</v>
      </c>
      <c r="I44" s="36">
        <v>14684</v>
      </c>
      <c r="J44" s="37">
        <v>1004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33992</v>
      </c>
      <c r="D45" s="35">
        <v>0</v>
      </c>
      <c r="E45" s="35">
        <v>1975</v>
      </c>
      <c r="F45" s="35">
        <v>334</v>
      </c>
      <c r="G45" s="35"/>
      <c r="H45" s="35">
        <v>15756</v>
      </c>
      <c r="I45" s="36">
        <v>52057</v>
      </c>
      <c r="J45" s="37">
        <v>6357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57151</v>
      </c>
      <c r="H46" s="35">
        <v>1108</v>
      </c>
      <c r="I46" s="36">
        <v>58259</v>
      </c>
      <c r="J46" s="37">
        <v>2279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30</v>
      </c>
      <c r="D47" s="35"/>
      <c r="E47" s="35">
        <v>1303</v>
      </c>
      <c r="F47" s="35"/>
      <c r="G47" s="35">
        <v>0</v>
      </c>
      <c r="H47" s="35">
        <v>11026</v>
      </c>
      <c r="I47" s="36">
        <v>12359</v>
      </c>
      <c r="J47" s="37">
        <v>2174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128563</v>
      </c>
      <c r="H48" s="35">
        <v>2750</v>
      </c>
      <c r="I48" s="36">
        <v>131313</v>
      </c>
      <c r="J48" s="37">
        <v>3245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628</v>
      </c>
      <c r="D49" s="35">
        <v>139</v>
      </c>
      <c r="E49" s="35">
        <v>3</v>
      </c>
      <c r="F49" s="35">
        <v>4</v>
      </c>
      <c r="G49" s="35">
        <v>0</v>
      </c>
      <c r="H49" s="35">
        <v>1648</v>
      </c>
      <c r="I49" s="36">
        <v>2422</v>
      </c>
      <c r="J49" s="37">
        <v>1041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17994</v>
      </c>
      <c r="I50" s="36">
        <v>17994</v>
      </c>
      <c r="J50" s="37">
        <v>5785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229</v>
      </c>
      <c r="F51" s="35">
        <v>840</v>
      </c>
      <c r="G51" s="35"/>
      <c r="H51" s="35">
        <v>33007</v>
      </c>
      <c r="I51" s="36">
        <v>34076</v>
      </c>
      <c r="J51" s="37">
        <v>1192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438063</v>
      </c>
      <c r="D53" s="41">
        <f aca="true" t="shared" si="1" ref="D53:J53">SUM(D38:D51)</f>
        <v>139</v>
      </c>
      <c r="E53" s="41">
        <f t="shared" si="1"/>
        <v>7874</v>
      </c>
      <c r="F53" s="41">
        <f t="shared" si="1"/>
        <v>3341</v>
      </c>
      <c r="G53" s="41">
        <f t="shared" si="1"/>
        <v>185714</v>
      </c>
      <c r="H53" s="41">
        <f t="shared" si="1"/>
        <v>307166</v>
      </c>
      <c r="I53" s="41">
        <f t="shared" si="1"/>
        <v>942297</v>
      </c>
      <c r="J53" s="41">
        <f t="shared" si="1"/>
        <v>87453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79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69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29:J29"/>
    <mergeCell ref="B31:B37"/>
    <mergeCell ref="C31:I31"/>
    <mergeCell ref="B4:B10"/>
    <mergeCell ref="B1:J1"/>
    <mergeCell ref="B2:J2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99" t="s">
        <v>86</v>
      </c>
      <c r="C1" s="99"/>
      <c r="D1" s="99"/>
      <c r="E1" s="99"/>
      <c r="F1" s="99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2" t="s">
        <v>46</v>
      </c>
      <c r="C4" s="94" t="s">
        <v>66</v>
      </c>
      <c r="D4" s="95"/>
      <c r="E4" s="96" t="s">
        <v>87</v>
      </c>
      <c r="F4" s="97"/>
      <c r="G4" s="95" t="s">
        <v>47</v>
      </c>
      <c r="H4" s="1"/>
    </row>
    <row r="5" spans="1:8" ht="19.5" customHeight="1">
      <c r="A5" s="1"/>
      <c r="B5" s="93"/>
      <c r="C5" s="55" t="s">
        <v>63</v>
      </c>
      <c r="D5" s="56" t="s">
        <v>60</v>
      </c>
      <c r="E5" s="66" t="s">
        <v>61</v>
      </c>
      <c r="F5" s="66" t="s">
        <v>67</v>
      </c>
      <c r="G5" s="98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80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24023</v>
      </c>
      <c r="D8" s="68">
        <v>109747</v>
      </c>
      <c r="E8" s="68">
        <v>0</v>
      </c>
      <c r="F8" s="68">
        <v>0</v>
      </c>
      <c r="G8" s="69">
        <f aca="true" t="shared" si="0" ref="G8:G15">SUM(C8:F8)</f>
        <v>133770</v>
      </c>
      <c r="H8" s="1"/>
    </row>
    <row r="9" spans="1:8" ht="16.5" customHeight="1">
      <c r="A9" s="1"/>
      <c r="B9" s="72" t="s">
        <v>49</v>
      </c>
      <c r="C9" s="68">
        <v>24793</v>
      </c>
      <c r="D9" s="68">
        <v>39868</v>
      </c>
      <c r="E9" s="68">
        <v>28571</v>
      </c>
      <c r="F9" s="68">
        <v>0</v>
      </c>
      <c r="G9" s="69">
        <f t="shared" si="0"/>
        <v>93232</v>
      </c>
      <c r="H9" s="1"/>
    </row>
    <row r="10" spans="1:8" ht="16.5" customHeight="1">
      <c r="A10" s="1"/>
      <c r="B10" s="65" t="s">
        <v>50</v>
      </c>
      <c r="C10" s="68">
        <v>24575</v>
      </c>
      <c r="D10" s="68">
        <v>41884</v>
      </c>
      <c r="E10" s="68">
        <v>2472</v>
      </c>
      <c r="F10" s="68">
        <v>0</v>
      </c>
      <c r="G10" s="69">
        <f t="shared" si="0"/>
        <v>68931</v>
      </c>
      <c r="H10" s="1"/>
    </row>
    <row r="11" spans="1:8" ht="16.5" customHeight="1">
      <c r="A11" s="1"/>
      <c r="B11" s="65" t="s">
        <v>51</v>
      </c>
      <c r="C11" s="68">
        <v>0</v>
      </c>
      <c r="D11" s="68">
        <v>42347</v>
      </c>
      <c r="E11" s="68">
        <v>22900</v>
      </c>
      <c r="F11" s="68">
        <v>0</v>
      </c>
      <c r="G11" s="69">
        <f t="shared" si="0"/>
        <v>65247</v>
      </c>
      <c r="H11" s="1"/>
    </row>
    <row r="12" spans="1:8" ht="16.5" customHeight="1">
      <c r="A12" s="1"/>
      <c r="B12" s="65" t="s">
        <v>64</v>
      </c>
      <c r="C12" s="68">
        <v>23884</v>
      </c>
      <c r="D12" s="68">
        <v>70722</v>
      </c>
      <c r="E12" s="68">
        <v>23813</v>
      </c>
      <c r="F12" s="68">
        <v>0</v>
      </c>
      <c r="G12" s="69">
        <f t="shared" si="0"/>
        <v>118419</v>
      </c>
      <c r="H12" s="1"/>
    </row>
    <row r="13" spans="1:8" ht="16.5" customHeight="1">
      <c r="A13" s="1"/>
      <c r="B13" s="65" t="s">
        <v>52</v>
      </c>
      <c r="C13" s="68">
        <v>0</v>
      </c>
      <c r="D13" s="68">
        <v>83810</v>
      </c>
      <c r="E13" s="68">
        <v>0</v>
      </c>
      <c r="F13" s="68">
        <v>0</v>
      </c>
      <c r="G13" s="69">
        <f>SUM(C13:F13)</f>
        <v>83810</v>
      </c>
      <c r="H13" s="1"/>
    </row>
    <row r="14" spans="1:8" ht="16.5" customHeight="1">
      <c r="A14" s="1"/>
      <c r="B14" s="65" t="s">
        <v>53</v>
      </c>
      <c r="C14" s="68">
        <v>47440</v>
      </c>
      <c r="D14" s="68">
        <v>83759</v>
      </c>
      <c r="E14" s="68">
        <v>0</v>
      </c>
      <c r="F14" s="68">
        <v>0</v>
      </c>
      <c r="G14" s="69">
        <f>SUM(C14:F14)</f>
        <v>131199</v>
      </c>
      <c r="H14" s="1"/>
    </row>
    <row r="15" spans="1:8" ht="16.5" customHeight="1">
      <c r="A15" s="1"/>
      <c r="B15" s="65" t="s">
        <v>54</v>
      </c>
      <c r="C15" s="68">
        <v>49317</v>
      </c>
      <c r="D15" s="68">
        <v>69966</v>
      </c>
      <c r="E15" s="68">
        <v>0</v>
      </c>
      <c r="F15" s="68">
        <v>0</v>
      </c>
      <c r="G15" s="69">
        <f t="shared" si="0"/>
        <v>119283</v>
      </c>
      <c r="H15" s="1"/>
    </row>
    <row r="16" spans="1:8" ht="22.5" customHeight="1" thickBot="1">
      <c r="A16" s="1"/>
      <c r="B16" s="61" t="s">
        <v>97</v>
      </c>
      <c r="C16" s="70">
        <f>SUM(C8:C15)</f>
        <v>194032</v>
      </c>
      <c r="D16" s="70">
        <f>SUM(D8:D15)</f>
        <v>542103</v>
      </c>
      <c r="E16" s="70">
        <f>SUM(E8:E15)</f>
        <v>77756</v>
      </c>
      <c r="F16" s="70">
        <f>SUM(F8:F15)</f>
        <v>0</v>
      </c>
      <c r="G16" s="70">
        <f>SUM(G8:G15)</f>
        <v>813891</v>
      </c>
      <c r="H16" s="1"/>
    </row>
    <row r="17" spans="1:8" ht="13.5" customHeight="1" thickTop="1">
      <c r="A17" s="1"/>
      <c r="B17" s="57"/>
      <c r="C17" s="57"/>
      <c r="D17" s="58"/>
      <c r="E17" s="58"/>
      <c r="F17" s="58"/>
      <c r="G17" s="59"/>
      <c r="H17" s="1"/>
    </row>
    <row r="18" spans="1:8" ht="16.5" customHeight="1">
      <c r="A18" s="1"/>
      <c r="B18" s="60" t="s">
        <v>70</v>
      </c>
      <c r="C18" s="57"/>
      <c r="D18" s="58"/>
      <c r="E18" s="58"/>
      <c r="F18" s="58"/>
      <c r="G18" s="59"/>
      <c r="H18" s="1"/>
    </row>
    <row r="19" spans="1:8" ht="16.5" customHeight="1">
      <c r="A19" s="1"/>
      <c r="B19" s="72" t="s">
        <v>48</v>
      </c>
      <c r="C19" s="67">
        <v>0</v>
      </c>
      <c r="D19" s="68">
        <v>109697</v>
      </c>
      <c r="E19" s="68">
        <v>6115</v>
      </c>
      <c r="F19" s="68">
        <v>0</v>
      </c>
      <c r="G19" s="69">
        <f aca="true" t="shared" si="1" ref="G19:G30">SUM(C19:F19)</f>
        <v>115812</v>
      </c>
      <c r="H19" s="1"/>
    </row>
    <row r="20" spans="1:8" ht="16.5" customHeight="1">
      <c r="A20" s="1"/>
      <c r="B20" s="72" t="s">
        <v>49</v>
      </c>
      <c r="C20" s="67">
        <v>0</v>
      </c>
      <c r="D20" s="68">
        <v>79813</v>
      </c>
      <c r="E20" s="68">
        <v>14000</v>
      </c>
      <c r="F20" s="68">
        <v>0</v>
      </c>
      <c r="G20" s="69">
        <f t="shared" si="1"/>
        <v>93813</v>
      </c>
      <c r="H20" s="1"/>
    </row>
    <row r="21" spans="1:8" ht="16.5" customHeight="1">
      <c r="A21" s="1"/>
      <c r="B21" s="65" t="s">
        <v>50</v>
      </c>
      <c r="C21" s="67">
        <v>24246</v>
      </c>
      <c r="D21" s="68">
        <v>35883</v>
      </c>
      <c r="E21" s="68">
        <v>21974</v>
      </c>
      <c r="F21" s="68">
        <v>0</v>
      </c>
      <c r="G21" s="69">
        <f t="shared" si="1"/>
        <v>82103</v>
      </c>
      <c r="H21" s="1"/>
    </row>
    <row r="22" spans="1:8" ht="16.5" customHeight="1">
      <c r="A22" s="1"/>
      <c r="B22" s="65" t="s">
        <v>51</v>
      </c>
      <c r="C22" s="67">
        <v>0</v>
      </c>
      <c r="D22" s="68">
        <v>38045</v>
      </c>
      <c r="E22" s="68">
        <v>24000</v>
      </c>
      <c r="F22" s="68">
        <v>0</v>
      </c>
      <c r="G22" s="69">
        <f t="shared" si="1"/>
        <v>62045</v>
      </c>
      <c r="H22" s="1"/>
    </row>
    <row r="23" spans="1:8" ht="16.5" customHeight="1">
      <c r="A23" s="1"/>
      <c r="B23" s="65" t="s">
        <v>64</v>
      </c>
      <c r="C23" s="67">
        <v>0</v>
      </c>
      <c r="D23" s="68">
        <v>106446</v>
      </c>
      <c r="E23" s="68">
        <v>23103</v>
      </c>
      <c r="F23" s="68">
        <v>0</v>
      </c>
      <c r="G23" s="69">
        <f t="shared" si="1"/>
        <v>129549</v>
      </c>
      <c r="H23" s="1"/>
    </row>
    <row r="24" spans="1:8" ht="16.5" customHeight="1">
      <c r="A24" s="1"/>
      <c r="B24" s="65" t="s">
        <v>52</v>
      </c>
      <c r="C24" s="67">
        <v>0</v>
      </c>
      <c r="D24" s="68">
        <v>102107</v>
      </c>
      <c r="E24" s="68">
        <v>0</v>
      </c>
      <c r="F24" s="68">
        <v>0</v>
      </c>
      <c r="G24" s="69">
        <f aca="true" t="shared" si="2" ref="G24:G29">SUM(C24:F24)</f>
        <v>102107</v>
      </c>
      <c r="H24" s="1"/>
    </row>
    <row r="25" spans="1:8" ht="16.5" customHeight="1">
      <c r="A25" s="1"/>
      <c r="B25" s="65" t="s">
        <v>53</v>
      </c>
      <c r="C25" s="67">
        <v>23971</v>
      </c>
      <c r="D25" s="68">
        <v>56827</v>
      </c>
      <c r="E25" s="68">
        <v>20140</v>
      </c>
      <c r="F25" s="68">
        <v>0</v>
      </c>
      <c r="G25" s="69">
        <f t="shared" si="2"/>
        <v>100938</v>
      </c>
      <c r="H25" s="1"/>
    </row>
    <row r="26" spans="1:8" ht="16.5" customHeight="1">
      <c r="A26" s="1"/>
      <c r="B26" s="65" t="s">
        <v>54</v>
      </c>
      <c r="C26" s="67">
        <v>24013</v>
      </c>
      <c r="D26" s="68">
        <v>120443</v>
      </c>
      <c r="E26" s="68">
        <v>0</v>
      </c>
      <c r="F26" s="68">
        <v>0</v>
      </c>
      <c r="G26" s="69">
        <f t="shared" si="2"/>
        <v>144456</v>
      </c>
      <c r="H26" s="1"/>
    </row>
    <row r="27" spans="1:8" ht="16.5" customHeight="1">
      <c r="A27" s="1"/>
      <c r="B27" s="65" t="s">
        <v>55</v>
      </c>
      <c r="C27" s="67">
        <v>23850</v>
      </c>
      <c r="D27" s="68">
        <v>39856</v>
      </c>
      <c r="E27" s="68">
        <v>19304</v>
      </c>
      <c r="F27" s="68">
        <v>0</v>
      </c>
      <c r="G27" s="69">
        <f t="shared" si="2"/>
        <v>83010</v>
      </c>
      <c r="H27" s="1"/>
    </row>
    <row r="28" spans="1:8" ht="16.5" customHeight="1">
      <c r="A28" s="1"/>
      <c r="B28" s="65" t="s">
        <v>56</v>
      </c>
      <c r="C28" s="67">
        <v>23829</v>
      </c>
      <c r="D28" s="68">
        <v>81922</v>
      </c>
      <c r="E28" s="68">
        <v>0</v>
      </c>
      <c r="F28" s="68">
        <v>0</v>
      </c>
      <c r="G28" s="69">
        <f t="shared" si="2"/>
        <v>105751</v>
      </c>
      <c r="H28" s="1"/>
    </row>
    <row r="29" spans="1:8" ht="16.5" customHeight="1">
      <c r="A29" s="1"/>
      <c r="B29" s="65" t="s">
        <v>57</v>
      </c>
      <c r="C29" s="67">
        <v>0</v>
      </c>
      <c r="D29" s="68">
        <v>79838</v>
      </c>
      <c r="E29" s="68">
        <v>18425</v>
      </c>
      <c r="F29" s="68">
        <v>0</v>
      </c>
      <c r="G29" s="69">
        <f t="shared" si="2"/>
        <v>98263</v>
      </c>
      <c r="H29" s="1"/>
    </row>
    <row r="30" spans="1:8" ht="16.5" customHeight="1">
      <c r="A30" s="1"/>
      <c r="B30" s="65" t="s">
        <v>58</v>
      </c>
      <c r="C30" s="67">
        <v>24776</v>
      </c>
      <c r="D30" s="68">
        <v>29864</v>
      </c>
      <c r="E30" s="68">
        <v>0</v>
      </c>
      <c r="F30" s="68">
        <v>0</v>
      </c>
      <c r="G30" s="69">
        <f t="shared" si="1"/>
        <v>54640</v>
      </c>
      <c r="H30" s="1"/>
    </row>
    <row r="31" spans="1:8" ht="22.5" customHeight="1" thickBot="1">
      <c r="A31" s="1"/>
      <c r="B31" s="61" t="s">
        <v>78</v>
      </c>
      <c r="C31" s="70">
        <f>SUM(C19:C30)</f>
        <v>144685</v>
      </c>
      <c r="D31" s="70">
        <f>SUM(D19:D30)</f>
        <v>880741</v>
      </c>
      <c r="E31" s="70">
        <f>SUM(E19:E30)</f>
        <v>147061</v>
      </c>
      <c r="F31" s="70">
        <f>SUM(F19:F30)</f>
        <v>0</v>
      </c>
      <c r="G31" s="70">
        <f>SUM(G19:G30)</f>
        <v>1172487</v>
      </c>
      <c r="H31" s="1"/>
    </row>
    <row r="32" spans="1:8" ht="13.5" customHeight="1" thickTop="1">
      <c r="A32" s="1"/>
      <c r="B32" s="74"/>
      <c r="C32" s="75"/>
      <c r="D32" s="75"/>
      <c r="E32" s="75"/>
      <c r="F32" s="75"/>
      <c r="G32" s="75"/>
      <c r="H32" s="1"/>
    </row>
    <row r="33" spans="1:8" ht="16.5" customHeight="1">
      <c r="A33" s="1"/>
      <c r="B33" s="60" t="s">
        <v>68</v>
      </c>
      <c r="C33" s="57"/>
      <c r="D33" s="58"/>
      <c r="E33" s="58"/>
      <c r="F33" s="58"/>
      <c r="G33" s="59"/>
      <c r="H33" s="1"/>
    </row>
    <row r="34" spans="1:8" ht="16.5" customHeight="1">
      <c r="A34" s="1"/>
      <c r="B34" s="72" t="s">
        <v>48</v>
      </c>
      <c r="C34" s="67">
        <v>23908</v>
      </c>
      <c r="D34" s="68">
        <v>111110</v>
      </c>
      <c r="E34" s="68">
        <v>15120</v>
      </c>
      <c r="F34" s="68">
        <v>0</v>
      </c>
      <c r="G34" s="69">
        <f aca="true" t="shared" si="3" ref="G34:G45">SUM(C34:F34)</f>
        <v>150138</v>
      </c>
      <c r="H34" s="1"/>
    </row>
    <row r="35" spans="1:8" ht="16.5" customHeight="1">
      <c r="A35" s="1"/>
      <c r="B35" s="72" t="s">
        <v>49</v>
      </c>
      <c r="C35" s="67">
        <v>0</v>
      </c>
      <c r="D35" s="68">
        <v>39780</v>
      </c>
      <c r="E35" s="68">
        <v>0</v>
      </c>
      <c r="F35" s="68">
        <v>0</v>
      </c>
      <c r="G35" s="69">
        <f t="shared" si="3"/>
        <v>39780</v>
      </c>
      <c r="H35" s="1"/>
    </row>
    <row r="36" spans="1:8" ht="16.5" customHeight="1">
      <c r="A36" s="1"/>
      <c r="B36" s="65" t="s">
        <v>50</v>
      </c>
      <c r="C36" s="67">
        <v>0</v>
      </c>
      <c r="D36" s="68">
        <v>73061</v>
      </c>
      <c r="E36" s="68">
        <v>14046</v>
      </c>
      <c r="F36" s="68">
        <v>5530</v>
      </c>
      <c r="G36" s="69">
        <f t="shared" si="3"/>
        <v>92637</v>
      </c>
      <c r="H36" s="1"/>
    </row>
    <row r="37" spans="1:8" ht="16.5" customHeight="1">
      <c r="A37" s="1"/>
      <c r="B37" s="65" t="s">
        <v>51</v>
      </c>
      <c r="C37" s="67">
        <v>0</v>
      </c>
      <c r="D37" s="68">
        <v>71345</v>
      </c>
      <c r="E37" s="68">
        <v>6500</v>
      </c>
      <c r="F37" s="68">
        <v>0</v>
      </c>
      <c r="G37" s="69">
        <f t="shared" si="3"/>
        <v>77845</v>
      </c>
      <c r="H37" s="1"/>
    </row>
    <row r="38" spans="1:8" ht="16.5" customHeight="1">
      <c r="A38" s="1"/>
      <c r="B38" s="65" t="s">
        <v>64</v>
      </c>
      <c r="C38" s="67">
        <v>0</v>
      </c>
      <c r="D38" s="68">
        <v>29783</v>
      </c>
      <c r="E38" s="68">
        <v>21188</v>
      </c>
      <c r="F38" s="68">
        <v>0</v>
      </c>
      <c r="G38" s="69">
        <f t="shared" si="3"/>
        <v>50971</v>
      </c>
      <c r="H38" s="1"/>
    </row>
    <row r="39" spans="1:8" ht="16.5" customHeight="1">
      <c r="A39" s="1"/>
      <c r="B39" s="65" t="s">
        <v>52</v>
      </c>
      <c r="C39" s="67">
        <v>0</v>
      </c>
      <c r="D39" s="68">
        <v>106082</v>
      </c>
      <c r="E39" s="68">
        <v>45031</v>
      </c>
      <c r="F39" s="68">
        <v>0</v>
      </c>
      <c r="G39" s="69">
        <f aca="true" t="shared" si="4" ref="G39:G44">SUM(C39:F39)</f>
        <v>151113</v>
      </c>
      <c r="H39" s="1"/>
    </row>
    <row r="40" spans="1:8" ht="16.5" customHeight="1">
      <c r="A40" s="1"/>
      <c r="B40" s="65" t="s">
        <v>53</v>
      </c>
      <c r="C40" s="67">
        <v>24529</v>
      </c>
      <c r="D40" s="68">
        <v>75675</v>
      </c>
      <c r="E40" s="68">
        <v>0</v>
      </c>
      <c r="F40" s="68">
        <v>0</v>
      </c>
      <c r="G40" s="69">
        <f t="shared" si="4"/>
        <v>100204</v>
      </c>
      <c r="H40" s="1"/>
    </row>
    <row r="41" spans="1:8" ht="16.5" customHeight="1">
      <c r="A41" s="1"/>
      <c r="B41" s="65" t="s">
        <v>54</v>
      </c>
      <c r="C41" s="67">
        <v>23941</v>
      </c>
      <c r="D41" s="68">
        <v>108995</v>
      </c>
      <c r="E41" s="68">
        <v>0</v>
      </c>
      <c r="F41" s="68">
        <v>0</v>
      </c>
      <c r="G41" s="69">
        <f t="shared" si="4"/>
        <v>132936</v>
      </c>
      <c r="H41" s="1"/>
    </row>
    <row r="42" spans="1:8" ht="16.5" customHeight="1">
      <c r="A42" s="1"/>
      <c r="B42" s="65" t="s">
        <v>55</v>
      </c>
      <c r="C42" s="67">
        <v>0</v>
      </c>
      <c r="D42" s="68">
        <v>57420</v>
      </c>
      <c r="E42" s="68">
        <v>0</v>
      </c>
      <c r="F42" s="68">
        <v>0</v>
      </c>
      <c r="G42" s="69">
        <f t="shared" si="4"/>
        <v>57420</v>
      </c>
      <c r="H42" s="1"/>
    </row>
    <row r="43" spans="1:8" ht="16.5" customHeight="1">
      <c r="A43" s="1"/>
      <c r="B43" s="65" t="s">
        <v>56</v>
      </c>
      <c r="C43" s="67">
        <v>0</v>
      </c>
      <c r="D43" s="68">
        <v>82662</v>
      </c>
      <c r="E43" s="68">
        <v>22000</v>
      </c>
      <c r="F43" s="68">
        <v>0</v>
      </c>
      <c r="G43" s="69">
        <f t="shared" si="4"/>
        <v>104662</v>
      </c>
      <c r="H43" s="1"/>
    </row>
    <row r="44" spans="1:8" ht="16.5" customHeight="1">
      <c r="A44" s="1"/>
      <c r="B44" s="65" t="s">
        <v>57</v>
      </c>
      <c r="C44" s="67">
        <v>0</v>
      </c>
      <c r="D44" s="68">
        <v>39365</v>
      </c>
      <c r="E44" s="68">
        <v>0</v>
      </c>
      <c r="F44" s="68">
        <v>0</v>
      </c>
      <c r="G44" s="69">
        <f t="shared" si="4"/>
        <v>39365</v>
      </c>
      <c r="H44" s="1"/>
    </row>
    <row r="45" spans="1:8" ht="16.5" customHeight="1">
      <c r="A45" s="1"/>
      <c r="B45" s="65" t="s">
        <v>58</v>
      </c>
      <c r="C45" s="67">
        <v>29880</v>
      </c>
      <c r="D45" s="68">
        <v>76363</v>
      </c>
      <c r="E45" s="68">
        <v>0</v>
      </c>
      <c r="F45" s="68">
        <v>0</v>
      </c>
      <c r="G45" s="69">
        <f t="shared" si="3"/>
        <v>106243</v>
      </c>
      <c r="H45" s="1"/>
    </row>
    <row r="46" spans="1:8" ht="22.5" customHeight="1" thickBot="1">
      <c r="A46" s="1"/>
      <c r="B46" s="61" t="s">
        <v>59</v>
      </c>
      <c r="C46" s="70">
        <f>SUM(C34:C45)</f>
        <v>102258</v>
      </c>
      <c r="D46" s="70">
        <f>SUM(D34:D45)</f>
        <v>871641</v>
      </c>
      <c r="E46" s="70">
        <f>SUM(E34:E45)</f>
        <v>123885</v>
      </c>
      <c r="F46" s="70">
        <f>SUM(F34:F45)</f>
        <v>5530</v>
      </c>
      <c r="G46" s="70">
        <f>SUM(G34:G45)</f>
        <v>1103314</v>
      </c>
      <c r="H46" s="1"/>
    </row>
    <row r="47" spans="2:7" ht="14.25" thickBot="1" thickTop="1">
      <c r="B47" s="42"/>
      <c r="C47" s="2"/>
      <c r="D47" s="9"/>
      <c r="E47" s="9"/>
      <c r="F47" s="9"/>
      <c r="G47" s="9"/>
    </row>
    <row r="48" spans="2:7" ht="13.5" thickTop="1">
      <c r="B48" s="10" t="s">
        <v>98</v>
      </c>
      <c r="C48" s="10"/>
      <c r="D48" s="11"/>
      <c r="E48" s="12"/>
      <c r="F48" s="12"/>
      <c r="G48" s="12"/>
    </row>
    <row r="49" spans="2:7" ht="5.25" customHeight="1">
      <c r="B49" s="1"/>
      <c r="C49" s="1"/>
      <c r="D49" s="13"/>
      <c r="E49" s="14"/>
      <c r="F49" s="14"/>
      <c r="G49" s="14"/>
    </row>
    <row r="50" spans="2:7" ht="12.75">
      <c r="B50" s="15" t="s">
        <v>77</v>
      </c>
      <c r="C50" s="15"/>
      <c r="D50" s="16"/>
      <c r="E50" s="14"/>
      <c r="F50" s="14"/>
      <c r="G50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2017-09-27T08:44:38Z</cp:lastPrinted>
  <dcterms:created xsi:type="dcterms:W3CDTF">2002-11-28T19:30:57Z</dcterms:created>
  <dcterms:modified xsi:type="dcterms:W3CDTF">2017-09-27T08:49:06Z</dcterms:modified>
  <cp:category/>
  <cp:version/>
  <cp:contentType/>
  <cp:contentStatus/>
</cp:coreProperties>
</file>