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296" windowWidth="12675" windowHeight="12210" tabRatio="806" activeTab="0"/>
  </bookViews>
  <sheets>
    <sheet name="ΠΕΤΡΕΛΑΙΟΕΙΔΗ ΦΕΒΡΟΥΑΡΙΟΣ 20" sheetId="1" r:id="rId1"/>
    <sheet name="ΠΕΤΡΕΛΑΙΟΕΙΔΗ ΙΑΝΟΥΑΡΙΟΣ 20" sheetId="2" r:id="rId2"/>
    <sheet name="ΠΕΤΡΕΛΑΙΟΕΙΔΗ ΦΕΒΡΟΥΑΡΙΟΣ 19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ΙΑΝΟΥΑΡΙΟΣ 20'!$A$1:$J$32</definedName>
    <definedName name="_xlnm.Print_Area" localSheetId="2">'ΠΕΤΡΕΛΑΙΟΕΙΔΗ ΦΕΒΡΟΥΑΡΙΟΣ 19'!$A$1:$J$60</definedName>
    <definedName name="_xlnm.Print_Area" localSheetId="0">'ΠΕΤΡΕΛΑΙΟΕΙΔΗ ΦΕΒΡΟΥΑΡΙΟΣ 20'!$A$1:$J$57</definedName>
  </definedNames>
  <calcPr fullCalcOnLoad="1"/>
</workbook>
</file>

<file path=xl/sharedStrings.xml><?xml version="1.0" encoding="utf-8"?>
<sst xmlns="http://schemas.openxmlformats.org/spreadsheetml/2006/main" count="284" uniqueCount="91">
  <si>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</si>
  <si>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</si>
  <si>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</si>
  <si>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</si>
  <si>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</si>
  <si>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</si>
  <si>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</si>
  <si>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</si>
  <si>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</si>
  <si>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</si>
  <si>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</si>
  <si>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</si>
  <si>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</si>
  <si>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</si>
  <si>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</si>
  <si>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</si>
  <si>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</si>
  <si>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</si>
  <si>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</si>
  <si>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</si>
  <si>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</si>
  <si>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</si>
  <si>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</si>
  <si>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</si>
  <si>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</si>
  <si>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</si>
  <si>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</si>
  <si>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</si>
  <si>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</si>
  <si>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</si>
  <si>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</si>
  <si>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</si>
  <si>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</si>
  <si>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</si>
  <si>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</si>
  <si>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</si>
  <si>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</si>
  <si>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</si>
  <si>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</si>
  <si>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</si>
  <si>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</si>
  <si>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</si>
  <si>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</si>
  <si>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</si>
  <si>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</si>
  <si>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</si>
  <si>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</si>
  <si>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</si>
  <si>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</si>
  <si>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</si>
  <si>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</si>
  <si>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</si>
  <si>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</si>
  <si>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</si>
  <si>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</si>
  <si>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</si>
  <si>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</si>
  <si>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</si>
  <si>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</si>
  <si>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</si>
  <si>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</si>
  <si>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</si>
  <si>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</si>
  <si>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</si>
  <si>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</si>
  <si>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</si>
  <si>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</si>
  <si>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</si>
  <si>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</si>
  <si>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COPYRIGHT © : 2020, REPUBLIC OF CYPRUS, STATISTICAL SERVICE</t>
  </si>
  <si>
    <t xml:space="preserve">(Τελευταία Ενημέρωση 27/02/2020) </t>
  </si>
  <si>
    <t xml:space="preserve">          Οι Πωλήσεις και τα Αποθέματα αφορούν μόνο τις Εταιρείες Πετρελαιοειδών.  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</si>
  <si>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</si>
  <si>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</si>
  <si>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t>ΙΑΝΟΥΑΡΙΟΣ, 2020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</si>
  <si>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</si>
  <si>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ΕΙΣΑΓΩΓΕΣ ΠΕΤΡΕΛΑΙΟΕΙΔΩΝ ΑΠ` ΕΥΘΕΙΑΣ
ΑΠΟ ΤΗΝ ΑΡΧΗ ΗΛΕΚΤΡΙΣΜΟΥ ΚΥΠΡΟΥ (ΑΗΚ) 
ΚΑΙ ΤΗ ΜΕΤΑΠΟΙΗΤΙΚΗ ΒΙΟΜΗΧΑΝΙΑ, 2018-2020</t>
  </si>
  <si>
    <t>ΦΕΒΡΟΥΑΡΙΟΣ, 2020</t>
  </si>
  <si>
    <t>ΙΑΝΟΥΑΡΙΟΣ - ΦΕΒΡΟΥΑΡΙΟΣ, 2020</t>
  </si>
  <si>
    <t xml:space="preserve">Σημ.:   Οι Πωλήσεις και τα Αποθέματα αφορούν μόνο τις Εταιρείες Πετρελαιοειδών. </t>
  </si>
  <si>
    <t xml:space="preserve">(Τελευταία Ενημέρωση 31/03/2020) </t>
  </si>
  <si>
    <t>ΦΕΒΡΟΥΑΡΙΟΣ, 2019</t>
  </si>
  <si>
    <t>(Στήλες 1-6)</t>
  </si>
  <si>
    <t xml:space="preserve"> 3</t>
  </si>
  <si>
    <t xml:space="preserve"> 4</t>
  </si>
  <si>
    <t xml:space="preserve"> 5</t>
  </si>
  <si>
    <t xml:space="preserve"> 6</t>
  </si>
  <si>
    <t>ΙΑΝΟΥΑΡΙΟΣ - ΦΕΒΡΟΥΑΡΙΟΣ, 2019</t>
  </si>
  <si>
    <t xml:space="preserve">  ΙΑΝ. - ΦΕΒ.</t>
  </si>
  <si>
    <t>(Τελευταία Ενημέρωση 31/03/2020)</t>
  </si>
  <si>
    <t>Σημ.:   Αναθεωρημένα στοιχεία για τις πωλήσεις λιπαντικών λαδιών.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</si>
</sst>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>
      <alignment horizontal="center"/>
    </xf>
    <xf numFmtId="37" fontId="3" fillId="33" borderId="0" xfId="0" applyNumberFormat="1" applyFont="1" applyFill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2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37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15" fillId="33" borderId="17" xfId="0" applyNumberFormat="1" applyFont="1" applyFill="1" applyBorder="1" applyAlignment="1" applyProtection="1">
      <alignment horizontal="center" vertical="center"/>
      <protection locked="0"/>
    </xf>
    <xf numFmtId="37" fontId="18" fillId="33" borderId="18" xfId="0" applyNumberFormat="1" applyFont="1" applyFill="1" applyBorder="1" applyAlignment="1" applyProtection="1">
      <alignment horizontal="center" vertical="center"/>
      <protection/>
    </xf>
    <xf numFmtId="37" fontId="17" fillId="33" borderId="10" xfId="0" applyNumberFormat="1" applyFont="1" applyFill="1" applyBorder="1" applyAlignment="1" applyProtection="1">
      <alignment horizontal="center" vertical="center"/>
      <protection locked="0"/>
    </xf>
    <xf numFmtId="37" fontId="17" fillId="33" borderId="10" xfId="0" applyNumberFormat="1" applyFont="1" applyFill="1" applyBorder="1" applyAlignment="1" applyProtection="1">
      <alignment horizontal="center"/>
      <protection/>
    </xf>
    <xf numFmtId="37" fontId="17" fillId="33" borderId="10" xfId="0" applyNumberFormat="1" applyFont="1" applyFill="1" applyBorder="1" applyAlignment="1" applyProtection="1">
      <alignment horizontal="center" vertical="center"/>
      <protection/>
    </xf>
    <xf numFmtId="49" fontId="17" fillId="33" borderId="10" xfId="0" applyNumberFormat="1" applyFont="1" applyFill="1" applyBorder="1" applyAlignment="1" applyProtection="1">
      <alignment horizontal="left"/>
      <protection locked="0"/>
    </xf>
    <xf numFmtId="37" fontId="15" fillId="33" borderId="19" xfId="0" applyNumberFormat="1" applyFont="1" applyFill="1" applyBorder="1" applyAlignment="1" applyProtection="1">
      <alignment horizontal="left"/>
      <protection/>
    </xf>
    <xf numFmtId="37" fontId="3" fillId="0" borderId="10" xfId="0" applyNumberFormat="1" applyFont="1" applyFill="1" applyBorder="1" applyAlignment="1" applyProtection="1">
      <alignment/>
      <protection locked="0"/>
    </xf>
    <xf numFmtId="37" fontId="2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37" fontId="15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37" fontId="0" fillId="33" borderId="10" xfId="0" applyNumberFormat="1" applyFont="1" applyFill="1" applyBorder="1" applyAlignment="1" applyProtection="1">
      <alignment horizontal="right" indent="2"/>
      <protection/>
    </xf>
    <xf numFmtId="37" fontId="15" fillId="33" borderId="10" xfId="0" applyNumberFormat="1" applyFont="1" applyFill="1" applyBorder="1" applyAlignment="1" applyProtection="1">
      <alignment horizontal="right" indent="2"/>
      <protection/>
    </xf>
    <xf numFmtId="37" fontId="15" fillId="33" borderId="19" xfId="0" applyNumberFormat="1" applyFont="1" applyFill="1" applyBorder="1" applyAlignment="1" applyProtection="1">
      <alignment horizontal="right" indent="2"/>
      <protection locked="0"/>
    </xf>
    <xf numFmtId="37" fontId="16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37" fontId="0" fillId="34" borderId="0" xfId="0" applyNumberFormat="1" applyFill="1" applyAlignment="1">
      <alignment/>
    </xf>
    <xf numFmtId="37" fontId="15" fillId="33" borderId="10" xfId="0" applyNumberFormat="1" applyFont="1" applyFill="1" applyBorder="1" applyAlignment="1" applyProtection="1">
      <alignment horizontal="left"/>
      <protection/>
    </xf>
    <xf numFmtId="37" fontId="15" fillId="33" borderId="10" xfId="0" applyNumberFormat="1" applyFont="1" applyFill="1" applyBorder="1" applyAlignment="1" applyProtection="1">
      <alignment horizontal="right" indent="2"/>
      <protection locked="0"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37" fontId="3" fillId="33" borderId="0" xfId="0" applyNumberFormat="1" applyFont="1" applyFill="1" applyBorder="1" applyAlignment="1" applyProtection="1">
      <alignment horizontal="left" vertical="center"/>
      <protection locked="0"/>
    </xf>
    <xf numFmtId="37" fontId="2" fillId="33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37" fontId="3" fillId="33" borderId="2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37" fontId="5" fillId="33" borderId="20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0" fillId="34" borderId="0" xfId="0" applyNumberFormat="1" applyFill="1" applyAlignment="1">
      <alignment vertical="center"/>
    </xf>
    <xf numFmtId="37" fontId="20" fillId="33" borderId="10" xfId="0" applyNumberFormat="1" applyFont="1" applyFill="1" applyBorder="1" applyAlignment="1" applyProtection="1">
      <alignment/>
      <protection locked="0"/>
    </xf>
    <xf numFmtId="37" fontId="20" fillId="33" borderId="10" xfId="0" applyNumberFormat="1" applyFont="1" applyFill="1" applyBorder="1" applyAlignment="1" applyProtection="1">
      <alignment horizontal="right"/>
      <protection locked="0"/>
    </xf>
    <xf numFmtId="37" fontId="5" fillId="33" borderId="23" xfId="0" applyNumberFormat="1" applyFont="1" applyFill="1" applyBorder="1" applyAlignment="1" applyProtection="1">
      <alignment horizontal="center"/>
      <protection/>
    </xf>
    <xf numFmtId="37" fontId="2" fillId="33" borderId="23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5" xfId="0" applyNumberFormat="1" applyFont="1" applyFill="1" applyBorder="1" applyAlignment="1" applyProtection="1">
      <alignment horizontal="center" vertical="center"/>
      <protection/>
    </xf>
    <xf numFmtId="37" fontId="5" fillId="33" borderId="26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6" fillId="33" borderId="22" xfId="0" applyNumberFormat="1" applyFont="1" applyFill="1" applyBorder="1" applyAlignment="1" applyProtection="1">
      <alignment horizontal="left"/>
      <protection/>
    </xf>
    <xf numFmtId="37" fontId="16" fillId="33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37" fontId="17" fillId="33" borderId="12" xfId="0" applyNumberFormat="1" applyFont="1" applyFill="1" applyBorder="1" applyAlignment="1" applyProtection="1">
      <alignment horizontal="center" vertical="center"/>
      <protection locked="0"/>
    </xf>
    <xf numFmtId="37" fontId="17" fillId="33" borderId="27" xfId="0" applyNumberFormat="1" applyFont="1" applyFill="1" applyBorder="1" applyAlignment="1" applyProtection="1">
      <alignment horizontal="center" vertical="center"/>
      <protection locked="0"/>
    </xf>
    <xf numFmtId="37" fontId="17" fillId="33" borderId="28" xfId="0" applyNumberFormat="1" applyFont="1" applyFill="1" applyBorder="1" applyAlignment="1" applyProtection="1">
      <alignment horizontal="center" vertical="center"/>
      <protection/>
    </xf>
    <xf numFmtId="37" fontId="17" fillId="33" borderId="29" xfId="0" applyNumberFormat="1" applyFont="1" applyFill="1" applyBorder="1" applyAlignment="1" applyProtection="1">
      <alignment horizontal="center" vertical="center"/>
      <protection/>
    </xf>
    <xf numFmtId="37" fontId="17" fillId="33" borderId="30" xfId="0" applyNumberFormat="1" applyFont="1" applyFill="1" applyBorder="1" applyAlignment="1" applyProtection="1">
      <alignment horizontal="center" vertical="center" wrapText="1"/>
      <protection/>
    </xf>
    <xf numFmtId="37" fontId="17" fillId="33" borderId="31" xfId="0" applyNumberFormat="1" applyFont="1" applyFill="1" applyBorder="1" applyAlignment="1" applyProtection="1">
      <alignment horizontal="center" vertical="center" wrapText="1"/>
      <protection/>
    </xf>
    <xf numFmtId="37" fontId="17" fillId="33" borderId="16" xfId="0" applyNumberFormat="1" applyFont="1" applyFill="1" applyBorder="1" applyAlignment="1" applyProtection="1">
      <alignment horizontal="center" vertical="center"/>
      <protection/>
    </xf>
    <xf numFmtId="37" fontId="16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0</xdr:row>
      <xdr:rowOff>47625</xdr:rowOff>
    </xdr:from>
    <xdr:to>
      <xdr:col>8</xdr:col>
      <xdr:colOff>923925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762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26</xdr:row>
      <xdr:rowOff>28575</xdr:rowOff>
    </xdr:from>
    <xdr:to>
      <xdr:col>8</xdr:col>
      <xdr:colOff>866775</xdr:colOff>
      <xdr:row>27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89597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38100</xdr:rowOff>
    </xdr:from>
    <xdr:to>
      <xdr:col>8</xdr:col>
      <xdr:colOff>838200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810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27</xdr:row>
      <xdr:rowOff>19050</xdr:rowOff>
    </xdr:from>
    <xdr:to>
      <xdr:col>8</xdr:col>
      <xdr:colOff>857250</xdr:colOff>
      <xdr:row>28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588645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1047750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0477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8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8"/>
    </row>
    <row r="2" spans="1:11" ht="22.5" customHeight="1" thickBot="1">
      <c r="A2" s="18"/>
      <c r="B2" s="102" t="s">
        <v>77</v>
      </c>
      <c r="C2" s="102"/>
      <c r="D2" s="102"/>
      <c r="E2" s="102"/>
      <c r="F2" s="102"/>
      <c r="G2" s="102"/>
      <c r="H2" s="102"/>
      <c r="I2" s="102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35</v>
      </c>
      <c r="J3" s="80"/>
      <c r="K3" s="18"/>
    </row>
    <row r="4" spans="1:11" ht="24" customHeight="1">
      <c r="A4" s="18"/>
      <c r="B4" s="95" t="s">
        <v>58</v>
      </c>
      <c r="C4" s="98" t="s">
        <v>7</v>
      </c>
      <c r="D4" s="99"/>
      <c r="E4" s="99"/>
      <c r="F4" s="99"/>
      <c r="G4" s="99"/>
      <c r="H4" s="99"/>
      <c r="I4" s="100"/>
      <c r="J4" s="79"/>
      <c r="K4" s="18"/>
    </row>
    <row r="5" spans="1:10" ht="15" customHeight="1">
      <c r="A5" s="18"/>
      <c r="B5" s="96"/>
      <c r="C5" s="22" t="s">
        <v>1</v>
      </c>
      <c r="D5" s="23" t="s">
        <v>30</v>
      </c>
      <c r="E5" s="22" t="s">
        <v>29</v>
      </c>
      <c r="F5" s="22" t="s">
        <v>22</v>
      </c>
      <c r="G5" s="23" t="s">
        <v>30</v>
      </c>
      <c r="H5" s="22" t="s">
        <v>36</v>
      </c>
      <c r="I5" s="24" t="s">
        <v>5</v>
      </c>
      <c r="J5" s="18"/>
    </row>
    <row r="6" spans="1:10" ht="15" customHeight="1">
      <c r="A6" s="18"/>
      <c r="B6" s="96"/>
      <c r="C6" s="25" t="s">
        <v>63</v>
      </c>
      <c r="D6" s="23" t="s">
        <v>2</v>
      </c>
      <c r="E6" s="25" t="s">
        <v>3</v>
      </c>
      <c r="F6" s="25" t="s">
        <v>23</v>
      </c>
      <c r="G6" s="23" t="s">
        <v>31</v>
      </c>
      <c r="H6" s="25" t="s">
        <v>4</v>
      </c>
      <c r="I6" s="24" t="s">
        <v>8</v>
      </c>
      <c r="J6" s="18"/>
    </row>
    <row r="7" spans="1:10" ht="15" customHeight="1">
      <c r="A7" s="18"/>
      <c r="B7" s="96"/>
      <c r="C7" s="25" t="s">
        <v>64</v>
      </c>
      <c r="D7" s="26" t="s">
        <v>6</v>
      </c>
      <c r="E7" s="25" t="s">
        <v>32</v>
      </c>
      <c r="F7" s="27"/>
      <c r="G7" s="23" t="s">
        <v>10</v>
      </c>
      <c r="H7" s="25" t="s">
        <v>72</v>
      </c>
      <c r="I7" s="24" t="s">
        <v>9</v>
      </c>
      <c r="J7" s="18"/>
    </row>
    <row r="8" spans="1:10" ht="15" customHeight="1">
      <c r="A8" s="18"/>
      <c r="B8" s="96"/>
      <c r="C8" s="73" t="s">
        <v>65</v>
      </c>
      <c r="D8" s="29"/>
      <c r="E8" s="25" t="s">
        <v>33</v>
      </c>
      <c r="F8" s="27"/>
      <c r="G8" s="23"/>
      <c r="H8" s="25"/>
      <c r="I8" s="30"/>
      <c r="J8" s="18"/>
    </row>
    <row r="9" spans="1:10" ht="15" customHeight="1">
      <c r="A9" s="18"/>
      <c r="B9" s="96"/>
      <c r="C9" s="28"/>
      <c r="D9" s="29"/>
      <c r="E9" s="25" t="s">
        <v>34</v>
      </c>
      <c r="F9" s="27"/>
      <c r="G9" s="29"/>
      <c r="H9" s="28"/>
      <c r="I9" s="30"/>
      <c r="J9" s="18"/>
    </row>
    <row r="10" spans="1:10" ht="12.75">
      <c r="A10" s="18"/>
      <c r="B10" s="97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26</v>
      </c>
      <c r="C11" s="34">
        <v>22124</v>
      </c>
      <c r="D11" s="34">
        <v>33</v>
      </c>
      <c r="E11" s="34">
        <v>2</v>
      </c>
      <c r="F11" s="34"/>
      <c r="G11" s="34">
        <v>594</v>
      </c>
      <c r="H11" s="35">
        <f>SUM(C11:G11)</f>
        <v>22753</v>
      </c>
      <c r="I11" s="36">
        <v>16207</v>
      </c>
      <c r="J11" s="18"/>
    </row>
    <row r="12" spans="1:10" ht="15" customHeight="1">
      <c r="A12" s="18"/>
      <c r="B12" s="8" t="s">
        <v>27</v>
      </c>
      <c r="C12" s="34">
        <v>1742</v>
      </c>
      <c r="D12" s="34">
        <v>0</v>
      </c>
      <c r="E12" s="34">
        <v>0</v>
      </c>
      <c r="F12" s="34"/>
      <c r="G12" s="34">
        <v>14</v>
      </c>
      <c r="H12" s="35">
        <f>SUM(C12:G12)</f>
        <v>1756</v>
      </c>
      <c r="I12" s="36">
        <v>3728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2</v>
      </c>
      <c r="H13" s="35">
        <f aca="true" t="shared" si="0" ref="H13:H23">SUM(C13:G13)</f>
        <v>2</v>
      </c>
      <c r="I13" s="36">
        <v>7</v>
      </c>
      <c r="J13" s="18"/>
    </row>
    <row r="14" spans="1:10" ht="15" customHeight="1">
      <c r="A14" s="18"/>
      <c r="B14" s="8" t="s">
        <v>13</v>
      </c>
      <c r="C14" s="34"/>
      <c r="D14" s="34">
        <v>13</v>
      </c>
      <c r="E14" s="34">
        <v>22</v>
      </c>
      <c r="F14" s="34"/>
      <c r="G14" s="34">
        <v>13493</v>
      </c>
      <c r="H14" s="35">
        <f t="shared" si="0"/>
        <v>13528</v>
      </c>
      <c r="I14" s="36">
        <v>15632</v>
      </c>
      <c r="J14" s="18"/>
    </row>
    <row r="15" spans="1:10" ht="15" customHeight="1">
      <c r="A15" s="18"/>
      <c r="B15" s="8" t="s">
        <v>12</v>
      </c>
      <c r="C15" s="58">
        <v>2335</v>
      </c>
      <c r="D15" s="34">
        <v>5</v>
      </c>
      <c r="E15" s="58">
        <v>0</v>
      </c>
      <c r="F15" s="58"/>
      <c r="G15" s="58">
        <v>811</v>
      </c>
      <c r="H15" s="35">
        <f t="shared" si="0"/>
        <v>3151</v>
      </c>
      <c r="I15" s="60">
        <v>2507</v>
      </c>
      <c r="J15" s="18"/>
    </row>
    <row r="16" spans="1:10" ht="15" customHeight="1">
      <c r="A16" s="18"/>
      <c r="B16" s="8" t="s">
        <v>37</v>
      </c>
      <c r="C16" s="34">
        <v>20914</v>
      </c>
      <c r="D16" s="34">
        <v>448</v>
      </c>
      <c r="E16" s="34">
        <v>310</v>
      </c>
      <c r="F16" s="34"/>
      <c r="G16" s="34">
        <v>3833</v>
      </c>
      <c r="H16" s="35">
        <f t="shared" si="0"/>
        <v>25505</v>
      </c>
      <c r="I16" s="36">
        <v>16583</v>
      </c>
      <c r="J16" s="18"/>
    </row>
    <row r="17" spans="1:10" ht="15" customHeight="1">
      <c r="A17" s="18"/>
      <c r="B17" s="8" t="s">
        <v>21</v>
      </c>
      <c r="C17" s="34">
        <v>1180</v>
      </c>
      <c r="D17" s="34">
        <v>3</v>
      </c>
      <c r="E17" s="34"/>
      <c r="F17" s="34"/>
      <c r="G17" s="34">
        <v>480</v>
      </c>
      <c r="H17" s="35">
        <f t="shared" si="0"/>
        <v>1663</v>
      </c>
      <c r="I17" s="36">
        <v>2590</v>
      </c>
      <c r="J17" s="18"/>
    </row>
    <row r="18" spans="1:10" ht="15" customHeight="1">
      <c r="A18" s="18"/>
      <c r="B18" s="8" t="s">
        <v>25</v>
      </c>
      <c r="C18" s="34">
        <v>9207</v>
      </c>
      <c r="D18" s="34">
        <v>502</v>
      </c>
      <c r="E18" s="34">
        <v>61</v>
      </c>
      <c r="F18" s="34"/>
      <c r="G18" s="34">
        <v>4574</v>
      </c>
      <c r="H18" s="35">
        <f t="shared" si="0"/>
        <v>14344</v>
      </c>
      <c r="I18" s="36">
        <v>5824</v>
      </c>
      <c r="J18" s="18"/>
    </row>
    <row r="19" spans="1:10" ht="15" customHeight="1">
      <c r="A19" s="18"/>
      <c r="B19" s="8" t="s">
        <v>24</v>
      </c>
      <c r="C19" s="34"/>
      <c r="D19" s="34"/>
      <c r="E19" s="34"/>
      <c r="F19" s="34">
        <v>17055</v>
      </c>
      <c r="G19" s="34">
        <v>664</v>
      </c>
      <c r="H19" s="35">
        <f t="shared" si="0"/>
        <v>17719</v>
      </c>
      <c r="I19" s="36">
        <v>5286</v>
      </c>
      <c r="J19" s="18"/>
    </row>
    <row r="20" spans="1:10" ht="15" customHeight="1">
      <c r="A20" s="18"/>
      <c r="B20" s="8" t="s">
        <v>15</v>
      </c>
      <c r="C20" s="58">
        <v>31</v>
      </c>
      <c r="D20" s="34">
        <v>227</v>
      </c>
      <c r="E20" s="34"/>
      <c r="F20" s="34">
        <v>15649</v>
      </c>
      <c r="G20" s="34">
        <v>1565</v>
      </c>
      <c r="H20" s="35">
        <f t="shared" si="0"/>
        <v>17472</v>
      </c>
      <c r="I20" s="36">
        <v>4590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554</v>
      </c>
      <c r="G21" s="58">
        <v>963</v>
      </c>
      <c r="H21" s="35">
        <f t="shared" si="0"/>
        <v>1517</v>
      </c>
      <c r="I21" s="36">
        <v>1443</v>
      </c>
      <c r="J21" s="18"/>
    </row>
    <row r="22" spans="1:14" ht="15" customHeight="1">
      <c r="A22" s="18"/>
      <c r="B22" s="8" t="s">
        <v>17</v>
      </c>
      <c r="C22" s="34">
        <v>71</v>
      </c>
      <c r="D22" s="34">
        <v>0</v>
      </c>
      <c r="E22" s="34">
        <v>0</v>
      </c>
      <c r="F22" s="34">
        <v>0</v>
      </c>
      <c r="G22" s="34">
        <v>124</v>
      </c>
      <c r="H22" s="35">
        <f t="shared" si="0"/>
        <v>195</v>
      </c>
      <c r="I22" s="36">
        <v>461</v>
      </c>
      <c r="J22" s="18"/>
      <c r="N22" s="74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2181</v>
      </c>
      <c r="H23" s="35">
        <f t="shared" si="0"/>
        <v>2181</v>
      </c>
      <c r="I23" s="36">
        <v>3086</v>
      </c>
      <c r="J23" s="18"/>
    </row>
    <row r="24" spans="1:10" s="78" customFormat="1" ht="18.75" customHeight="1">
      <c r="A24" s="75"/>
      <c r="B24" s="82" t="s">
        <v>28</v>
      </c>
      <c r="C24" s="83"/>
      <c r="D24" s="83">
        <v>30</v>
      </c>
      <c r="E24" s="83">
        <v>222</v>
      </c>
      <c r="F24" s="83"/>
      <c r="G24" s="83">
        <v>7713</v>
      </c>
      <c r="H24" s="35">
        <f>SUM(C24:G24)</f>
        <v>7965</v>
      </c>
      <c r="I24" s="84">
        <v>1596</v>
      </c>
      <c r="J24" s="75"/>
    </row>
    <row r="25" spans="1:13" ht="23.25" customHeight="1">
      <c r="A25" s="18"/>
      <c r="B25" s="37" t="s">
        <v>19</v>
      </c>
      <c r="C25" s="38">
        <f>SUM(C11:C24)</f>
        <v>57604</v>
      </c>
      <c r="D25" s="38">
        <f>SUM(D11:D24)</f>
        <v>1261</v>
      </c>
      <c r="E25" s="38">
        <f>SUM(E11:E24)</f>
        <v>617</v>
      </c>
      <c r="F25" s="38">
        <f>SUM(F11:F24)</f>
        <v>33258</v>
      </c>
      <c r="G25" s="38">
        <f>SUM(G11:G24)</f>
        <v>37011</v>
      </c>
      <c r="H25" s="38">
        <f>SUM(H11:H24)</f>
        <v>129751</v>
      </c>
      <c r="I25" s="38">
        <f>SUM(I11:I24)</f>
        <v>79540</v>
      </c>
      <c r="J25" s="18"/>
      <c r="M25" s="69"/>
    </row>
    <row r="26" spans="1:11" ht="27" customHeight="1">
      <c r="A26" s="18"/>
      <c r="B26" s="49"/>
      <c r="C26" s="40"/>
      <c r="D26" s="40"/>
      <c r="E26" s="40"/>
      <c r="F26" s="40"/>
      <c r="G26" s="40"/>
      <c r="H26" s="40"/>
      <c r="I26" s="40"/>
      <c r="J26" s="41"/>
      <c r="K26" s="18"/>
    </row>
    <row r="27" spans="1:11" ht="30" customHeight="1">
      <c r="A27" s="18"/>
      <c r="B27" s="101" t="s">
        <v>0</v>
      </c>
      <c r="C27" s="101"/>
      <c r="D27" s="101"/>
      <c r="E27" s="101"/>
      <c r="F27" s="101"/>
      <c r="G27" s="101"/>
      <c r="H27" s="101"/>
      <c r="I27" s="101"/>
      <c r="J27" s="101"/>
      <c r="K27" s="18"/>
    </row>
    <row r="28" spans="1:11" ht="22.5" customHeight="1" thickBot="1">
      <c r="A28" s="18"/>
      <c r="B28" s="102" t="s">
        <v>78</v>
      </c>
      <c r="C28" s="102"/>
      <c r="D28" s="102"/>
      <c r="E28" s="102"/>
      <c r="F28" s="102"/>
      <c r="G28" s="102"/>
      <c r="H28" s="102"/>
      <c r="I28" s="102"/>
      <c r="J28" s="103"/>
      <c r="K28" s="18"/>
    </row>
    <row r="29" spans="1:11" ht="30" customHeight="1" thickTop="1">
      <c r="A29" s="18"/>
      <c r="B29" s="20"/>
      <c r="C29" s="20"/>
      <c r="D29" s="20"/>
      <c r="E29" s="20"/>
      <c r="F29" s="20"/>
      <c r="G29" s="20"/>
      <c r="H29" s="20"/>
      <c r="I29" s="50" t="s">
        <v>35</v>
      </c>
      <c r="J29" s="80"/>
      <c r="K29" s="18"/>
    </row>
    <row r="30" spans="1:11" ht="24" customHeight="1">
      <c r="A30" s="18"/>
      <c r="B30" s="95" t="s">
        <v>58</v>
      </c>
      <c r="C30" s="98" t="s">
        <v>7</v>
      </c>
      <c r="D30" s="99"/>
      <c r="E30" s="99"/>
      <c r="F30" s="99"/>
      <c r="G30" s="99"/>
      <c r="H30" s="99"/>
      <c r="I30" s="100"/>
      <c r="J30" s="79"/>
      <c r="K30" s="18"/>
    </row>
    <row r="31" spans="1:11" ht="15" customHeight="1">
      <c r="A31" s="18"/>
      <c r="B31" s="96"/>
      <c r="C31" s="22" t="s">
        <v>1</v>
      </c>
      <c r="D31" s="23" t="s">
        <v>30</v>
      </c>
      <c r="E31" s="22" t="s">
        <v>29</v>
      </c>
      <c r="F31" s="22" t="s">
        <v>22</v>
      </c>
      <c r="G31" s="23" t="s">
        <v>30</v>
      </c>
      <c r="H31" s="22" t="s">
        <v>36</v>
      </c>
      <c r="I31" s="24" t="s">
        <v>5</v>
      </c>
      <c r="J31" s="81"/>
      <c r="K31" s="18"/>
    </row>
    <row r="32" spans="1:10" ht="15" customHeight="1">
      <c r="A32" s="18"/>
      <c r="B32" s="96"/>
      <c r="C32" s="25" t="s">
        <v>63</v>
      </c>
      <c r="D32" s="23" t="s">
        <v>2</v>
      </c>
      <c r="E32" s="25" t="s">
        <v>3</v>
      </c>
      <c r="F32" s="25" t="s">
        <v>23</v>
      </c>
      <c r="G32" s="23" t="s">
        <v>31</v>
      </c>
      <c r="H32" s="25" t="s">
        <v>4</v>
      </c>
      <c r="I32" s="24" t="s">
        <v>8</v>
      </c>
      <c r="J32" s="18"/>
    </row>
    <row r="33" spans="1:10" ht="15" customHeight="1">
      <c r="A33" s="18"/>
      <c r="B33" s="96"/>
      <c r="C33" s="25" t="s">
        <v>64</v>
      </c>
      <c r="D33" s="26" t="s">
        <v>6</v>
      </c>
      <c r="E33" s="25" t="s">
        <v>32</v>
      </c>
      <c r="F33" s="27"/>
      <c r="G33" s="23" t="s">
        <v>10</v>
      </c>
      <c r="H33" s="25" t="s">
        <v>72</v>
      </c>
      <c r="I33" s="24" t="s">
        <v>61</v>
      </c>
      <c r="J33" s="18"/>
    </row>
    <row r="34" spans="1:10" ht="15" customHeight="1">
      <c r="A34" s="18"/>
      <c r="B34" s="96"/>
      <c r="C34" s="73" t="s">
        <v>65</v>
      </c>
      <c r="D34" s="29"/>
      <c r="E34" s="25" t="s">
        <v>33</v>
      </c>
      <c r="F34" s="27"/>
      <c r="G34" s="23"/>
      <c r="H34" s="25"/>
      <c r="I34" s="30"/>
      <c r="J34" s="18"/>
    </row>
    <row r="35" spans="1:10" ht="15" customHeight="1">
      <c r="A35" s="18"/>
      <c r="B35" s="96"/>
      <c r="C35" s="28"/>
      <c r="D35" s="29"/>
      <c r="E35" s="25" t="s">
        <v>34</v>
      </c>
      <c r="F35" s="27"/>
      <c r="G35" s="29"/>
      <c r="H35" s="28"/>
      <c r="I35" s="30"/>
      <c r="J35" s="18"/>
    </row>
    <row r="36" spans="1:10" ht="15" customHeight="1">
      <c r="A36" s="18"/>
      <c r="B36" s="97"/>
      <c r="C36" s="31" t="s">
        <v>11</v>
      </c>
      <c r="D36" s="31">
        <v>2</v>
      </c>
      <c r="E36" s="32">
        <v>3</v>
      </c>
      <c r="F36" s="31">
        <v>4</v>
      </c>
      <c r="G36" s="32">
        <v>5</v>
      </c>
      <c r="H36" s="31">
        <v>6</v>
      </c>
      <c r="I36" s="33">
        <v>7</v>
      </c>
      <c r="J36" s="18"/>
    </row>
    <row r="37" spans="1:19" ht="18.75" customHeight="1">
      <c r="A37" s="18"/>
      <c r="B37" s="8" t="s">
        <v>26</v>
      </c>
      <c r="C37" s="34">
        <v>44810</v>
      </c>
      <c r="D37" s="34">
        <v>60</v>
      </c>
      <c r="E37" s="34">
        <v>4</v>
      </c>
      <c r="F37" s="34"/>
      <c r="G37" s="34">
        <v>1033</v>
      </c>
      <c r="H37" s="35">
        <f>SUM(C37:G37)</f>
        <v>45907</v>
      </c>
      <c r="I37" s="36">
        <v>16207</v>
      </c>
      <c r="J37" s="18"/>
      <c r="L37" s="69"/>
      <c r="M37" s="69"/>
      <c r="N37" s="69"/>
      <c r="O37" s="69"/>
      <c r="P37" s="69"/>
      <c r="Q37" s="69"/>
      <c r="R37" s="69"/>
      <c r="S37" s="69"/>
    </row>
    <row r="38" spans="1:19" ht="15" customHeight="1">
      <c r="A38" s="18"/>
      <c r="B38" s="8" t="s">
        <v>27</v>
      </c>
      <c r="C38" s="34">
        <v>3589</v>
      </c>
      <c r="D38" s="34">
        <v>0</v>
      </c>
      <c r="E38" s="34">
        <v>0</v>
      </c>
      <c r="F38" s="34"/>
      <c r="G38" s="34">
        <v>35</v>
      </c>
      <c r="H38" s="35">
        <f aca="true" t="shared" si="1" ref="H38:H50">SUM(C38:G38)</f>
        <v>3624</v>
      </c>
      <c r="I38" s="36">
        <v>3728</v>
      </c>
      <c r="J38" s="18"/>
      <c r="L38" s="69"/>
      <c r="M38" s="69"/>
      <c r="N38" s="69"/>
      <c r="O38" s="69"/>
      <c r="P38" s="69"/>
      <c r="Q38" s="69"/>
      <c r="R38" s="69"/>
      <c r="S38" s="69"/>
    </row>
    <row r="39" spans="1:19" ht="15" customHeight="1">
      <c r="A39" s="18"/>
      <c r="B39" s="8" t="s">
        <v>14</v>
      </c>
      <c r="C39" s="34"/>
      <c r="D39" s="34">
        <v>0</v>
      </c>
      <c r="E39" s="34">
        <v>0</v>
      </c>
      <c r="F39" s="34"/>
      <c r="G39" s="34">
        <v>3</v>
      </c>
      <c r="H39" s="35">
        <f t="shared" si="1"/>
        <v>3</v>
      </c>
      <c r="I39" s="36">
        <v>7</v>
      </c>
      <c r="J39" s="18"/>
      <c r="L39" s="69"/>
      <c r="M39" s="69"/>
      <c r="N39" s="69"/>
      <c r="O39" s="69"/>
      <c r="P39" s="69"/>
      <c r="Q39" s="69"/>
      <c r="R39" s="69"/>
      <c r="S39" s="69"/>
    </row>
    <row r="40" spans="1:19" ht="15" customHeight="1">
      <c r="A40" s="18"/>
      <c r="B40" s="8" t="s">
        <v>13</v>
      </c>
      <c r="C40" s="34"/>
      <c r="D40" s="34">
        <v>495</v>
      </c>
      <c r="E40" s="34">
        <v>42</v>
      </c>
      <c r="F40" s="34"/>
      <c r="G40" s="34">
        <v>28333</v>
      </c>
      <c r="H40" s="35">
        <f t="shared" si="1"/>
        <v>28870</v>
      </c>
      <c r="I40" s="36">
        <v>15632</v>
      </c>
      <c r="J40" s="18"/>
      <c r="L40" s="69"/>
      <c r="M40" s="69"/>
      <c r="N40" s="69"/>
      <c r="O40" s="69"/>
      <c r="P40" s="69"/>
      <c r="Q40" s="69"/>
      <c r="R40" s="69"/>
      <c r="S40" s="69"/>
    </row>
    <row r="41" spans="1:19" ht="15" customHeight="1">
      <c r="A41" s="18"/>
      <c r="B41" s="8" t="s">
        <v>12</v>
      </c>
      <c r="C41" s="34">
        <v>5351</v>
      </c>
      <c r="D41" s="34">
        <v>13</v>
      </c>
      <c r="E41" s="34">
        <v>0</v>
      </c>
      <c r="F41" s="34"/>
      <c r="G41" s="34">
        <v>1764</v>
      </c>
      <c r="H41" s="35">
        <f t="shared" si="1"/>
        <v>7128</v>
      </c>
      <c r="I41" s="36">
        <v>2507</v>
      </c>
      <c r="J41" s="18"/>
      <c r="L41" s="69"/>
      <c r="M41" s="69"/>
      <c r="N41" s="69"/>
      <c r="O41" s="69"/>
      <c r="P41" s="69"/>
      <c r="Q41" s="69"/>
      <c r="R41" s="69"/>
      <c r="S41" s="69"/>
    </row>
    <row r="42" spans="1:19" ht="15" customHeight="1">
      <c r="A42" s="18"/>
      <c r="B42" s="8" t="s">
        <v>37</v>
      </c>
      <c r="C42" s="34">
        <v>41599</v>
      </c>
      <c r="D42" s="34">
        <v>888</v>
      </c>
      <c r="E42" s="34">
        <v>579</v>
      </c>
      <c r="F42" s="34"/>
      <c r="G42" s="34">
        <v>7937</v>
      </c>
      <c r="H42" s="35">
        <f t="shared" si="1"/>
        <v>51003</v>
      </c>
      <c r="I42" s="36">
        <v>16583</v>
      </c>
      <c r="J42" s="18"/>
      <c r="L42" s="69"/>
      <c r="M42" s="69"/>
      <c r="N42" s="69"/>
      <c r="O42" s="69"/>
      <c r="P42" s="69"/>
      <c r="Q42" s="69"/>
      <c r="R42" s="69"/>
      <c r="S42" s="69"/>
    </row>
    <row r="43" spans="1:19" ht="15" customHeight="1">
      <c r="A43" s="18"/>
      <c r="B43" s="8" t="s">
        <v>21</v>
      </c>
      <c r="C43" s="34">
        <v>2437</v>
      </c>
      <c r="D43" s="34">
        <v>5</v>
      </c>
      <c r="E43" s="34"/>
      <c r="F43" s="34"/>
      <c r="G43" s="34">
        <v>972</v>
      </c>
      <c r="H43" s="35">
        <f t="shared" si="1"/>
        <v>3414</v>
      </c>
      <c r="I43" s="36">
        <v>2590</v>
      </c>
      <c r="J43" s="18"/>
      <c r="L43" s="69"/>
      <c r="M43" s="69"/>
      <c r="N43" s="69"/>
      <c r="O43" s="69"/>
      <c r="P43" s="69"/>
      <c r="Q43" s="69"/>
      <c r="R43" s="69"/>
      <c r="S43" s="69"/>
    </row>
    <row r="44" spans="1:19" ht="15" customHeight="1">
      <c r="A44" s="18"/>
      <c r="B44" s="8" t="s">
        <v>55</v>
      </c>
      <c r="C44" s="34">
        <v>20254</v>
      </c>
      <c r="D44" s="34">
        <v>1136</v>
      </c>
      <c r="E44" s="34">
        <v>169</v>
      </c>
      <c r="F44" s="34"/>
      <c r="G44" s="34">
        <v>9634</v>
      </c>
      <c r="H44" s="35">
        <f t="shared" si="1"/>
        <v>31193</v>
      </c>
      <c r="I44" s="36">
        <v>5824</v>
      </c>
      <c r="J44" s="18"/>
      <c r="L44" s="69"/>
      <c r="M44" s="69"/>
      <c r="N44" s="69"/>
      <c r="O44" s="69"/>
      <c r="P44" s="69"/>
      <c r="Q44" s="69"/>
      <c r="R44" s="69"/>
      <c r="S44" s="69"/>
    </row>
    <row r="45" spans="1:19" ht="15" customHeight="1">
      <c r="A45" s="18"/>
      <c r="B45" s="8" t="s">
        <v>24</v>
      </c>
      <c r="C45" s="34"/>
      <c r="D45" s="34"/>
      <c r="E45" s="34"/>
      <c r="F45" s="34">
        <v>28483</v>
      </c>
      <c r="G45" s="34">
        <v>925</v>
      </c>
      <c r="H45" s="35">
        <f t="shared" si="1"/>
        <v>29408</v>
      </c>
      <c r="I45" s="36">
        <v>5286</v>
      </c>
      <c r="J45" s="18"/>
      <c r="L45" s="69"/>
      <c r="M45" s="69"/>
      <c r="N45" s="69"/>
      <c r="O45" s="69"/>
      <c r="P45" s="69"/>
      <c r="Q45" s="69"/>
      <c r="R45" s="69"/>
      <c r="S45" s="69"/>
    </row>
    <row r="46" spans="1:19" ht="15" customHeight="1">
      <c r="A46" s="18"/>
      <c r="B46" s="8" t="s">
        <v>15</v>
      </c>
      <c r="C46" s="34">
        <v>81</v>
      </c>
      <c r="D46" s="34">
        <v>506</v>
      </c>
      <c r="E46" s="34"/>
      <c r="F46" s="34">
        <v>31480</v>
      </c>
      <c r="G46" s="34">
        <v>3233</v>
      </c>
      <c r="H46" s="35">
        <f t="shared" si="1"/>
        <v>35300</v>
      </c>
      <c r="I46" s="36">
        <v>4590</v>
      </c>
      <c r="J46" s="18"/>
      <c r="L46" s="69"/>
      <c r="M46" s="69"/>
      <c r="N46" s="69"/>
      <c r="O46" s="69"/>
      <c r="P46" s="69"/>
      <c r="Q46" s="69"/>
      <c r="R46" s="69"/>
      <c r="S46" s="69"/>
    </row>
    <row r="47" spans="1:19" ht="15" customHeight="1">
      <c r="A47" s="18"/>
      <c r="B47" s="8" t="s">
        <v>16</v>
      </c>
      <c r="C47" s="34"/>
      <c r="D47" s="34"/>
      <c r="E47" s="34"/>
      <c r="F47" s="34">
        <v>674</v>
      </c>
      <c r="G47" s="34">
        <v>1525</v>
      </c>
      <c r="H47" s="35">
        <f t="shared" si="1"/>
        <v>2199</v>
      </c>
      <c r="I47" s="36">
        <v>1443</v>
      </c>
      <c r="J47" s="18"/>
      <c r="L47" s="69"/>
      <c r="M47" s="69"/>
      <c r="N47" s="69"/>
      <c r="O47" s="69"/>
      <c r="P47" s="69"/>
      <c r="Q47" s="69"/>
      <c r="R47" s="69"/>
      <c r="S47" s="69"/>
    </row>
    <row r="48" spans="1:19" ht="15" customHeight="1">
      <c r="A48" s="18"/>
      <c r="B48" s="8" t="s">
        <v>17</v>
      </c>
      <c r="C48" s="34">
        <v>140</v>
      </c>
      <c r="D48" s="34">
        <v>0</v>
      </c>
      <c r="E48" s="34">
        <v>0</v>
      </c>
      <c r="F48" s="34">
        <v>0</v>
      </c>
      <c r="G48" s="34">
        <v>242</v>
      </c>
      <c r="H48" s="35">
        <f t="shared" si="1"/>
        <v>382</v>
      </c>
      <c r="I48" s="36">
        <v>461</v>
      </c>
      <c r="J48" s="18"/>
      <c r="L48" s="69"/>
      <c r="M48" s="69"/>
      <c r="N48" s="69"/>
      <c r="O48" s="69"/>
      <c r="P48" s="69"/>
      <c r="Q48" s="69"/>
      <c r="R48" s="69"/>
      <c r="S48" s="69"/>
    </row>
    <row r="49" spans="1:19" ht="15" customHeight="1">
      <c r="A49" s="18"/>
      <c r="B49" s="8" t="s">
        <v>18</v>
      </c>
      <c r="C49" s="34"/>
      <c r="D49" s="34"/>
      <c r="E49" s="34"/>
      <c r="F49" s="34"/>
      <c r="G49" s="34">
        <v>5167</v>
      </c>
      <c r="H49" s="35">
        <f t="shared" si="1"/>
        <v>5167</v>
      </c>
      <c r="I49" s="36">
        <v>3086</v>
      </c>
      <c r="J49" s="18"/>
      <c r="L49" s="69"/>
      <c r="M49" s="69"/>
      <c r="N49" s="69"/>
      <c r="O49" s="69"/>
      <c r="P49" s="69"/>
      <c r="Q49" s="69"/>
      <c r="R49" s="69"/>
      <c r="S49" s="69"/>
    </row>
    <row r="50" spans="1:19" s="78" customFormat="1" ht="18.75" customHeight="1">
      <c r="A50" s="75"/>
      <c r="B50" s="82" t="s">
        <v>28</v>
      </c>
      <c r="C50" s="83"/>
      <c r="D50" s="83">
        <v>59</v>
      </c>
      <c r="E50" s="83">
        <v>473</v>
      </c>
      <c r="F50" s="83"/>
      <c r="G50" s="83">
        <v>16604</v>
      </c>
      <c r="H50" s="35">
        <f t="shared" si="1"/>
        <v>17136</v>
      </c>
      <c r="I50" s="84">
        <v>1596</v>
      </c>
      <c r="J50" s="75"/>
      <c r="L50" s="69"/>
      <c r="M50" s="69"/>
      <c r="N50" s="69"/>
      <c r="O50" s="69"/>
      <c r="P50" s="69"/>
      <c r="Q50" s="69"/>
      <c r="R50" s="86"/>
      <c r="S50" s="86"/>
    </row>
    <row r="51" spans="1:19" ht="23.25" customHeight="1">
      <c r="A51" s="18"/>
      <c r="B51" s="37" t="s">
        <v>19</v>
      </c>
      <c r="C51" s="38">
        <f>SUM(C37:C50)</f>
        <v>118261</v>
      </c>
      <c r="D51" s="38">
        <f>SUM(D37:D50)</f>
        <v>3162</v>
      </c>
      <c r="E51" s="38">
        <f>SUM(E37:E50)</f>
        <v>1267</v>
      </c>
      <c r="F51" s="38">
        <f>SUM(F37:F50)</f>
        <v>60637</v>
      </c>
      <c r="G51" s="38">
        <f>SUM(G37:G50)</f>
        <v>77407</v>
      </c>
      <c r="H51" s="38">
        <f>SUM(H37:H50)</f>
        <v>260734</v>
      </c>
      <c r="I51" s="38">
        <f>SUM(I37:I50)</f>
        <v>79540</v>
      </c>
      <c r="J51" s="18"/>
      <c r="L51" s="69"/>
      <c r="M51" s="69"/>
      <c r="N51" s="69"/>
      <c r="O51" s="69"/>
      <c r="P51" s="69"/>
      <c r="Q51" s="69"/>
      <c r="R51" s="69"/>
      <c r="S51" s="69"/>
    </row>
    <row r="52" spans="1:12" ht="27.75" customHeight="1">
      <c r="A52" s="18"/>
      <c r="B52" s="74" t="s">
        <v>79</v>
      </c>
      <c r="C52" s="40"/>
      <c r="D52" s="40"/>
      <c r="E52" s="40"/>
      <c r="F52" s="40"/>
      <c r="G52" s="40"/>
      <c r="H52" s="40"/>
      <c r="I52" s="40"/>
      <c r="J52" s="40"/>
      <c r="K52" s="41"/>
      <c r="L52" s="18"/>
    </row>
    <row r="53" spans="1:20" ht="33.75" customHeight="1">
      <c r="A53" s="18"/>
      <c r="B53" s="94" t="s">
        <v>73</v>
      </c>
      <c r="C53" s="94"/>
      <c r="D53" s="94"/>
      <c r="E53" s="94"/>
      <c r="F53" s="94"/>
      <c r="G53" s="94"/>
      <c r="H53" s="94"/>
      <c r="I53" s="94"/>
      <c r="J53" s="19"/>
      <c r="K53" s="42"/>
      <c r="M53" s="69"/>
      <c r="N53" s="69"/>
      <c r="O53" s="69"/>
      <c r="P53" s="69"/>
      <c r="Q53" s="69"/>
      <c r="R53" s="69"/>
      <c r="S53" s="69"/>
      <c r="T53" s="69"/>
    </row>
    <row r="54" spans="1:20" ht="7.5" customHeight="1" thickBot="1">
      <c r="A54" s="18"/>
      <c r="B54" s="92"/>
      <c r="C54" s="92"/>
      <c r="D54" s="92"/>
      <c r="E54" s="92"/>
      <c r="F54" s="92"/>
      <c r="G54" s="92"/>
      <c r="H54" s="92"/>
      <c r="I54" s="92"/>
      <c r="J54" s="85"/>
      <c r="K54" s="18"/>
      <c r="M54" s="69"/>
      <c r="N54" s="69"/>
      <c r="O54" s="69"/>
      <c r="P54" s="69"/>
      <c r="Q54" s="69"/>
      <c r="R54" s="69"/>
      <c r="S54" s="69"/>
      <c r="T54" s="69"/>
    </row>
    <row r="55" spans="1:11" ht="18" customHeight="1" thickTop="1">
      <c r="A55" s="18"/>
      <c r="B55" s="44" t="s">
        <v>80</v>
      </c>
      <c r="C55" s="45"/>
      <c r="D55" s="45"/>
      <c r="E55" s="45"/>
      <c r="F55" s="45"/>
      <c r="G55" s="45"/>
      <c r="H55" s="45"/>
      <c r="I55" s="45"/>
      <c r="J55" s="41"/>
      <c r="K55" s="18"/>
    </row>
    <row r="56" spans="1:11" ht="6" customHeight="1">
      <c r="A56" s="18"/>
      <c r="B56" s="46"/>
      <c r="C56" s="40"/>
      <c r="D56" s="40"/>
      <c r="E56" s="40"/>
      <c r="F56" s="40"/>
      <c r="G56" s="40"/>
      <c r="H56" s="40"/>
      <c r="I56" s="40"/>
      <c r="J56" s="41"/>
      <c r="K56" s="18"/>
    </row>
    <row r="57" spans="1:11" ht="18" customHeight="1">
      <c r="A57" s="18"/>
      <c r="B57" s="47" t="s">
        <v>69</v>
      </c>
      <c r="C57" s="40"/>
      <c r="D57" s="40"/>
      <c r="E57" s="40"/>
      <c r="F57" s="40"/>
      <c r="G57" s="40"/>
      <c r="H57" s="40"/>
      <c r="I57" s="40"/>
      <c r="J57" s="41"/>
      <c r="K57" s="18"/>
    </row>
  </sheetData>
  <sheetProtection/>
  <mergeCells count="9">
    <mergeCell ref="B53:I53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43" bottom="0.5118110236220472" header="0.35" footer="0.5118110236220472"/>
  <pageSetup horizontalDpi="600" verticalDpi="600" orientation="landscape" paperSize="9" scale="96" r:id="rId2"/>
  <rowBreaks count="1" manualBreakCount="1">
    <brk id="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3.140625" style="19" customWidth="1"/>
    <col min="10" max="10" width="2.140625" style="19" customWidth="1"/>
    <col min="11" max="16384" width="9.140625" style="19" customWidth="1"/>
  </cols>
  <sheetData>
    <row r="1" spans="1:10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8"/>
    </row>
    <row r="2" spans="1:10" ht="22.5" customHeight="1" thickBot="1">
      <c r="A2" s="18"/>
      <c r="B2" s="102" t="s">
        <v>74</v>
      </c>
      <c r="C2" s="102"/>
      <c r="D2" s="102"/>
      <c r="E2" s="102"/>
      <c r="F2" s="102"/>
      <c r="G2" s="102"/>
      <c r="H2" s="102"/>
      <c r="I2" s="102"/>
      <c r="J2" s="18"/>
    </row>
    <row r="3" spans="1:10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35</v>
      </c>
      <c r="J3" s="18"/>
    </row>
    <row r="4" spans="1:10" ht="24" customHeight="1">
      <c r="A4" s="18"/>
      <c r="B4" s="95" t="s">
        <v>58</v>
      </c>
      <c r="C4" s="98" t="s">
        <v>7</v>
      </c>
      <c r="D4" s="99"/>
      <c r="E4" s="99"/>
      <c r="F4" s="99"/>
      <c r="G4" s="99"/>
      <c r="H4" s="99"/>
      <c r="I4" s="99"/>
      <c r="J4" s="18"/>
    </row>
    <row r="5" spans="1:9" ht="15" customHeight="1">
      <c r="A5" s="18"/>
      <c r="B5" s="96"/>
      <c r="C5" s="22" t="s">
        <v>1</v>
      </c>
      <c r="D5" s="23" t="s">
        <v>30</v>
      </c>
      <c r="E5" s="22" t="s">
        <v>29</v>
      </c>
      <c r="F5" s="22" t="s">
        <v>22</v>
      </c>
      <c r="G5" s="23" t="s">
        <v>30</v>
      </c>
      <c r="H5" s="22" t="s">
        <v>36</v>
      </c>
      <c r="I5" s="24" t="s">
        <v>5</v>
      </c>
    </row>
    <row r="6" spans="1:9" ht="15" customHeight="1">
      <c r="A6" s="18"/>
      <c r="B6" s="96"/>
      <c r="C6" s="25" t="s">
        <v>63</v>
      </c>
      <c r="D6" s="23" t="s">
        <v>2</v>
      </c>
      <c r="E6" s="25" t="s">
        <v>3</v>
      </c>
      <c r="F6" s="25" t="s">
        <v>23</v>
      </c>
      <c r="G6" s="23" t="s">
        <v>31</v>
      </c>
      <c r="H6" s="25" t="s">
        <v>4</v>
      </c>
      <c r="I6" s="24" t="s">
        <v>8</v>
      </c>
    </row>
    <row r="7" spans="1:9" ht="15" customHeight="1">
      <c r="A7" s="18"/>
      <c r="B7" s="96"/>
      <c r="C7" s="25" t="s">
        <v>64</v>
      </c>
      <c r="D7" s="26" t="s">
        <v>6</v>
      </c>
      <c r="E7" s="25" t="s">
        <v>32</v>
      </c>
      <c r="F7" s="27"/>
      <c r="G7" s="23" t="s">
        <v>10</v>
      </c>
      <c r="H7" s="25" t="s">
        <v>72</v>
      </c>
      <c r="I7" s="24" t="s">
        <v>9</v>
      </c>
    </row>
    <row r="8" spans="1:9" ht="15" customHeight="1">
      <c r="A8" s="18"/>
      <c r="B8" s="96"/>
      <c r="C8" s="73" t="s">
        <v>65</v>
      </c>
      <c r="D8" s="29"/>
      <c r="E8" s="25" t="s">
        <v>33</v>
      </c>
      <c r="F8" s="27"/>
      <c r="G8" s="23"/>
      <c r="H8" s="25"/>
      <c r="I8" s="30"/>
    </row>
    <row r="9" spans="1:9" ht="15" customHeight="1">
      <c r="A9" s="18"/>
      <c r="B9" s="96"/>
      <c r="C9" s="28"/>
      <c r="D9" s="29"/>
      <c r="E9" s="25" t="s">
        <v>34</v>
      </c>
      <c r="F9" s="27"/>
      <c r="G9" s="29"/>
      <c r="H9" s="28"/>
      <c r="I9" s="30"/>
    </row>
    <row r="10" spans="1:9" ht="15" customHeight="1">
      <c r="A10" s="18"/>
      <c r="B10" s="97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</row>
    <row r="11" spans="1:9" ht="18.75" customHeight="1">
      <c r="A11" s="18"/>
      <c r="B11" s="8" t="s">
        <v>26</v>
      </c>
      <c r="C11" s="34">
        <v>22686</v>
      </c>
      <c r="D11" s="34">
        <v>27</v>
      </c>
      <c r="E11" s="34">
        <v>2</v>
      </c>
      <c r="F11" s="34"/>
      <c r="G11" s="34">
        <v>439</v>
      </c>
      <c r="H11" s="35">
        <f>SUM(C11:G11)</f>
        <v>23154</v>
      </c>
      <c r="I11" s="36">
        <v>16019.671851851852</v>
      </c>
    </row>
    <row r="12" spans="1:9" ht="15" customHeight="1">
      <c r="A12" s="18"/>
      <c r="B12" s="8" t="s">
        <v>27</v>
      </c>
      <c r="C12" s="34">
        <v>1847</v>
      </c>
      <c r="D12" s="34">
        <v>0</v>
      </c>
      <c r="E12" s="34">
        <v>0</v>
      </c>
      <c r="F12" s="34"/>
      <c r="G12" s="34">
        <v>21</v>
      </c>
      <c r="H12" s="35">
        <f aca="true" t="shared" si="0" ref="H12:H24">SUM(C12:G12)</f>
        <v>1868</v>
      </c>
      <c r="I12" s="36">
        <v>3022.779259259259</v>
      </c>
    </row>
    <row r="13" spans="1:9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1</v>
      </c>
      <c r="H13" s="35">
        <f t="shared" si="0"/>
        <v>1</v>
      </c>
      <c r="I13" s="36">
        <v>9</v>
      </c>
    </row>
    <row r="14" spans="1:9" ht="15" customHeight="1">
      <c r="A14" s="18"/>
      <c r="B14" s="8" t="s">
        <v>13</v>
      </c>
      <c r="C14" s="34"/>
      <c r="D14" s="34">
        <v>482</v>
      </c>
      <c r="E14" s="34">
        <v>20</v>
      </c>
      <c r="F14" s="34"/>
      <c r="G14" s="34">
        <v>14840</v>
      </c>
      <c r="H14" s="35">
        <f t="shared" si="0"/>
        <v>15342</v>
      </c>
      <c r="I14" s="36">
        <v>22062.194221508827</v>
      </c>
    </row>
    <row r="15" spans="1:9" ht="15" customHeight="1">
      <c r="A15" s="18"/>
      <c r="B15" s="8" t="s">
        <v>12</v>
      </c>
      <c r="C15" s="58">
        <v>3016</v>
      </c>
      <c r="D15" s="34">
        <v>8</v>
      </c>
      <c r="E15" s="58">
        <v>0</v>
      </c>
      <c r="F15" s="58"/>
      <c r="G15" s="58">
        <v>953</v>
      </c>
      <c r="H15" s="35">
        <f t="shared" si="0"/>
        <v>3977</v>
      </c>
      <c r="I15" s="60">
        <v>2211.8306581059387</v>
      </c>
    </row>
    <row r="16" spans="1:9" ht="15" customHeight="1">
      <c r="A16" s="18"/>
      <c r="B16" s="8" t="s">
        <v>37</v>
      </c>
      <c r="C16" s="34">
        <v>20685</v>
      </c>
      <c r="D16" s="34">
        <v>440</v>
      </c>
      <c r="E16" s="34">
        <v>269</v>
      </c>
      <c r="F16" s="34"/>
      <c r="G16" s="34">
        <v>4104</v>
      </c>
      <c r="H16" s="35">
        <f t="shared" si="0"/>
        <v>25498</v>
      </c>
      <c r="I16" s="36">
        <v>16393.31729957806</v>
      </c>
    </row>
    <row r="17" spans="1:9" ht="15" customHeight="1">
      <c r="A17" s="18"/>
      <c r="B17" s="8" t="s">
        <v>21</v>
      </c>
      <c r="C17" s="34">
        <v>1257</v>
      </c>
      <c r="D17" s="34">
        <v>2</v>
      </c>
      <c r="E17" s="34"/>
      <c r="F17" s="34"/>
      <c r="G17" s="34">
        <v>492</v>
      </c>
      <c r="H17" s="35">
        <f t="shared" si="0"/>
        <v>1751</v>
      </c>
      <c r="I17" s="36">
        <v>1906.8565400843881</v>
      </c>
    </row>
    <row r="18" spans="1:9" ht="15" customHeight="1">
      <c r="A18" s="18"/>
      <c r="B18" s="8" t="s">
        <v>25</v>
      </c>
      <c r="C18" s="34">
        <v>11047</v>
      </c>
      <c r="D18" s="34">
        <v>634</v>
      </c>
      <c r="E18" s="34">
        <v>108</v>
      </c>
      <c r="F18" s="34"/>
      <c r="G18" s="34">
        <v>5060</v>
      </c>
      <c r="H18" s="35">
        <f t="shared" si="0"/>
        <v>16849</v>
      </c>
      <c r="I18" s="36">
        <v>7758.751054852321</v>
      </c>
    </row>
    <row r="19" spans="1:9" ht="15" customHeight="1">
      <c r="A19" s="18"/>
      <c r="B19" s="8" t="s">
        <v>24</v>
      </c>
      <c r="C19" s="34"/>
      <c r="D19" s="34"/>
      <c r="E19" s="34"/>
      <c r="F19" s="34">
        <v>11428</v>
      </c>
      <c r="G19" s="34">
        <v>261</v>
      </c>
      <c r="H19" s="35">
        <f t="shared" si="0"/>
        <v>11689</v>
      </c>
      <c r="I19" s="36">
        <v>5746.050632911392</v>
      </c>
    </row>
    <row r="20" spans="1:9" ht="15" customHeight="1">
      <c r="A20" s="18"/>
      <c r="B20" s="8" t="s">
        <v>15</v>
      </c>
      <c r="C20" s="58">
        <v>50</v>
      </c>
      <c r="D20" s="34">
        <v>279</v>
      </c>
      <c r="E20" s="34"/>
      <c r="F20" s="34">
        <v>15831</v>
      </c>
      <c r="G20" s="34">
        <v>1668</v>
      </c>
      <c r="H20" s="35">
        <f t="shared" si="0"/>
        <v>17828</v>
      </c>
      <c r="I20" s="36">
        <v>1662.5550416281221</v>
      </c>
    </row>
    <row r="21" spans="1:9" ht="15" customHeight="1">
      <c r="A21" s="18"/>
      <c r="B21" s="8" t="s">
        <v>16</v>
      </c>
      <c r="C21" s="34"/>
      <c r="D21" s="34"/>
      <c r="E21" s="34"/>
      <c r="F21" s="34">
        <v>120</v>
      </c>
      <c r="G21" s="58">
        <v>562</v>
      </c>
      <c r="H21" s="35">
        <f t="shared" si="0"/>
        <v>682</v>
      </c>
      <c r="I21" s="36">
        <v>2957</v>
      </c>
    </row>
    <row r="22" spans="1:9" ht="15" customHeight="1">
      <c r="A22" s="18"/>
      <c r="B22" s="8" t="s">
        <v>17</v>
      </c>
      <c r="C22" s="34">
        <v>69</v>
      </c>
      <c r="D22" s="34">
        <v>0</v>
      </c>
      <c r="E22" s="34">
        <v>0</v>
      </c>
      <c r="F22" s="34">
        <v>0</v>
      </c>
      <c r="G22" s="34">
        <v>118</v>
      </c>
      <c r="H22" s="35">
        <f t="shared" si="0"/>
        <v>187</v>
      </c>
      <c r="I22" s="36">
        <v>434</v>
      </c>
    </row>
    <row r="23" spans="1:9" ht="15" customHeight="1">
      <c r="A23" s="18"/>
      <c r="B23" s="8" t="s">
        <v>18</v>
      </c>
      <c r="C23" s="34"/>
      <c r="D23" s="34"/>
      <c r="E23" s="34"/>
      <c r="F23" s="34"/>
      <c r="G23" s="34">
        <v>2986</v>
      </c>
      <c r="H23" s="35">
        <f t="shared" si="0"/>
        <v>2986</v>
      </c>
      <c r="I23" s="36">
        <v>5383.201999999999</v>
      </c>
    </row>
    <row r="24" spans="1:9" s="78" customFormat="1" ht="18.75" customHeight="1">
      <c r="A24" s="75"/>
      <c r="B24" s="82" t="s">
        <v>28</v>
      </c>
      <c r="C24" s="83"/>
      <c r="D24" s="83">
        <v>29</v>
      </c>
      <c r="E24" s="83">
        <v>251</v>
      </c>
      <c r="F24" s="83"/>
      <c r="G24" s="83">
        <v>8891</v>
      </c>
      <c r="H24" s="35">
        <f t="shared" si="0"/>
        <v>9171</v>
      </c>
      <c r="I24" s="84">
        <v>1281.5</v>
      </c>
    </row>
    <row r="25" spans="1:9" ht="23.25" customHeight="1">
      <c r="A25" s="18"/>
      <c r="B25" s="37" t="s">
        <v>19</v>
      </c>
      <c r="C25" s="38">
        <f aca="true" t="shared" si="1" ref="C25:I25">SUM(C11:C24)</f>
        <v>60657</v>
      </c>
      <c r="D25" s="38">
        <f t="shared" si="1"/>
        <v>1901</v>
      </c>
      <c r="E25" s="38">
        <f t="shared" si="1"/>
        <v>650</v>
      </c>
      <c r="F25" s="38">
        <f t="shared" si="1"/>
        <v>27379</v>
      </c>
      <c r="G25" s="38">
        <f t="shared" si="1"/>
        <v>40396</v>
      </c>
      <c r="H25" s="38">
        <f t="shared" si="1"/>
        <v>130983</v>
      </c>
      <c r="I25" s="38">
        <f t="shared" si="1"/>
        <v>86848.70855978015</v>
      </c>
    </row>
    <row r="26" spans="1:10" ht="15" customHeight="1">
      <c r="A26" s="18"/>
      <c r="B26" s="49"/>
      <c r="C26" s="40"/>
      <c r="D26" s="40"/>
      <c r="E26" s="40"/>
      <c r="F26" s="40"/>
      <c r="G26" s="40"/>
      <c r="H26" s="40"/>
      <c r="I26" s="40"/>
      <c r="J26" s="18"/>
    </row>
    <row r="27" spans="1:19" ht="18.75" customHeight="1">
      <c r="A27" s="18"/>
      <c r="B27" s="39" t="s">
        <v>20</v>
      </c>
      <c r="C27" s="72"/>
      <c r="D27" s="72"/>
      <c r="E27" s="72"/>
      <c r="F27" s="72"/>
      <c r="G27" s="72"/>
      <c r="H27" s="72"/>
      <c r="I27" s="72"/>
      <c r="J27" s="18"/>
      <c r="L27" s="69"/>
      <c r="M27" s="69"/>
      <c r="N27" s="69"/>
      <c r="O27" s="69"/>
      <c r="P27" s="69"/>
      <c r="Q27" s="69"/>
      <c r="R27" s="69"/>
      <c r="S27" s="69"/>
    </row>
    <row r="28" spans="1:19" ht="33.75" customHeight="1">
      <c r="A28" s="18"/>
      <c r="B28" s="104" t="s">
        <v>73</v>
      </c>
      <c r="C28" s="105"/>
      <c r="D28" s="105"/>
      <c r="E28" s="105"/>
      <c r="F28" s="105"/>
      <c r="G28" s="105"/>
      <c r="H28" s="105"/>
      <c r="I28" s="105"/>
      <c r="J28" s="18"/>
      <c r="L28" s="69"/>
      <c r="M28" s="69"/>
      <c r="N28" s="69"/>
      <c r="O28" s="69"/>
      <c r="P28" s="69"/>
      <c r="Q28" s="69"/>
      <c r="R28" s="69"/>
      <c r="S28" s="69"/>
    </row>
    <row r="29" spans="1:10" ht="7.5" customHeight="1" thickBot="1">
      <c r="A29" s="42"/>
      <c r="B29" s="43"/>
      <c r="C29" s="40"/>
      <c r="D29" s="40"/>
      <c r="E29" s="40"/>
      <c r="F29" s="40"/>
      <c r="G29" s="40"/>
      <c r="H29" s="40"/>
      <c r="I29" s="40"/>
      <c r="J29" s="18"/>
    </row>
    <row r="30" spans="1:10" ht="18" customHeight="1" thickTop="1">
      <c r="A30" s="18"/>
      <c r="B30" s="44" t="s">
        <v>70</v>
      </c>
      <c r="C30" s="45"/>
      <c r="D30" s="45"/>
      <c r="E30" s="45"/>
      <c r="F30" s="45"/>
      <c r="G30" s="45"/>
      <c r="H30" s="45"/>
      <c r="I30" s="45"/>
      <c r="J30" s="18"/>
    </row>
    <row r="31" spans="1:10" ht="6" customHeight="1">
      <c r="A31" s="18"/>
      <c r="B31" s="46"/>
      <c r="C31" s="40"/>
      <c r="D31" s="40"/>
      <c r="E31" s="40"/>
      <c r="F31" s="40"/>
      <c r="G31" s="40"/>
      <c r="H31" s="40"/>
      <c r="I31" s="40"/>
      <c r="J31" s="18"/>
    </row>
    <row r="32" spans="1:10" ht="18" customHeight="1">
      <c r="A32" s="18"/>
      <c r="B32" s="47" t="s">
        <v>69</v>
      </c>
      <c r="C32" s="40"/>
      <c r="D32" s="40"/>
      <c r="E32" s="40"/>
      <c r="F32" s="40"/>
      <c r="G32" s="40"/>
      <c r="H32" s="40"/>
      <c r="I32" s="40"/>
      <c r="J32" s="42"/>
    </row>
    <row r="35" ht="12.75">
      <c r="G35" s="93" t="s">
        <v>38</v>
      </c>
    </row>
    <row r="36" spans="3:7" ht="12.75">
      <c r="C36" s="69"/>
      <c r="D36" s="69"/>
      <c r="E36" s="69"/>
      <c r="F36" s="69"/>
      <c r="G36" s="69"/>
    </row>
  </sheetData>
  <sheetProtection/>
  <mergeCells count="5">
    <mergeCell ref="B4:B10"/>
    <mergeCell ref="B1:I1"/>
    <mergeCell ref="B2:I2"/>
    <mergeCell ref="C4:I4"/>
    <mergeCell ref="B28:I28"/>
  </mergeCells>
  <printOptions horizontalCentered="1" verticalCentered="1"/>
  <pageMargins left="0.4724409448818898" right="0.4724409448818898" top="0.38" bottom="0.39" header="0.31496062992125984" footer="0.31496062992125984"/>
  <pageSetup horizontalDpi="600" verticalDpi="600" orientation="landscape" paperSize="9" scale="94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140625" style="19" customWidth="1"/>
    <col min="10" max="10" width="2.140625" style="48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8"/>
    </row>
    <row r="2" spans="1:11" ht="22.5" customHeight="1" thickBot="1">
      <c r="A2" s="18"/>
      <c r="B2" s="102" t="s">
        <v>81</v>
      </c>
      <c r="C2" s="102"/>
      <c r="D2" s="102"/>
      <c r="E2" s="102"/>
      <c r="F2" s="102"/>
      <c r="G2" s="102"/>
      <c r="H2" s="102"/>
      <c r="I2" s="102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35</v>
      </c>
      <c r="J3" s="80"/>
      <c r="K3" s="18"/>
    </row>
    <row r="4" spans="1:11" ht="24" customHeight="1">
      <c r="A4" s="18"/>
      <c r="B4" s="95" t="s">
        <v>58</v>
      </c>
      <c r="C4" s="98" t="s">
        <v>7</v>
      </c>
      <c r="D4" s="99"/>
      <c r="E4" s="99"/>
      <c r="F4" s="99"/>
      <c r="G4" s="99"/>
      <c r="H4" s="99"/>
      <c r="I4" s="100"/>
      <c r="J4" s="79"/>
      <c r="K4" s="18"/>
    </row>
    <row r="5" spans="1:11" ht="15" customHeight="1">
      <c r="A5" s="18"/>
      <c r="B5" s="96"/>
      <c r="C5" s="22" t="s">
        <v>1</v>
      </c>
      <c r="D5" s="23" t="s">
        <v>30</v>
      </c>
      <c r="E5" s="22" t="s">
        <v>29</v>
      </c>
      <c r="F5" s="22" t="s">
        <v>22</v>
      </c>
      <c r="G5" s="23" t="s">
        <v>30</v>
      </c>
      <c r="H5" s="22" t="s">
        <v>36</v>
      </c>
      <c r="I5" s="24" t="s">
        <v>5</v>
      </c>
      <c r="K5" s="18"/>
    </row>
    <row r="6" spans="1:11" ht="15" customHeight="1">
      <c r="A6" s="18"/>
      <c r="B6" s="96"/>
      <c r="C6" s="25" t="s">
        <v>63</v>
      </c>
      <c r="D6" s="23" t="s">
        <v>2</v>
      </c>
      <c r="E6" s="25" t="s">
        <v>3</v>
      </c>
      <c r="F6" s="25" t="s">
        <v>23</v>
      </c>
      <c r="G6" s="23" t="s">
        <v>31</v>
      </c>
      <c r="H6" s="25" t="s">
        <v>4</v>
      </c>
      <c r="I6" s="24" t="s">
        <v>8</v>
      </c>
      <c r="K6" s="18"/>
    </row>
    <row r="7" spans="1:11" ht="15" customHeight="1">
      <c r="A7" s="18"/>
      <c r="B7" s="96"/>
      <c r="C7" s="25" t="s">
        <v>64</v>
      </c>
      <c r="D7" s="26" t="s">
        <v>6</v>
      </c>
      <c r="E7" s="25" t="s">
        <v>32</v>
      </c>
      <c r="F7" s="27"/>
      <c r="G7" s="23" t="s">
        <v>10</v>
      </c>
      <c r="H7" s="25" t="s">
        <v>82</v>
      </c>
      <c r="I7" s="24" t="s">
        <v>9</v>
      </c>
      <c r="K7" s="18"/>
    </row>
    <row r="8" spans="1:11" ht="15" customHeight="1">
      <c r="A8" s="18"/>
      <c r="B8" s="96"/>
      <c r="C8" s="73" t="s">
        <v>65</v>
      </c>
      <c r="D8" s="29"/>
      <c r="E8" s="25" t="s">
        <v>33</v>
      </c>
      <c r="F8" s="27"/>
      <c r="G8" s="23"/>
      <c r="H8" s="25"/>
      <c r="I8" s="30"/>
      <c r="K8" s="18"/>
    </row>
    <row r="9" spans="1:11" ht="15" customHeight="1">
      <c r="A9" s="18"/>
      <c r="B9" s="96"/>
      <c r="C9" s="28"/>
      <c r="D9" s="29"/>
      <c r="E9" s="25" t="s">
        <v>34</v>
      </c>
      <c r="F9" s="27"/>
      <c r="G9" s="29"/>
      <c r="H9" s="28"/>
      <c r="I9" s="30"/>
      <c r="K9" s="18"/>
    </row>
    <row r="10" spans="1:11" ht="12.75" customHeight="1">
      <c r="A10" s="18"/>
      <c r="B10" s="97"/>
      <c r="C10" s="31" t="s">
        <v>11</v>
      </c>
      <c r="D10" s="31" t="s">
        <v>83</v>
      </c>
      <c r="E10" s="32" t="s">
        <v>84</v>
      </c>
      <c r="F10" s="31" t="s">
        <v>85</v>
      </c>
      <c r="G10" s="32" t="s">
        <v>86</v>
      </c>
      <c r="H10" s="31">
        <v>7</v>
      </c>
      <c r="I10" s="33">
        <v>8</v>
      </c>
      <c r="K10" s="18"/>
    </row>
    <row r="11" spans="1:11" ht="18.75" customHeight="1">
      <c r="A11" s="18"/>
      <c r="B11" s="8" t="s">
        <v>26</v>
      </c>
      <c r="C11" s="34">
        <v>21953</v>
      </c>
      <c r="D11" s="34">
        <v>34</v>
      </c>
      <c r="E11" s="34">
        <v>2</v>
      </c>
      <c r="F11" s="34"/>
      <c r="G11" s="34">
        <v>554</v>
      </c>
      <c r="H11" s="35">
        <v>22543</v>
      </c>
      <c r="I11" s="36">
        <v>13307</v>
      </c>
      <c r="K11" s="18"/>
    </row>
    <row r="12" spans="1:11" ht="15" customHeight="1">
      <c r="A12" s="18"/>
      <c r="B12" s="8" t="s">
        <v>27</v>
      </c>
      <c r="C12" s="34">
        <v>1873</v>
      </c>
      <c r="D12" s="34">
        <v>0</v>
      </c>
      <c r="E12" s="34">
        <v>0</v>
      </c>
      <c r="F12" s="34"/>
      <c r="G12" s="34">
        <v>5</v>
      </c>
      <c r="H12" s="35">
        <v>1878</v>
      </c>
      <c r="I12" s="36">
        <v>2568</v>
      </c>
      <c r="K12" s="18"/>
    </row>
    <row r="13" spans="1:11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10</v>
      </c>
      <c r="K13" s="18"/>
    </row>
    <row r="14" spans="1:11" ht="15" customHeight="1">
      <c r="A14" s="18"/>
      <c r="B14" s="8" t="s">
        <v>13</v>
      </c>
      <c r="C14" s="34"/>
      <c r="D14" s="34">
        <v>12</v>
      </c>
      <c r="E14" s="34">
        <v>0</v>
      </c>
      <c r="F14" s="34"/>
      <c r="G14" s="34">
        <v>12415</v>
      </c>
      <c r="H14" s="35">
        <v>12427</v>
      </c>
      <c r="I14" s="36">
        <v>10911</v>
      </c>
      <c r="K14" s="18"/>
    </row>
    <row r="15" spans="1:11" ht="15" customHeight="1">
      <c r="A15" s="18"/>
      <c r="B15" s="8" t="s">
        <v>12</v>
      </c>
      <c r="C15" s="58">
        <v>2043</v>
      </c>
      <c r="D15" s="34">
        <v>2</v>
      </c>
      <c r="E15" s="58">
        <v>0</v>
      </c>
      <c r="F15" s="58"/>
      <c r="G15" s="58">
        <v>679</v>
      </c>
      <c r="H15" s="59">
        <v>2724</v>
      </c>
      <c r="I15" s="60">
        <v>3324</v>
      </c>
      <c r="K15" s="18"/>
    </row>
    <row r="16" spans="1:11" ht="15" customHeight="1">
      <c r="A16" s="18"/>
      <c r="B16" s="8" t="s">
        <v>37</v>
      </c>
      <c r="C16" s="34">
        <v>19646</v>
      </c>
      <c r="D16" s="34">
        <v>485</v>
      </c>
      <c r="E16" s="34">
        <v>277</v>
      </c>
      <c r="F16" s="34"/>
      <c r="G16" s="34">
        <v>3813</v>
      </c>
      <c r="H16" s="35">
        <v>24221</v>
      </c>
      <c r="I16" s="36">
        <v>14881</v>
      </c>
      <c r="K16" s="18"/>
    </row>
    <row r="17" spans="1:11" ht="15" customHeight="1">
      <c r="A17" s="18"/>
      <c r="B17" s="8" t="s">
        <v>21</v>
      </c>
      <c r="C17" s="34">
        <v>1108</v>
      </c>
      <c r="D17" s="34">
        <v>2</v>
      </c>
      <c r="E17" s="34"/>
      <c r="F17" s="34"/>
      <c r="G17" s="34">
        <v>380</v>
      </c>
      <c r="H17" s="35">
        <v>1490</v>
      </c>
      <c r="I17" s="36">
        <v>1014</v>
      </c>
      <c r="K17" s="18"/>
    </row>
    <row r="18" spans="1:11" ht="15" customHeight="1">
      <c r="A18" s="18"/>
      <c r="B18" s="8" t="s">
        <v>25</v>
      </c>
      <c r="C18" s="34">
        <v>8317</v>
      </c>
      <c r="D18" s="34">
        <v>492</v>
      </c>
      <c r="E18" s="34">
        <v>99</v>
      </c>
      <c r="F18" s="34"/>
      <c r="G18" s="34">
        <v>3751</v>
      </c>
      <c r="H18" s="35">
        <v>12659</v>
      </c>
      <c r="I18" s="36">
        <v>8689</v>
      </c>
      <c r="K18" s="18"/>
    </row>
    <row r="19" spans="1:11" ht="15" customHeight="1">
      <c r="A19" s="18"/>
      <c r="B19" s="8" t="s">
        <v>24</v>
      </c>
      <c r="C19" s="34"/>
      <c r="D19" s="34"/>
      <c r="E19" s="34"/>
      <c r="F19" s="34">
        <v>11520</v>
      </c>
      <c r="G19" s="34">
        <v>288</v>
      </c>
      <c r="H19" s="35">
        <v>11808</v>
      </c>
      <c r="I19" s="36">
        <v>1201</v>
      </c>
      <c r="K19" s="18"/>
    </row>
    <row r="20" spans="1:11" ht="15" customHeight="1">
      <c r="A20" s="18"/>
      <c r="B20" s="8" t="s">
        <v>15</v>
      </c>
      <c r="C20" s="58">
        <v>23</v>
      </c>
      <c r="D20" s="34">
        <v>275</v>
      </c>
      <c r="E20" s="34"/>
      <c r="F20" s="34">
        <v>0</v>
      </c>
      <c r="G20" s="34">
        <v>1285</v>
      </c>
      <c r="H20" s="35">
        <v>1583</v>
      </c>
      <c r="I20" s="36">
        <v>3678</v>
      </c>
      <c r="K20" s="18"/>
    </row>
    <row r="21" spans="1:11" ht="15" customHeight="1">
      <c r="A21" s="18"/>
      <c r="B21" s="8" t="s">
        <v>16</v>
      </c>
      <c r="C21" s="34"/>
      <c r="D21" s="34"/>
      <c r="E21" s="34"/>
      <c r="F21" s="34">
        <v>12385</v>
      </c>
      <c r="G21" s="58">
        <v>725</v>
      </c>
      <c r="H21" s="35">
        <v>13110</v>
      </c>
      <c r="I21" s="36">
        <v>5526</v>
      </c>
      <c r="K21" s="18"/>
    </row>
    <row r="22" spans="1:11" ht="15" customHeight="1">
      <c r="A22" s="18"/>
      <c r="B22" s="8" t="s">
        <v>17</v>
      </c>
      <c r="C22" s="34">
        <v>60</v>
      </c>
      <c r="D22" s="34">
        <v>0</v>
      </c>
      <c r="E22" s="34">
        <v>0</v>
      </c>
      <c r="F22" s="34">
        <v>0</v>
      </c>
      <c r="G22" s="34">
        <v>136</v>
      </c>
      <c r="H22" s="35">
        <v>196</v>
      </c>
      <c r="I22" s="36">
        <v>489</v>
      </c>
      <c r="K22" s="18"/>
    </row>
    <row r="23" spans="1:11" ht="15" customHeight="1">
      <c r="A23" s="18"/>
      <c r="B23" s="8" t="s">
        <v>18</v>
      </c>
      <c r="C23" s="34"/>
      <c r="D23" s="34"/>
      <c r="E23" s="34"/>
      <c r="F23" s="34"/>
      <c r="G23" s="34">
        <v>1452</v>
      </c>
      <c r="H23" s="35">
        <v>1452</v>
      </c>
      <c r="I23" s="36">
        <v>6227</v>
      </c>
      <c r="K23" s="18"/>
    </row>
    <row r="24" spans="1:11" ht="15" customHeight="1">
      <c r="A24" s="18"/>
      <c r="B24" s="8" t="s">
        <v>28</v>
      </c>
      <c r="C24" s="34"/>
      <c r="D24" s="34">
        <v>28</v>
      </c>
      <c r="E24" s="34">
        <v>205</v>
      </c>
      <c r="F24" s="34"/>
      <c r="G24" s="34">
        <v>6501</v>
      </c>
      <c r="H24" s="35">
        <v>6734</v>
      </c>
      <c r="I24" s="36">
        <v>1649</v>
      </c>
      <c r="K24" s="18"/>
    </row>
    <row r="25" spans="1:11" ht="3.75" customHeight="1">
      <c r="A25" s="18"/>
      <c r="B25" s="8"/>
      <c r="C25" s="87"/>
      <c r="D25" s="87"/>
      <c r="E25" s="87"/>
      <c r="F25" s="87"/>
      <c r="G25" s="87"/>
      <c r="H25" s="35"/>
      <c r="I25" s="88"/>
      <c r="K25" s="18"/>
    </row>
    <row r="26" spans="1:11" ht="23.25" customHeight="1">
      <c r="A26" s="18"/>
      <c r="B26" s="37" t="s">
        <v>19</v>
      </c>
      <c r="C26" s="38">
        <f aca="true" t="shared" si="0" ref="C26:I26">SUM(C11:C24)</f>
        <v>55023</v>
      </c>
      <c r="D26" s="38">
        <f t="shared" si="0"/>
        <v>1330</v>
      </c>
      <c r="E26" s="38">
        <f t="shared" si="0"/>
        <v>583</v>
      </c>
      <c r="F26" s="38">
        <f t="shared" si="0"/>
        <v>23905</v>
      </c>
      <c r="G26" s="38">
        <f t="shared" si="0"/>
        <v>31985</v>
      </c>
      <c r="H26" s="38">
        <f t="shared" si="0"/>
        <v>112826</v>
      </c>
      <c r="I26" s="38">
        <f t="shared" si="0"/>
        <v>73474</v>
      </c>
      <c r="K26" s="18"/>
    </row>
    <row r="27" spans="1:11" ht="27" customHeight="1">
      <c r="A27" s="18"/>
      <c r="B27" s="49"/>
      <c r="C27" s="40"/>
      <c r="D27" s="40"/>
      <c r="E27" s="40"/>
      <c r="F27" s="40"/>
      <c r="G27" s="40"/>
      <c r="H27" s="40"/>
      <c r="I27" s="40"/>
      <c r="J27" s="41"/>
      <c r="K27" s="18"/>
    </row>
    <row r="28" spans="1:11" ht="30" customHeight="1">
      <c r="A28" s="18"/>
      <c r="B28" s="101" t="s">
        <v>0</v>
      </c>
      <c r="C28" s="101"/>
      <c r="D28" s="101"/>
      <c r="E28" s="101"/>
      <c r="F28" s="101"/>
      <c r="G28" s="101"/>
      <c r="H28" s="101"/>
      <c r="I28" s="101"/>
      <c r="J28" s="101"/>
      <c r="K28" s="18"/>
    </row>
    <row r="29" spans="1:11" ht="22.5" customHeight="1" thickBot="1">
      <c r="A29" s="18"/>
      <c r="B29" s="102" t="s">
        <v>87</v>
      </c>
      <c r="C29" s="102"/>
      <c r="D29" s="102"/>
      <c r="E29" s="102"/>
      <c r="F29" s="102"/>
      <c r="G29" s="102"/>
      <c r="H29" s="102"/>
      <c r="I29" s="102"/>
      <c r="J29" s="103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50" t="s">
        <v>35</v>
      </c>
      <c r="J30" s="80"/>
      <c r="K30" s="18"/>
    </row>
    <row r="31" spans="1:11" ht="24" customHeight="1">
      <c r="A31" s="18"/>
      <c r="B31" s="95" t="s">
        <v>58</v>
      </c>
      <c r="C31" s="98" t="s">
        <v>7</v>
      </c>
      <c r="D31" s="99"/>
      <c r="E31" s="99"/>
      <c r="F31" s="99"/>
      <c r="G31" s="99"/>
      <c r="H31" s="99"/>
      <c r="I31" s="100"/>
      <c r="J31" s="79"/>
      <c r="K31" s="42"/>
    </row>
    <row r="32" spans="1:11" ht="15" customHeight="1">
      <c r="A32" s="18"/>
      <c r="B32" s="96"/>
      <c r="C32" s="22" t="s">
        <v>1</v>
      </c>
      <c r="D32" s="23" t="s">
        <v>30</v>
      </c>
      <c r="E32" s="22" t="s">
        <v>29</v>
      </c>
      <c r="F32" s="22" t="s">
        <v>22</v>
      </c>
      <c r="G32" s="23" t="s">
        <v>30</v>
      </c>
      <c r="H32" s="22" t="s">
        <v>36</v>
      </c>
      <c r="I32" s="24" t="s">
        <v>5</v>
      </c>
      <c r="K32" s="18"/>
    </row>
    <row r="33" spans="1:11" ht="15" customHeight="1">
      <c r="A33" s="18"/>
      <c r="B33" s="96"/>
      <c r="C33" s="25" t="s">
        <v>63</v>
      </c>
      <c r="D33" s="23" t="s">
        <v>2</v>
      </c>
      <c r="E33" s="25" t="s">
        <v>3</v>
      </c>
      <c r="F33" s="25" t="s">
        <v>23</v>
      </c>
      <c r="G33" s="23" t="s">
        <v>31</v>
      </c>
      <c r="H33" s="25" t="s">
        <v>4</v>
      </c>
      <c r="I33" s="24" t="s">
        <v>8</v>
      </c>
      <c r="K33" s="18"/>
    </row>
    <row r="34" spans="1:11" ht="15" customHeight="1">
      <c r="A34" s="18"/>
      <c r="B34" s="96"/>
      <c r="C34" s="25" t="s">
        <v>64</v>
      </c>
      <c r="D34" s="26" t="s">
        <v>6</v>
      </c>
      <c r="E34" s="25" t="s">
        <v>32</v>
      </c>
      <c r="F34" s="27"/>
      <c r="G34" s="23" t="s">
        <v>10</v>
      </c>
      <c r="H34" s="25" t="s">
        <v>72</v>
      </c>
      <c r="I34" s="89" t="s">
        <v>61</v>
      </c>
      <c r="K34" s="18"/>
    </row>
    <row r="35" spans="1:11" ht="15" customHeight="1">
      <c r="A35" s="18"/>
      <c r="B35" s="96"/>
      <c r="C35" s="73" t="s">
        <v>65</v>
      </c>
      <c r="D35" s="29"/>
      <c r="E35" s="25" t="s">
        <v>33</v>
      </c>
      <c r="F35" s="27"/>
      <c r="G35" s="23"/>
      <c r="H35" s="25"/>
      <c r="I35" s="90"/>
      <c r="K35" s="18"/>
    </row>
    <row r="36" spans="1:11" ht="15" customHeight="1">
      <c r="A36" s="18"/>
      <c r="B36" s="96"/>
      <c r="C36" s="28"/>
      <c r="D36" s="29"/>
      <c r="E36" s="25" t="s">
        <v>34</v>
      </c>
      <c r="F36" s="27"/>
      <c r="G36" s="29"/>
      <c r="H36" s="28"/>
      <c r="I36" s="90"/>
      <c r="K36" s="18"/>
    </row>
    <row r="37" spans="1:11" ht="12.75" customHeight="1">
      <c r="A37" s="18"/>
      <c r="B37" s="97"/>
      <c r="C37" s="31" t="s">
        <v>11</v>
      </c>
      <c r="D37" s="33">
        <v>2</v>
      </c>
      <c r="E37" s="32">
        <v>3</v>
      </c>
      <c r="F37" s="31">
        <v>4</v>
      </c>
      <c r="G37" s="32">
        <v>5</v>
      </c>
      <c r="H37" s="31">
        <v>6</v>
      </c>
      <c r="I37" s="91">
        <v>7</v>
      </c>
      <c r="K37" s="18"/>
    </row>
    <row r="38" spans="1:12" ht="18.75" customHeight="1">
      <c r="A38" s="18"/>
      <c r="B38" s="8" t="s">
        <v>26</v>
      </c>
      <c r="C38" s="34">
        <v>45143</v>
      </c>
      <c r="D38" s="34">
        <v>69</v>
      </c>
      <c r="E38" s="34">
        <v>4</v>
      </c>
      <c r="F38" s="34"/>
      <c r="G38" s="34">
        <v>1068</v>
      </c>
      <c r="H38" s="35">
        <v>46284</v>
      </c>
      <c r="I38" s="36">
        <v>13307</v>
      </c>
      <c r="K38" s="18"/>
      <c r="L38" s="69"/>
    </row>
    <row r="39" spans="1:12" ht="15" customHeight="1">
      <c r="A39" s="18"/>
      <c r="B39" s="8" t="s">
        <v>27</v>
      </c>
      <c r="C39" s="34">
        <v>3742</v>
      </c>
      <c r="D39" s="34">
        <v>1</v>
      </c>
      <c r="E39" s="34">
        <v>0</v>
      </c>
      <c r="F39" s="34"/>
      <c r="G39" s="34">
        <v>12</v>
      </c>
      <c r="H39" s="35">
        <v>3755</v>
      </c>
      <c r="I39" s="36">
        <v>2568</v>
      </c>
      <c r="K39" s="18"/>
      <c r="L39" s="69"/>
    </row>
    <row r="40" spans="1:12" ht="15" customHeight="1">
      <c r="A40" s="18"/>
      <c r="B40" s="8" t="s">
        <v>14</v>
      </c>
      <c r="C40" s="34"/>
      <c r="D40" s="34">
        <v>0</v>
      </c>
      <c r="E40" s="34">
        <v>0</v>
      </c>
      <c r="F40" s="34"/>
      <c r="G40" s="34">
        <v>2</v>
      </c>
      <c r="H40" s="35">
        <v>2</v>
      </c>
      <c r="I40" s="36">
        <v>10</v>
      </c>
      <c r="K40" s="18"/>
      <c r="L40" s="69"/>
    </row>
    <row r="41" spans="1:12" ht="15" customHeight="1">
      <c r="A41" s="18"/>
      <c r="B41" s="8" t="s">
        <v>13</v>
      </c>
      <c r="C41" s="34"/>
      <c r="D41" s="34">
        <v>66</v>
      </c>
      <c r="E41" s="34">
        <v>16</v>
      </c>
      <c r="F41" s="34"/>
      <c r="G41" s="34">
        <v>25143</v>
      </c>
      <c r="H41" s="35">
        <v>25225</v>
      </c>
      <c r="I41" s="36">
        <v>10911</v>
      </c>
      <c r="K41" s="18"/>
      <c r="L41" s="69"/>
    </row>
    <row r="42" spans="1:12" ht="15" customHeight="1">
      <c r="A42" s="18"/>
      <c r="B42" s="8" t="s">
        <v>12</v>
      </c>
      <c r="C42" s="34">
        <v>5082</v>
      </c>
      <c r="D42" s="34">
        <v>9</v>
      </c>
      <c r="E42" s="34">
        <v>0</v>
      </c>
      <c r="F42" s="34"/>
      <c r="G42" s="34">
        <v>1578</v>
      </c>
      <c r="H42" s="35">
        <v>6669</v>
      </c>
      <c r="I42" s="36">
        <v>3324</v>
      </c>
      <c r="K42" s="18"/>
      <c r="L42" s="69"/>
    </row>
    <row r="43" spans="1:12" ht="15" customHeight="1">
      <c r="A43" s="18"/>
      <c r="B43" s="8" t="s">
        <v>37</v>
      </c>
      <c r="C43" s="34">
        <v>40040</v>
      </c>
      <c r="D43" s="34">
        <v>859</v>
      </c>
      <c r="E43" s="34">
        <v>500</v>
      </c>
      <c r="F43" s="34"/>
      <c r="G43" s="34">
        <v>7879</v>
      </c>
      <c r="H43" s="35">
        <v>49278</v>
      </c>
      <c r="I43" s="36">
        <v>14881</v>
      </c>
      <c r="K43" s="18"/>
      <c r="L43" s="69"/>
    </row>
    <row r="44" spans="1:12" ht="15" customHeight="1">
      <c r="A44" s="18"/>
      <c r="B44" s="8" t="s">
        <v>21</v>
      </c>
      <c r="C44" s="34">
        <v>2557</v>
      </c>
      <c r="D44" s="34">
        <v>4</v>
      </c>
      <c r="E44" s="34"/>
      <c r="F44" s="34"/>
      <c r="G44" s="34">
        <v>913</v>
      </c>
      <c r="H44" s="35">
        <v>3474</v>
      </c>
      <c r="I44" s="36">
        <v>1014</v>
      </c>
      <c r="K44" s="18"/>
      <c r="L44" s="69"/>
    </row>
    <row r="45" spans="1:12" ht="15" customHeight="1">
      <c r="A45" s="18"/>
      <c r="B45" s="8" t="s">
        <v>55</v>
      </c>
      <c r="C45" s="34">
        <v>20343</v>
      </c>
      <c r="D45" s="34">
        <v>1057</v>
      </c>
      <c r="E45" s="34">
        <v>232</v>
      </c>
      <c r="F45" s="34"/>
      <c r="G45" s="34">
        <v>9048</v>
      </c>
      <c r="H45" s="35">
        <v>30680</v>
      </c>
      <c r="I45" s="36">
        <v>8689</v>
      </c>
      <c r="K45" s="18"/>
      <c r="L45" s="69"/>
    </row>
    <row r="46" spans="1:12" ht="15" customHeight="1">
      <c r="A46" s="18"/>
      <c r="B46" s="8" t="s">
        <v>24</v>
      </c>
      <c r="C46" s="34"/>
      <c r="D46" s="34"/>
      <c r="E46" s="34"/>
      <c r="F46" s="34">
        <v>18059</v>
      </c>
      <c r="G46" s="34">
        <v>520</v>
      </c>
      <c r="H46" s="35">
        <v>18579</v>
      </c>
      <c r="I46" s="36">
        <v>1201</v>
      </c>
      <c r="K46" s="18"/>
      <c r="L46" s="69"/>
    </row>
    <row r="47" spans="1:12" ht="15" customHeight="1">
      <c r="A47" s="18"/>
      <c r="B47" s="8" t="s">
        <v>15</v>
      </c>
      <c r="C47" s="34">
        <v>36</v>
      </c>
      <c r="D47" s="34">
        <v>550</v>
      </c>
      <c r="E47" s="34"/>
      <c r="F47" s="34">
        <v>0</v>
      </c>
      <c r="G47" s="34">
        <v>2672</v>
      </c>
      <c r="H47" s="35">
        <v>3258</v>
      </c>
      <c r="I47" s="36">
        <v>3678</v>
      </c>
      <c r="K47" s="18"/>
      <c r="L47" s="69"/>
    </row>
    <row r="48" spans="1:12" ht="15" customHeight="1">
      <c r="A48" s="18"/>
      <c r="B48" s="8" t="s">
        <v>16</v>
      </c>
      <c r="C48" s="34"/>
      <c r="D48" s="34"/>
      <c r="E48" s="34"/>
      <c r="F48" s="34">
        <v>25257</v>
      </c>
      <c r="G48" s="34">
        <v>980</v>
      </c>
      <c r="H48" s="35">
        <v>26237</v>
      </c>
      <c r="I48" s="36">
        <v>5526</v>
      </c>
      <c r="K48" s="18"/>
      <c r="L48" s="69"/>
    </row>
    <row r="49" spans="1:19" ht="15" customHeight="1">
      <c r="A49" s="18"/>
      <c r="B49" s="8" t="s">
        <v>17</v>
      </c>
      <c r="C49" s="34">
        <v>126</v>
      </c>
      <c r="D49" s="34">
        <v>0</v>
      </c>
      <c r="E49" s="34">
        <v>0</v>
      </c>
      <c r="F49" s="34">
        <v>0</v>
      </c>
      <c r="G49" s="34">
        <v>252</v>
      </c>
      <c r="H49" s="35">
        <v>378</v>
      </c>
      <c r="I49" s="36">
        <v>489</v>
      </c>
      <c r="K49" s="18"/>
      <c r="L49" s="69"/>
      <c r="M49" s="69"/>
      <c r="N49" s="69"/>
      <c r="O49" s="69"/>
      <c r="P49" s="69"/>
      <c r="Q49" s="69"/>
      <c r="R49" s="69"/>
      <c r="S49" s="69"/>
    </row>
    <row r="50" spans="1:12" ht="15" customHeight="1">
      <c r="A50" s="18"/>
      <c r="B50" s="8" t="s">
        <v>18</v>
      </c>
      <c r="C50" s="34"/>
      <c r="D50" s="34"/>
      <c r="E50" s="34"/>
      <c r="F50" s="34"/>
      <c r="G50" s="34">
        <v>3317</v>
      </c>
      <c r="H50" s="35">
        <v>3317</v>
      </c>
      <c r="I50" s="36">
        <v>6227</v>
      </c>
      <c r="K50" s="18"/>
      <c r="L50" s="69"/>
    </row>
    <row r="51" spans="1:12" ht="15" customHeight="1">
      <c r="A51" s="18"/>
      <c r="B51" s="8" t="s">
        <v>28</v>
      </c>
      <c r="C51" s="34"/>
      <c r="D51" s="34">
        <v>54</v>
      </c>
      <c r="E51" s="34">
        <v>449</v>
      </c>
      <c r="F51" s="34"/>
      <c r="G51" s="34">
        <v>15125</v>
      </c>
      <c r="H51" s="35">
        <v>15628</v>
      </c>
      <c r="I51" s="36">
        <v>1649</v>
      </c>
      <c r="K51" s="18"/>
      <c r="L51" s="69"/>
    </row>
    <row r="52" spans="1:12" ht="3.75" customHeight="1">
      <c r="A52" s="18"/>
      <c r="B52" s="8"/>
      <c r="C52" s="87"/>
      <c r="D52" s="87"/>
      <c r="E52" s="87"/>
      <c r="F52" s="87"/>
      <c r="G52" s="87"/>
      <c r="H52" s="35"/>
      <c r="I52" s="88"/>
      <c r="K52" s="18"/>
      <c r="L52" s="69"/>
    </row>
    <row r="53" spans="1:12" ht="23.25" customHeight="1">
      <c r="A53" s="18"/>
      <c r="B53" s="37" t="s">
        <v>19</v>
      </c>
      <c r="C53" s="38">
        <f aca="true" t="shared" si="1" ref="C53:I53">SUM(C38:C51)</f>
        <v>117069</v>
      </c>
      <c r="D53" s="38">
        <f t="shared" si="1"/>
        <v>2669</v>
      </c>
      <c r="E53" s="38">
        <f t="shared" si="1"/>
        <v>1201</v>
      </c>
      <c r="F53" s="38">
        <f t="shared" si="1"/>
        <v>43316</v>
      </c>
      <c r="G53" s="38">
        <f t="shared" si="1"/>
        <v>68509</v>
      </c>
      <c r="H53" s="38">
        <f t="shared" si="1"/>
        <v>232764</v>
      </c>
      <c r="I53" s="38">
        <f t="shared" si="1"/>
        <v>73474</v>
      </c>
      <c r="K53" s="18"/>
      <c r="L53" s="69"/>
    </row>
    <row r="54" spans="1:12" ht="27.75" customHeight="1">
      <c r="A54" s="18"/>
      <c r="B54" s="74" t="s">
        <v>90</v>
      </c>
      <c r="C54" s="40"/>
      <c r="D54" s="40"/>
      <c r="E54" s="40"/>
      <c r="F54" s="40"/>
      <c r="G54" s="40"/>
      <c r="H54" s="40"/>
      <c r="I54" s="40"/>
      <c r="J54" s="40"/>
      <c r="K54" s="41"/>
      <c r="L54" s="18"/>
    </row>
    <row r="55" spans="1:12" s="78" customFormat="1" ht="18.75" customHeight="1">
      <c r="A55" s="75"/>
      <c r="B55" s="76" t="s">
        <v>71</v>
      </c>
      <c r="C55" s="72"/>
      <c r="D55" s="72"/>
      <c r="E55" s="72"/>
      <c r="F55" s="72"/>
      <c r="G55" s="72"/>
      <c r="H55" s="72"/>
      <c r="I55" s="72"/>
      <c r="J55" s="72"/>
      <c r="K55" s="77"/>
      <c r="L55" s="75"/>
    </row>
    <row r="56" spans="1:20" ht="33.75" customHeight="1">
      <c r="A56" s="18"/>
      <c r="B56" s="94" t="s">
        <v>73</v>
      </c>
      <c r="C56" s="94"/>
      <c r="D56" s="94"/>
      <c r="E56" s="94"/>
      <c r="F56" s="94"/>
      <c r="G56" s="94"/>
      <c r="H56" s="94"/>
      <c r="I56" s="94"/>
      <c r="J56" s="85"/>
      <c r="K56" s="42"/>
      <c r="M56" s="69"/>
      <c r="N56" s="69"/>
      <c r="O56" s="69"/>
      <c r="P56" s="69"/>
      <c r="Q56" s="69"/>
      <c r="R56" s="69"/>
      <c r="S56" s="69"/>
      <c r="T56" s="69"/>
    </row>
    <row r="57" spans="1:20" ht="7.5" customHeight="1" thickBot="1">
      <c r="A57" s="18"/>
      <c r="B57" s="92"/>
      <c r="C57" s="92"/>
      <c r="D57" s="92"/>
      <c r="E57" s="92"/>
      <c r="F57" s="92"/>
      <c r="G57" s="92"/>
      <c r="H57" s="92"/>
      <c r="I57" s="92"/>
      <c r="J57" s="19"/>
      <c r="K57" s="18"/>
      <c r="M57" s="69"/>
      <c r="N57" s="69"/>
      <c r="O57" s="69"/>
      <c r="P57" s="69"/>
      <c r="Q57" s="69"/>
      <c r="R57" s="69"/>
      <c r="S57" s="69"/>
      <c r="T57" s="69"/>
    </row>
    <row r="58" spans="1:11" ht="18" customHeight="1" thickTop="1">
      <c r="A58" s="18"/>
      <c r="B58" s="44" t="s">
        <v>80</v>
      </c>
      <c r="C58" s="45"/>
      <c r="D58" s="45"/>
      <c r="E58" s="45"/>
      <c r="F58" s="45"/>
      <c r="G58" s="45"/>
      <c r="H58" s="45"/>
      <c r="I58" s="45"/>
      <c r="J58" s="19"/>
      <c r="K58" s="18"/>
    </row>
    <row r="59" spans="1:11" ht="6" customHeight="1">
      <c r="A59" s="18"/>
      <c r="B59" s="46"/>
      <c r="C59" s="40"/>
      <c r="D59" s="40"/>
      <c r="E59" s="40"/>
      <c r="F59" s="40"/>
      <c r="G59" s="40"/>
      <c r="H59" s="40"/>
      <c r="I59" s="40"/>
      <c r="J59" s="41"/>
      <c r="K59" s="18"/>
    </row>
    <row r="60" spans="1:11" ht="18" customHeight="1">
      <c r="A60" s="18"/>
      <c r="B60" s="47" t="s">
        <v>69</v>
      </c>
      <c r="C60" s="40"/>
      <c r="D60" s="40"/>
      <c r="E60" s="40"/>
      <c r="F60" s="40"/>
      <c r="G60" s="40"/>
      <c r="H60" s="40"/>
      <c r="I60" s="40"/>
      <c r="J60" s="41"/>
      <c r="K60" s="18"/>
    </row>
    <row r="61" ht="12.75">
      <c r="B61" s="19" t="s">
        <v>38</v>
      </c>
    </row>
  </sheetData>
  <sheetProtection/>
  <mergeCells count="9">
    <mergeCell ref="B31:B37"/>
    <mergeCell ref="C31:I31"/>
    <mergeCell ref="B56:I56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8" bottom="0.41" header="0.31496062992125984" footer="0.31496062992125984"/>
  <pageSetup horizontalDpi="600" verticalDpi="600" orientation="landscape" paperSize="9" scale="95" r:id="rId2"/>
  <rowBreaks count="1" manualBreakCount="1">
    <brk id="27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1406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13" t="s">
        <v>76</v>
      </c>
      <c r="C1" s="113"/>
      <c r="D1" s="113"/>
      <c r="E1" s="113"/>
      <c r="F1" s="113"/>
      <c r="G1" s="67"/>
      <c r="H1" s="2"/>
    </row>
    <row r="2" spans="1:8" ht="16.5" customHeight="1" thickTop="1">
      <c r="A2" s="1"/>
      <c r="B2" s="4" t="s">
        <v>38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35</v>
      </c>
      <c r="H3" s="1"/>
    </row>
    <row r="4" spans="1:8" ht="27" customHeight="1">
      <c r="A4" s="1"/>
      <c r="B4" s="106" t="s">
        <v>39</v>
      </c>
      <c r="C4" s="108" t="s">
        <v>59</v>
      </c>
      <c r="D4" s="109"/>
      <c r="E4" s="110" t="s">
        <v>66</v>
      </c>
      <c r="F4" s="111"/>
      <c r="G4" s="109" t="s">
        <v>40</v>
      </c>
      <c r="H4" s="1"/>
    </row>
    <row r="5" spans="1:8" ht="19.5" customHeight="1">
      <c r="A5" s="1"/>
      <c r="B5" s="107"/>
      <c r="C5" s="51" t="s">
        <v>56</v>
      </c>
      <c r="D5" s="52" t="s">
        <v>53</v>
      </c>
      <c r="E5" s="62" t="s">
        <v>54</v>
      </c>
      <c r="F5" s="62" t="s">
        <v>60</v>
      </c>
      <c r="G5" s="112"/>
      <c r="H5" s="1"/>
    </row>
    <row r="6" spans="1:8" ht="13.5" customHeight="1">
      <c r="A6" s="1"/>
      <c r="B6" s="53"/>
      <c r="C6" s="53"/>
      <c r="D6" s="54"/>
      <c r="E6" s="54"/>
      <c r="F6" s="54"/>
      <c r="G6" s="55"/>
      <c r="H6" s="1"/>
    </row>
    <row r="7" spans="1:8" ht="15" customHeight="1">
      <c r="A7" s="1"/>
      <c r="B7" s="56" t="s">
        <v>75</v>
      </c>
      <c r="C7" s="53"/>
      <c r="D7" s="54"/>
      <c r="E7" s="54"/>
      <c r="F7" s="54"/>
      <c r="G7" s="55"/>
      <c r="H7" s="1"/>
    </row>
    <row r="8" spans="1:8" ht="15" customHeight="1">
      <c r="A8" s="1"/>
      <c r="B8" s="68" t="s">
        <v>41</v>
      </c>
      <c r="C8" s="64">
        <v>24531</v>
      </c>
      <c r="D8" s="64">
        <v>59632</v>
      </c>
      <c r="E8" s="64">
        <v>0</v>
      </c>
      <c r="F8" s="64">
        <v>0</v>
      </c>
      <c r="G8" s="65">
        <f>SUM(C8:F8)</f>
        <v>84163</v>
      </c>
      <c r="H8" s="1"/>
    </row>
    <row r="9" spans="1:8" ht="15" customHeight="1">
      <c r="A9" s="1"/>
      <c r="B9" s="68" t="s">
        <v>42</v>
      </c>
      <c r="C9" s="64">
        <v>48710</v>
      </c>
      <c r="D9" s="64">
        <v>29559</v>
      </c>
      <c r="E9" s="64">
        <v>0</v>
      </c>
      <c r="F9" s="64">
        <v>0</v>
      </c>
      <c r="G9" s="65">
        <f>SUM(C9:F9)</f>
        <v>78269</v>
      </c>
      <c r="H9" s="1"/>
    </row>
    <row r="10" spans="1:8" ht="22.5" customHeight="1" thickBot="1">
      <c r="A10" s="1"/>
      <c r="B10" s="57" t="s">
        <v>88</v>
      </c>
      <c r="C10" s="66">
        <f>SUM(C8:C9)</f>
        <v>73241</v>
      </c>
      <c r="D10" s="66">
        <f>SUM(D8:D9)</f>
        <v>89191</v>
      </c>
      <c r="E10" s="66">
        <f>SUM(E8:E9)</f>
        <v>0</v>
      </c>
      <c r="F10" s="66">
        <f>SUM(F8:F9)</f>
        <v>0</v>
      </c>
      <c r="G10" s="66">
        <f>SUM(G8:G9)</f>
        <v>162432</v>
      </c>
      <c r="H10" s="1"/>
    </row>
    <row r="11" spans="1:8" ht="13.5" customHeight="1" thickTop="1">
      <c r="A11" s="1"/>
      <c r="B11" s="53"/>
      <c r="C11" s="53"/>
      <c r="D11" s="54"/>
      <c r="E11" s="54"/>
      <c r="F11" s="54"/>
      <c r="G11" s="55"/>
      <c r="H11" s="1"/>
    </row>
    <row r="12" spans="1:8" ht="16.5" customHeight="1">
      <c r="A12" s="1"/>
      <c r="B12" s="56" t="s">
        <v>68</v>
      </c>
      <c r="C12" s="53"/>
      <c r="D12" s="54"/>
      <c r="E12" s="54"/>
      <c r="F12" s="54"/>
      <c r="G12" s="55"/>
      <c r="H12" s="1"/>
    </row>
    <row r="13" spans="1:8" ht="16.5" customHeight="1">
      <c r="A13" s="1"/>
      <c r="B13" s="68" t="s">
        <v>41</v>
      </c>
      <c r="C13" s="64">
        <v>0</v>
      </c>
      <c r="D13" s="64">
        <v>32784</v>
      </c>
      <c r="E13" s="64">
        <v>0</v>
      </c>
      <c r="F13" s="64">
        <v>0</v>
      </c>
      <c r="G13" s="65">
        <f>SUM(C13:F13)</f>
        <v>32784</v>
      </c>
      <c r="H13" s="1"/>
    </row>
    <row r="14" spans="1:8" ht="16.5" customHeight="1">
      <c r="A14" s="1"/>
      <c r="B14" s="68" t="s">
        <v>42</v>
      </c>
      <c r="C14" s="64">
        <v>24758</v>
      </c>
      <c r="D14" s="64">
        <v>92337</v>
      </c>
      <c r="E14" s="64">
        <v>21766</v>
      </c>
      <c r="F14" s="64">
        <v>0</v>
      </c>
      <c r="G14" s="65">
        <f aca="true" t="shared" si="0" ref="G14:G24">SUM(C14:F14)</f>
        <v>138861</v>
      </c>
      <c r="H14" s="1"/>
    </row>
    <row r="15" spans="1:8" ht="16.5" customHeight="1">
      <c r="A15" s="1"/>
      <c r="B15" s="61" t="s">
        <v>43</v>
      </c>
      <c r="C15" s="64">
        <v>0</v>
      </c>
      <c r="D15" s="64">
        <v>73601</v>
      </c>
      <c r="E15" s="64">
        <v>0</v>
      </c>
      <c r="F15" s="64">
        <v>0</v>
      </c>
      <c r="G15" s="65">
        <f t="shared" si="0"/>
        <v>73601</v>
      </c>
      <c r="H15" s="1"/>
    </row>
    <row r="16" spans="1:8" ht="16.5" customHeight="1">
      <c r="A16" s="1"/>
      <c r="B16" s="61" t="s">
        <v>44</v>
      </c>
      <c r="C16" s="64">
        <v>0</v>
      </c>
      <c r="D16" s="64">
        <v>32875</v>
      </c>
      <c r="E16" s="64">
        <v>0</v>
      </c>
      <c r="F16" s="64">
        <v>0</v>
      </c>
      <c r="G16" s="65">
        <f t="shared" si="0"/>
        <v>32875</v>
      </c>
      <c r="H16" s="1"/>
    </row>
    <row r="17" spans="1:8" ht="16.5" customHeight="1">
      <c r="A17" s="1"/>
      <c r="B17" s="61" t="s">
        <v>57</v>
      </c>
      <c r="C17" s="64">
        <v>26352</v>
      </c>
      <c r="D17" s="64">
        <v>61187</v>
      </c>
      <c r="E17" s="64">
        <v>0</v>
      </c>
      <c r="F17" s="64">
        <v>0</v>
      </c>
      <c r="G17" s="65">
        <f t="shared" si="0"/>
        <v>87539</v>
      </c>
      <c r="H17" s="1"/>
    </row>
    <row r="18" spans="1:8" ht="16.5" customHeight="1">
      <c r="A18" s="1"/>
      <c r="B18" s="61" t="s">
        <v>45</v>
      </c>
      <c r="C18" s="64">
        <v>24359</v>
      </c>
      <c r="D18" s="64">
        <v>36582</v>
      </c>
      <c r="E18" s="64">
        <v>24920</v>
      </c>
      <c r="F18" s="64">
        <v>16500</v>
      </c>
      <c r="G18" s="65">
        <f t="shared" si="0"/>
        <v>102361</v>
      </c>
      <c r="H18" s="1"/>
    </row>
    <row r="19" spans="1:8" ht="16.5" customHeight="1">
      <c r="A19" s="1"/>
      <c r="B19" s="61" t="s">
        <v>46</v>
      </c>
      <c r="C19" s="64">
        <v>49120</v>
      </c>
      <c r="D19" s="64">
        <v>99803</v>
      </c>
      <c r="E19" s="64">
        <v>0</v>
      </c>
      <c r="F19" s="64">
        <v>0</v>
      </c>
      <c r="G19" s="65">
        <f t="shared" si="0"/>
        <v>148923</v>
      </c>
      <c r="H19" s="1"/>
    </row>
    <row r="20" spans="1:8" ht="16.5" customHeight="1">
      <c r="A20" s="1"/>
      <c r="B20" s="61" t="s">
        <v>47</v>
      </c>
      <c r="C20" s="64">
        <v>24921</v>
      </c>
      <c r="D20" s="64">
        <v>75423</v>
      </c>
      <c r="E20" s="64">
        <v>0</v>
      </c>
      <c r="F20" s="64">
        <v>0</v>
      </c>
      <c r="G20" s="65">
        <f t="shared" si="0"/>
        <v>100344</v>
      </c>
      <c r="H20" s="1"/>
    </row>
    <row r="21" spans="1:8" ht="16.5" customHeight="1">
      <c r="A21" s="1"/>
      <c r="B21" s="61" t="s">
        <v>48</v>
      </c>
      <c r="C21" s="64">
        <v>24348</v>
      </c>
      <c r="D21" s="64">
        <v>68714</v>
      </c>
      <c r="E21" s="64">
        <v>23895</v>
      </c>
      <c r="F21" s="64">
        <v>0</v>
      </c>
      <c r="G21" s="65">
        <f t="shared" si="0"/>
        <v>116957</v>
      </c>
      <c r="H21" s="1"/>
    </row>
    <row r="22" spans="1:8" ht="16.5" customHeight="1">
      <c r="A22" s="1"/>
      <c r="B22" s="61" t="s">
        <v>49</v>
      </c>
      <c r="C22" s="64">
        <v>24696</v>
      </c>
      <c r="D22" s="64">
        <v>96722</v>
      </c>
      <c r="E22" s="64">
        <v>0</v>
      </c>
      <c r="F22" s="64">
        <v>15954</v>
      </c>
      <c r="G22" s="65">
        <f t="shared" si="0"/>
        <v>137372</v>
      </c>
      <c r="H22" s="1"/>
    </row>
    <row r="23" spans="1:8" ht="16.5" customHeight="1">
      <c r="A23" s="1"/>
      <c r="B23" s="61" t="s">
        <v>50</v>
      </c>
      <c r="C23" s="64">
        <v>24614</v>
      </c>
      <c r="D23" s="64">
        <v>29821</v>
      </c>
      <c r="E23" s="64">
        <v>0</v>
      </c>
      <c r="F23" s="64">
        <v>0</v>
      </c>
      <c r="G23" s="65">
        <f t="shared" si="0"/>
        <v>54435</v>
      </c>
      <c r="H23" s="1"/>
    </row>
    <row r="24" spans="1:8" ht="16.5" customHeight="1">
      <c r="A24" s="1"/>
      <c r="B24" s="61" t="s">
        <v>51</v>
      </c>
      <c r="C24" s="64">
        <v>0</v>
      </c>
      <c r="D24" s="64">
        <v>73753</v>
      </c>
      <c r="E24" s="64">
        <v>0</v>
      </c>
      <c r="F24" s="64">
        <v>0</v>
      </c>
      <c r="G24" s="65">
        <f t="shared" si="0"/>
        <v>73753</v>
      </c>
      <c r="H24" s="1"/>
    </row>
    <row r="25" spans="1:8" ht="22.5" customHeight="1" thickBot="1">
      <c r="A25" s="1"/>
      <c r="B25" s="57" t="s">
        <v>62</v>
      </c>
      <c r="C25" s="66">
        <f>SUM(C13:C24)</f>
        <v>223168</v>
      </c>
      <c r="D25" s="66">
        <f>SUM(D13:D24)</f>
        <v>773602</v>
      </c>
      <c r="E25" s="66">
        <f>SUM(E13:E24)</f>
        <v>70581</v>
      </c>
      <c r="F25" s="66">
        <f>SUM(F13:F24)</f>
        <v>32454</v>
      </c>
      <c r="G25" s="66">
        <f>SUM(G13:G24)</f>
        <v>1099805</v>
      </c>
      <c r="H25" s="1"/>
    </row>
    <row r="26" spans="1:8" ht="13.5" customHeight="1" thickTop="1">
      <c r="A26" s="1"/>
      <c r="B26" s="70"/>
      <c r="C26" s="71"/>
      <c r="D26" s="71"/>
      <c r="E26" s="71"/>
      <c r="F26" s="71"/>
      <c r="G26" s="71"/>
      <c r="H26" s="1"/>
    </row>
    <row r="27" spans="1:8" ht="16.5" customHeight="1">
      <c r="A27" s="1"/>
      <c r="B27" s="56" t="s">
        <v>67</v>
      </c>
      <c r="C27" s="53"/>
      <c r="D27" s="54"/>
      <c r="E27" s="54"/>
      <c r="F27" s="54"/>
      <c r="G27" s="55"/>
      <c r="H27" s="1"/>
    </row>
    <row r="28" spans="1:8" ht="16.5" customHeight="1">
      <c r="A28" s="1"/>
      <c r="B28" s="68" t="s">
        <v>41</v>
      </c>
      <c r="C28" s="63">
        <v>0</v>
      </c>
      <c r="D28" s="64">
        <v>69104</v>
      </c>
      <c r="E28" s="64">
        <v>0</v>
      </c>
      <c r="F28" s="64">
        <v>0</v>
      </c>
      <c r="G28" s="65">
        <f>SUM(C28:F28)</f>
        <v>69104</v>
      </c>
      <c r="H28" s="1"/>
    </row>
    <row r="29" spans="1:8" ht="16.5" customHeight="1">
      <c r="A29" s="1"/>
      <c r="B29" s="68" t="s">
        <v>42</v>
      </c>
      <c r="C29" s="63">
        <v>24751</v>
      </c>
      <c r="D29" s="64">
        <v>109628</v>
      </c>
      <c r="E29" s="64">
        <v>0</v>
      </c>
      <c r="F29" s="64">
        <v>0</v>
      </c>
      <c r="G29" s="65">
        <f>SUM(C29:F29)</f>
        <v>134379</v>
      </c>
      <c r="H29" s="1"/>
    </row>
    <row r="30" spans="1:8" ht="16.5" customHeight="1">
      <c r="A30" s="1"/>
      <c r="B30" s="61" t="s">
        <v>43</v>
      </c>
      <c r="C30" s="63">
        <v>0</v>
      </c>
      <c r="D30" s="64">
        <v>32826</v>
      </c>
      <c r="E30" s="64">
        <v>0</v>
      </c>
      <c r="F30" s="64">
        <v>0</v>
      </c>
      <c r="G30" s="65">
        <f>SUM(C30:F30)</f>
        <v>32826</v>
      </c>
      <c r="H30" s="1"/>
    </row>
    <row r="31" spans="1:8" ht="16.5" customHeight="1">
      <c r="A31" s="1"/>
      <c r="B31" s="61" t="s">
        <v>44</v>
      </c>
      <c r="C31" s="63">
        <v>24291</v>
      </c>
      <c r="D31" s="64">
        <v>32834</v>
      </c>
      <c r="E31" s="64">
        <v>22000</v>
      </c>
      <c r="F31" s="64">
        <v>0</v>
      </c>
      <c r="G31" s="65">
        <f>SUM(C31:F31)</f>
        <v>79125</v>
      </c>
      <c r="H31" s="1"/>
    </row>
    <row r="32" spans="1:8" ht="16.5" customHeight="1">
      <c r="A32" s="1"/>
      <c r="B32" s="61" t="s">
        <v>57</v>
      </c>
      <c r="C32" s="63">
        <v>24126</v>
      </c>
      <c r="D32" s="64">
        <v>72622</v>
      </c>
      <c r="E32" s="64">
        <v>0</v>
      </c>
      <c r="F32" s="64">
        <v>11000</v>
      </c>
      <c r="G32" s="65">
        <f>SUM(C32:F32)</f>
        <v>107748</v>
      </c>
      <c r="H32" s="1"/>
    </row>
    <row r="33" spans="1:8" ht="16.5" customHeight="1">
      <c r="A33" s="1"/>
      <c r="B33" s="61" t="s">
        <v>45</v>
      </c>
      <c r="C33" s="63">
        <v>0</v>
      </c>
      <c r="D33" s="64">
        <v>65649</v>
      </c>
      <c r="E33" s="64">
        <v>22000</v>
      </c>
      <c r="F33" s="64">
        <v>0</v>
      </c>
      <c r="G33" s="65">
        <f>SUM(C33:F33)</f>
        <v>87649</v>
      </c>
      <c r="H33" s="1"/>
    </row>
    <row r="34" spans="1:8" ht="16.5" customHeight="1">
      <c r="A34" s="1"/>
      <c r="B34" s="61" t="s">
        <v>46</v>
      </c>
      <c r="C34" s="63">
        <v>49266</v>
      </c>
      <c r="D34" s="64">
        <v>108769</v>
      </c>
      <c r="E34" s="64">
        <v>0</v>
      </c>
      <c r="F34" s="64">
        <v>0</v>
      </c>
      <c r="G34" s="65">
        <f>SUM(C34:F34)</f>
        <v>158035</v>
      </c>
      <c r="H34" s="1"/>
    </row>
    <row r="35" spans="1:8" ht="16.5" customHeight="1">
      <c r="A35" s="1"/>
      <c r="B35" s="61" t="s">
        <v>47</v>
      </c>
      <c r="C35" s="63">
        <v>24710</v>
      </c>
      <c r="D35" s="64">
        <v>57728</v>
      </c>
      <c r="E35" s="64">
        <v>0</v>
      </c>
      <c r="F35" s="64">
        <v>0</v>
      </c>
      <c r="G35" s="65">
        <f>SUM(C35:F35)</f>
        <v>82438</v>
      </c>
      <c r="H35" s="1"/>
    </row>
    <row r="36" spans="1:8" ht="16.5" customHeight="1">
      <c r="A36" s="1"/>
      <c r="B36" s="61" t="s">
        <v>48</v>
      </c>
      <c r="C36" s="63">
        <v>24948</v>
      </c>
      <c r="D36" s="64">
        <v>36166</v>
      </c>
      <c r="E36" s="64">
        <v>0</v>
      </c>
      <c r="F36" s="64">
        <v>0</v>
      </c>
      <c r="G36" s="65">
        <f>SUM(C36:F36)</f>
        <v>61114</v>
      </c>
      <c r="H36" s="1"/>
    </row>
    <row r="37" spans="1:8" ht="16.5" customHeight="1">
      <c r="A37" s="1"/>
      <c r="B37" s="61" t="s">
        <v>49</v>
      </c>
      <c r="C37" s="63">
        <v>24629</v>
      </c>
      <c r="D37" s="64">
        <v>97328</v>
      </c>
      <c r="E37" s="64">
        <v>0</v>
      </c>
      <c r="F37" s="64">
        <v>0</v>
      </c>
      <c r="G37" s="65">
        <f>SUM(C37:F37)</f>
        <v>121957</v>
      </c>
      <c r="H37" s="1"/>
    </row>
    <row r="38" spans="1:8" ht="16.5" customHeight="1">
      <c r="A38" s="1"/>
      <c r="B38" s="61" t="s">
        <v>50</v>
      </c>
      <c r="C38" s="63">
        <v>25038</v>
      </c>
      <c r="D38" s="64">
        <v>68670</v>
      </c>
      <c r="E38" s="64">
        <v>0</v>
      </c>
      <c r="F38" s="64">
        <v>11000</v>
      </c>
      <c r="G38" s="65">
        <f>SUM(C38:F38)</f>
        <v>104708</v>
      </c>
      <c r="H38" s="1"/>
    </row>
    <row r="39" spans="1:8" ht="16.5" customHeight="1">
      <c r="A39" s="1"/>
      <c r="B39" s="61" t="s">
        <v>51</v>
      </c>
      <c r="C39" s="63">
        <v>24667</v>
      </c>
      <c r="D39" s="64">
        <v>66673</v>
      </c>
      <c r="E39" s="64">
        <v>0</v>
      </c>
      <c r="F39" s="64">
        <v>0</v>
      </c>
      <c r="G39" s="65">
        <f>SUM(C39:F39)</f>
        <v>91340</v>
      </c>
      <c r="H39" s="1"/>
    </row>
    <row r="40" spans="1:8" ht="22.5" customHeight="1" thickBot="1">
      <c r="A40" s="1"/>
      <c r="B40" s="57" t="s">
        <v>52</v>
      </c>
      <c r="C40" s="66">
        <f>SUM(C28:C39)</f>
        <v>246426</v>
      </c>
      <c r="D40" s="66">
        <f>SUM(D28:D39)</f>
        <v>817997</v>
      </c>
      <c r="E40" s="66">
        <f>SUM(E28:E39)</f>
        <v>44000</v>
      </c>
      <c r="F40" s="66">
        <f>SUM(F28:F39)</f>
        <v>22000</v>
      </c>
      <c r="G40" s="66">
        <f>SUM(G28:G39)</f>
        <v>1130423</v>
      </c>
      <c r="H40" s="1"/>
    </row>
    <row r="41" spans="2:7" ht="14.25" thickBot="1" thickTop="1">
      <c r="B41" s="39"/>
      <c r="C41" s="2"/>
      <c r="D41" s="9"/>
      <c r="E41" s="9"/>
      <c r="F41" s="9"/>
      <c r="G41" s="9"/>
    </row>
    <row r="42" spans="2:7" ht="13.5" thickTop="1">
      <c r="B42" s="10" t="s">
        <v>89</v>
      </c>
      <c r="C42" s="10"/>
      <c r="D42" s="11"/>
      <c r="E42" s="12"/>
      <c r="F42" s="12"/>
      <c r="G42" s="12"/>
    </row>
    <row r="43" spans="2:7" ht="5.25" customHeight="1">
      <c r="B43" s="1"/>
      <c r="C43" s="1"/>
      <c r="D43" s="13"/>
      <c r="E43" s="14"/>
      <c r="F43" s="14"/>
      <c r="G43" s="14"/>
    </row>
    <row r="44" spans="2:7" ht="12.75">
      <c r="B44" s="15" t="s">
        <v>69</v>
      </c>
      <c r="C44" s="15"/>
      <c r="D44" s="16"/>
      <c r="E44" s="14"/>
      <c r="F44" s="14"/>
      <c r="G44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2020-03-30T15:40:31Z</cp:lastPrinted>
  <dcterms:created xsi:type="dcterms:W3CDTF">2002-11-28T19:30:57Z</dcterms:created>
  <dcterms:modified xsi:type="dcterms:W3CDTF">2020-03-30T15:40:52Z</dcterms:modified>
  <cp:category/>
  <cp:version/>
  <cp:contentType/>
  <cp:contentStatus/>
</cp:coreProperties>
</file>