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ΙΑΝΟΥΑΡΙΟΣ 17" sheetId="1" r:id="rId1"/>
    <sheet name="ΠΕΤΡΕΛΑΙΟΕΙΔΗ ΔΕΚΕΜΒΡΙΟΣ 16" sheetId="2" r:id="rId2"/>
    <sheet name="ΠΕΤΡΕΛΑΙΟΕΙΔΗ ΙΑΝΟΥΑΡΙΟΣ 16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1">'ΠΕΤΡΕΛΑΙΟΕΙΔΗ ΔΕΚΕΜΒΡΙΟΣ 16'!$A$1:$K$58</definedName>
    <definedName name="_xlnm.Print_Area" localSheetId="2">'ΠΕΤΡΕΛΑΙΟΕΙΔΗ ΙΑΝΟΥΑΡΙΟΣ 16'!$A$1:$K$31</definedName>
    <definedName name="_xlnm.Print_Area" localSheetId="0">'ΠΕΤΡΕΛΑΙΟΕΙΔΗ ΙΑΝΟΥΑΡΙΟΣ 17'!$A$1:$K$32</definedName>
  </definedNames>
  <calcPr fullCalcOnLoad="1"/>
</workbook>
</file>

<file path=xl/sharedStrings.xml><?xml version="1.0" encoding="utf-8"?>
<sst xmlns="http://schemas.openxmlformats.org/spreadsheetml/2006/main" count="259" uniqueCount="94">
  <si>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</si>
  <si>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</si>
  <si>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</si>
  <si>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</si>
  <si>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</si>
  <si>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</si>
  <si>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</si>
  <si>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</si>
  <si>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</si>
  <si>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</si>
  <si>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</si>
  <si>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</si>
  <si>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</si>
  <si>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</si>
  <si>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</si>
  <si>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</si>
  <si>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</si>
  <si>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</si>
  <si>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</si>
  <si>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</si>
  <si>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</si>
  <si>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</si>
  <si>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</si>
  <si>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</si>
  <si>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</si>
  <si>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</si>
  <si>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</si>
  <si>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</si>
  <si>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</si>
  <si>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</si>
  <si>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</si>
  <si>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</si>
  <si>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</si>
  <si>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</si>
  <si>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</si>
  <si>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</si>
  <si>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</si>
  <si>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</si>
  <si>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</si>
  <si>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</si>
  <si>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</si>
  <si>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</si>
  <si>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</si>
  <si>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</si>
  <si>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</si>
  <si>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</si>
  <si>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</si>
  <si>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</si>
  <si>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</si>
  <si>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</si>
  <si>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</si>
  <si>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</si>
  <si>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</si>
  <si>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</si>
  <si>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</si>
  <si>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</si>
  <si>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</si>
  <si>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</si>
  <si>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</si>
  <si>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</si>
  <si>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</si>
  <si>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</si>
  <si>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</si>
  <si>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</si>
  <si>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</si>
  <si>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</si>
  <si>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</si>
  <si>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</si>
  <si>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</si>
  <si>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</si>
  <si>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</si>
  <si>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</si>
  <si>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</si>
  <si>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</si>
  <si>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</si>
  <si>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</si>
  <si>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</si>
  <si>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</si>
  <si>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</si>
  <si>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</si>
  <si>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</si>
  <si>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 xml:space="preserve">(Τελευταία Ενημέρωση 27/01/2017) </t>
  </si>
  <si>
    <t>COPYRIGHT © : 2017, REPUBLIC OF CYPRUS, STATISTICAL SERVICE</t>
  </si>
  <si>
    <t>ΔΕΚΕΜΒΡΙΟΣ, 2016</t>
  </si>
  <si>
    <t>ΙΑΝΟΥΑΡΙΟΣ - ΔΕΚΕΜΒΡΙΟΣ, 2016</t>
  </si>
  <si>
    <t xml:space="preserve">  ΙΑΝ. -  ΔΕΚ.</t>
  </si>
  <si>
    <t xml:space="preserve">(Τελευταία Ενημέρωση 28/02/2017) </t>
  </si>
  <si>
    <t>ΙΑΝΟΥΑΡΙΟΣ, 2017</t>
  </si>
  <si>
    <t>ΙΑΝΟΥΑΡΙΟΣ, 2016</t>
  </si>
  <si>
    <t xml:space="preserve">(Τελευταία Ενημέρωση 27/09/2016) </t>
  </si>
  <si>
    <t>ΕΙΣΑΓΩΓΕΣ ΠΕΤΡΕΛΑΙΟΕΙΔΩΝ ΑΠ` ΕΥΘΕΙΑΣ
ΑΠΟ ΤΗΝ ΑΡΧΗ ΗΛΕΚΤΡΙΣΜΟΥ ΚΥΠΡΟΥ (ΑΗΚ) 
ΚΑΙ ΤΗΝ ΤΣΙΜΕΝΤΟΒΙΟΜΗΧΑΝΙΑ, 2015-2017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</si>
  <si>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</si>
  <si>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(Τελευταία Ενημέρωση 28/02/2017)</t>
  </si>
  <si>
    <t xml:space="preserve">  ΙΑΝ.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</si>
</sst>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/>
      <bottom/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vertical="center"/>
      <protection/>
    </xf>
    <xf numFmtId="164" fontId="2" fillId="18" borderId="10" xfId="0" applyNumberFormat="1" applyFont="1" applyFill="1" applyBorder="1" applyAlignment="1">
      <alignment horizontal="center"/>
    </xf>
    <xf numFmtId="0" fontId="3" fillId="18" borderId="1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  <xf numFmtId="164" fontId="21" fillId="18" borderId="23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38100</xdr:rowOff>
    </xdr:from>
    <xdr:to>
      <xdr:col>9</xdr:col>
      <xdr:colOff>933450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38100</xdr:rowOff>
    </xdr:from>
    <xdr:to>
      <xdr:col>10</xdr:col>
      <xdr:colOff>9525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8100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27</xdr:row>
      <xdr:rowOff>19050</xdr:rowOff>
    </xdr:from>
    <xdr:to>
      <xdr:col>9</xdr:col>
      <xdr:colOff>895350</xdr:colOff>
      <xdr:row>28</xdr:row>
      <xdr:rowOff>228600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5972175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809625</xdr:colOff>
      <xdr:row>0</xdr:row>
      <xdr:rowOff>47625</xdr:rowOff>
    </xdr:from>
    <xdr:to>
      <xdr:col>9</xdr:col>
      <xdr:colOff>828675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76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95250</xdr:rowOff>
    </xdr:from>
    <xdr:to>
      <xdr:col>6</xdr:col>
      <xdr:colOff>1028700</xdr:colOff>
      <xdr:row>0</xdr:row>
      <xdr:rowOff>714375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28125" style="19" customWidth="1"/>
    <col min="12" max="16384" width="9.140625" style="19" customWidth="1"/>
  </cols>
  <sheetData>
    <row r="1" spans="1:11" ht="30" customHeight="1">
      <c r="A1" s="18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18"/>
    </row>
    <row r="2" spans="1:11" ht="22.5" customHeight="1" thickBot="1">
      <c r="A2" s="18"/>
      <c r="B2" s="107" t="s">
        <v>87</v>
      </c>
      <c r="C2" s="107"/>
      <c r="D2" s="107"/>
      <c r="E2" s="107"/>
      <c r="F2" s="107"/>
      <c r="G2" s="107"/>
      <c r="H2" s="107"/>
      <c r="I2" s="107"/>
      <c r="J2" s="107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44</v>
      </c>
      <c r="K3" s="18"/>
    </row>
    <row r="4" spans="1:11" ht="24" customHeight="1">
      <c r="A4" s="18"/>
      <c r="B4" s="91" t="s">
        <v>67</v>
      </c>
      <c r="C4" s="94" t="s">
        <v>8</v>
      </c>
      <c r="D4" s="95"/>
      <c r="E4" s="95"/>
      <c r="F4" s="95"/>
      <c r="G4" s="95"/>
      <c r="H4" s="95"/>
      <c r="I4" s="96"/>
      <c r="J4" s="22"/>
      <c r="K4" s="18"/>
    </row>
    <row r="5" spans="1:11" ht="15" customHeight="1">
      <c r="A5" s="18"/>
      <c r="B5" s="92"/>
      <c r="C5" s="23" t="s">
        <v>1</v>
      </c>
      <c r="D5" s="23" t="s">
        <v>35</v>
      </c>
      <c r="E5" s="24" t="s">
        <v>39</v>
      </c>
      <c r="F5" s="23" t="s">
        <v>38</v>
      </c>
      <c r="G5" s="23" t="s">
        <v>28</v>
      </c>
      <c r="H5" s="24" t="s">
        <v>39</v>
      </c>
      <c r="I5" s="23" t="s">
        <v>45</v>
      </c>
      <c r="J5" s="25" t="s">
        <v>5</v>
      </c>
      <c r="K5" s="18"/>
    </row>
    <row r="6" spans="1:11" ht="15" customHeight="1">
      <c r="A6" s="18"/>
      <c r="B6" s="92"/>
      <c r="C6" s="26" t="s">
        <v>6</v>
      </c>
      <c r="D6" s="76" t="s">
        <v>36</v>
      </c>
      <c r="E6" s="24" t="s">
        <v>2</v>
      </c>
      <c r="F6" s="26" t="s">
        <v>3</v>
      </c>
      <c r="G6" s="26" t="s">
        <v>29</v>
      </c>
      <c r="H6" s="24" t="s">
        <v>40</v>
      </c>
      <c r="I6" s="26" t="s">
        <v>4</v>
      </c>
      <c r="J6" s="25" t="s">
        <v>9</v>
      </c>
      <c r="K6" s="18"/>
    </row>
    <row r="7" spans="1:11" ht="15" customHeight="1">
      <c r="A7" s="18"/>
      <c r="B7" s="92"/>
      <c r="C7" s="26" t="s">
        <v>10</v>
      </c>
      <c r="D7" s="76" t="s">
        <v>12</v>
      </c>
      <c r="E7" s="27" t="s">
        <v>7</v>
      </c>
      <c r="F7" s="26" t="s">
        <v>41</v>
      </c>
      <c r="G7" s="28"/>
      <c r="H7" s="24" t="s">
        <v>13</v>
      </c>
      <c r="I7" s="26" t="s">
        <v>74</v>
      </c>
      <c r="J7" s="25" t="s">
        <v>11</v>
      </c>
      <c r="K7" s="18"/>
    </row>
    <row r="8" spans="1:11" ht="15" customHeight="1">
      <c r="A8" s="18"/>
      <c r="B8" s="92"/>
      <c r="C8" s="29"/>
      <c r="D8" s="77" t="s">
        <v>37</v>
      </c>
      <c r="E8" s="30"/>
      <c r="F8" s="26" t="s">
        <v>42</v>
      </c>
      <c r="G8" s="28"/>
      <c r="H8" s="24"/>
      <c r="I8" s="26"/>
      <c r="J8" s="31"/>
      <c r="K8" s="18"/>
    </row>
    <row r="9" spans="1:11" ht="15" customHeight="1">
      <c r="A9" s="18"/>
      <c r="B9" s="92"/>
      <c r="C9" s="29"/>
      <c r="D9" s="78"/>
      <c r="E9" s="30"/>
      <c r="F9" s="26" t="s">
        <v>43</v>
      </c>
      <c r="G9" s="28"/>
      <c r="H9" s="30"/>
      <c r="I9" s="29"/>
      <c r="J9" s="31"/>
      <c r="K9" s="18"/>
    </row>
    <row r="10" spans="1:11" ht="12.75">
      <c r="A10" s="18"/>
      <c r="B10" s="93"/>
      <c r="C10" s="32" t="s">
        <v>14</v>
      </c>
      <c r="D10" s="33" t="s">
        <v>15</v>
      </c>
      <c r="E10" s="32" t="s">
        <v>16</v>
      </c>
      <c r="F10" s="33" t="s">
        <v>17</v>
      </c>
      <c r="G10" s="32" t="s">
        <v>76</v>
      </c>
      <c r="H10" s="33" t="s">
        <v>77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32</v>
      </c>
      <c r="C11" s="35">
        <v>24140</v>
      </c>
      <c r="D11" s="35"/>
      <c r="E11" s="35">
        <v>46</v>
      </c>
      <c r="F11" s="35">
        <v>2</v>
      </c>
      <c r="G11" s="35"/>
      <c r="H11" s="35">
        <v>149</v>
      </c>
      <c r="I11" s="36">
        <v>24337</v>
      </c>
      <c r="J11" s="37">
        <v>15631</v>
      </c>
      <c r="K11" s="18"/>
    </row>
    <row r="12" spans="1:11" ht="15" customHeight="1">
      <c r="A12" s="18"/>
      <c r="B12" s="8" t="s">
        <v>33</v>
      </c>
      <c r="C12" s="35">
        <v>1429</v>
      </c>
      <c r="D12" s="35"/>
      <c r="E12" s="35">
        <v>0</v>
      </c>
      <c r="F12" s="35">
        <v>0</v>
      </c>
      <c r="G12" s="35"/>
      <c r="H12" s="35">
        <v>4</v>
      </c>
      <c r="I12" s="36">
        <v>1433</v>
      </c>
      <c r="J12" s="37">
        <v>1770</v>
      </c>
      <c r="K12" s="18"/>
    </row>
    <row r="13" spans="1:11" ht="15" customHeight="1">
      <c r="A13" s="18"/>
      <c r="B13" s="8" t="s">
        <v>20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18</v>
      </c>
      <c r="K13" s="18"/>
    </row>
    <row r="14" spans="1:11" ht="15" customHeight="1">
      <c r="A14" s="18"/>
      <c r="B14" s="8" t="s">
        <v>19</v>
      </c>
      <c r="C14" s="35"/>
      <c r="D14" s="35"/>
      <c r="E14" s="35">
        <v>0</v>
      </c>
      <c r="F14" s="35">
        <v>32</v>
      </c>
      <c r="G14" s="35"/>
      <c r="H14" s="35">
        <v>12044</v>
      </c>
      <c r="I14" s="36">
        <v>12076</v>
      </c>
      <c r="J14" s="37">
        <v>31224</v>
      </c>
      <c r="K14" s="18"/>
    </row>
    <row r="15" spans="1:11" ht="15" customHeight="1">
      <c r="A15" s="18"/>
      <c r="B15" s="8" t="s">
        <v>18</v>
      </c>
      <c r="C15" s="62">
        <v>3184</v>
      </c>
      <c r="D15" s="62"/>
      <c r="E15" s="35">
        <v>6</v>
      </c>
      <c r="F15" s="62">
        <v>9</v>
      </c>
      <c r="G15" s="62"/>
      <c r="H15" s="62">
        <v>855</v>
      </c>
      <c r="I15" s="63">
        <v>4054</v>
      </c>
      <c r="J15" s="64">
        <v>2807</v>
      </c>
      <c r="K15" s="18"/>
    </row>
    <row r="16" spans="1:11" ht="15" customHeight="1">
      <c r="A16" s="18"/>
      <c r="B16" s="8" t="s">
        <v>46</v>
      </c>
      <c r="C16" s="35">
        <v>17676</v>
      </c>
      <c r="D16" s="35">
        <v>0</v>
      </c>
      <c r="E16" s="35">
        <v>376</v>
      </c>
      <c r="F16" s="35">
        <v>312</v>
      </c>
      <c r="G16" s="35"/>
      <c r="H16" s="35">
        <v>2987</v>
      </c>
      <c r="I16" s="36">
        <v>21351</v>
      </c>
      <c r="J16" s="37">
        <v>16190</v>
      </c>
      <c r="K16" s="18"/>
    </row>
    <row r="17" spans="1:11" ht="15" customHeight="1">
      <c r="A17" s="18"/>
      <c r="B17" s="8" t="s">
        <v>27</v>
      </c>
      <c r="C17" s="35">
        <v>1483</v>
      </c>
      <c r="D17" s="35"/>
      <c r="E17" s="35">
        <v>0</v>
      </c>
      <c r="F17" s="35"/>
      <c r="G17" s="35"/>
      <c r="H17" s="35">
        <v>444</v>
      </c>
      <c r="I17" s="36">
        <v>1927</v>
      </c>
      <c r="J17" s="37">
        <v>791</v>
      </c>
      <c r="K17" s="18"/>
    </row>
    <row r="18" spans="1:11" ht="15" customHeight="1">
      <c r="A18" s="18"/>
      <c r="B18" s="8" t="s">
        <v>31</v>
      </c>
      <c r="C18" s="35">
        <v>11659</v>
      </c>
      <c r="D18" s="35">
        <v>0</v>
      </c>
      <c r="E18" s="35">
        <v>636</v>
      </c>
      <c r="F18" s="35">
        <v>73</v>
      </c>
      <c r="G18" s="35"/>
      <c r="H18" s="35">
        <v>5037</v>
      </c>
      <c r="I18" s="36">
        <v>17405</v>
      </c>
      <c r="J18" s="37">
        <v>10463</v>
      </c>
      <c r="K18" s="18"/>
    </row>
    <row r="19" spans="1:11" ht="15" customHeight="1">
      <c r="A19" s="18"/>
      <c r="B19" s="8" t="s">
        <v>30</v>
      </c>
      <c r="C19" s="35"/>
      <c r="D19" s="35"/>
      <c r="E19" s="35"/>
      <c r="F19" s="35"/>
      <c r="G19" s="35">
        <v>9939</v>
      </c>
      <c r="H19" s="35">
        <v>137</v>
      </c>
      <c r="I19" s="36">
        <v>10076</v>
      </c>
      <c r="J19" s="37">
        <v>3165</v>
      </c>
      <c r="K19" s="18"/>
    </row>
    <row r="20" spans="1:11" ht="15" customHeight="1">
      <c r="A20" s="18"/>
      <c r="B20" s="8" t="s">
        <v>21</v>
      </c>
      <c r="C20" s="62">
        <v>4</v>
      </c>
      <c r="D20" s="35"/>
      <c r="E20" s="35">
        <v>272</v>
      </c>
      <c r="F20" s="35"/>
      <c r="G20" s="35">
        <v>0</v>
      </c>
      <c r="H20" s="35">
        <v>1217</v>
      </c>
      <c r="I20" s="36">
        <v>1493</v>
      </c>
      <c r="J20" s="37">
        <v>1215</v>
      </c>
      <c r="K20" s="18"/>
    </row>
    <row r="21" spans="1:11" ht="15" customHeight="1">
      <c r="A21" s="18"/>
      <c r="B21" s="8" t="s">
        <v>22</v>
      </c>
      <c r="C21" s="35"/>
      <c r="D21" s="35"/>
      <c r="E21" s="35"/>
      <c r="F21" s="35"/>
      <c r="G21" s="35">
        <v>15043</v>
      </c>
      <c r="H21" s="62">
        <v>197</v>
      </c>
      <c r="I21" s="36">
        <v>15240</v>
      </c>
      <c r="J21" s="37">
        <v>6472</v>
      </c>
      <c r="K21" s="18"/>
    </row>
    <row r="22" spans="1:11" ht="15" customHeight="1">
      <c r="A22" s="18"/>
      <c r="B22" s="8" t="s">
        <v>23</v>
      </c>
      <c r="C22" s="35">
        <v>99</v>
      </c>
      <c r="D22" s="35">
        <v>1</v>
      </c>
      <c r="E22" s="35">
        <v>0</v>
      </c>
      <c r="F22" s="35">
        <v>0</v>
      </c>
      <c r="G22" s="35">
        <v>0</v>
      </c>
      <c r="H22" s="35">
        <v>193</v>
      </c>
      <c r="I22" s="36">
        <v>293</v>
      </c>
      <c r="J22" s="37">
        <v>1274</v>
      </c>
      <c r="K22" s="18"/>
    </row>
    <row r="23" spans="1:11" ht="15" customHeight="1">
      <c r="A23" s="18"/>
      <c r="B23" s="8" t="s">
        <v>24</v>
      </c>
      <c r="C23" s="35"/>
      <c r="D23" s="35"/>
      <c r="E23" s="35"/>
      <c r="F23" s="35"/>
      <c r="G23" s="35"/>
      <c r="H23" s="35">
        <v>2304</v>
      </c>
      <c r="I23" s="36">
        <v>2304</v>
      </c>
      <c r="J23" s="37">
        <v>4488</v>
      </c>
      <c r="K23" s="18"/>
    </row>
    <row r="24" spans="1:11" ht="15" customHeight="1">
      <c r="A24" s="18"/>
      <c r="B24" s="8" t="s">
        <v>34</v>
      </c>
      <c r="C24" s="35"/>
      <c r="D24" s="35"/>
      <c r="E24" s="35">
        <v>34</v>
      </c>
      <c r="F24" s="35">
        <v>259</v>
      </c>
      <c r="G24" s="35"/>
      <c r="H24" s="35">
        <v>8238</v>
      </c>
      <c r="I24" s="36">
        <v>8531</v>
      </c>
      <c r="J24" s="37">
        <v>1816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25</v>
      </c>
      <c r="C26" s="41">
        <f>SUM(C11:C24)</f>
        <v>59674</v>
      </c>
      <c r="D26" s="41">
        <f aca="true" t="shared" si="0" ref="D26:J26">SUM(D11:D24)</f>
        <v>1</v>
      </c>
      <c r="E26" s="41">
        <f t="shared" si="0"/>
        <v>1370</v>
      </c>
      <c r="F26" s="41">
        <f t="shared" si="0"/>
        <v>687</v>
      </c>
      <c r="G26" s="41">
        <f t="shared" si="0"/>
        <v>24982</v>
      </c>
      <c r="H26" s="41">
        <f t="shared" si="0"/>
        <v>33807</v>
      </c>
      <c r="I26" s="41">
        <f t="shared" si="0"/>
        <v>120521</v>
      </c>
      <c r="J26" s="41">
        <f t="shared" si="0"/>
        <v>97324</v>
      </c>
      <c r="K26" s="18"/>
    </row>
    <row r="27" spans="1:11" ht="11.2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2" ht="18.75" customHeight="1">
      <c r="A28" s="18"/>
      <c r="B28" s="19" t="s">
        <v>80</v>
      </c>
      <c r="C28" s="43"/>
      <c r="D28" s="43"/>
      <c r="E28" s="43"/>
      <c r="F28" s="43"/>
      <c r="G28" s="43"/>
      <c r="H28" s="43"/>
      <c r="I28" s="43"/>
      <c r="J28" s="43"/>
      <c r="K28" s="44"/>
      <c r="L28" s="18"/>
    </row>
    <row r="29" spans="1:11" ht="11.25" customHeight="1" thickBot="1">
      <c r="A29" s="45"/>
      <c r="B29" s="46"/>
      <c r="C29" s="43"/>
      <c r="D29" s="43"/>
      <c r="E29" s="43"/>
      <c r="F29" s="43"/>
      <c r="G29" s="43"/>
      <c r="H29" s="43"/>
      <c r="I29" s="43"/>
      <c r="J29" s="44"/>
      <c r="K29" s="18"/>
    </row>
    <row r="30" spans="1:11" ht="18" customHeight="1" thickTop="1">
      <c r="A30" s="18"/>
      <c r="B30" s="47" t="s">
        <v>86</v>
      </c>
      <c r="C30" s="48"/>
      <c r="D30" s="48"/>
      <c r="E30" s="48"/>
      <c r="F30" s="48"/>
      <c r="G30" s="48"/>
      <c r="H30" s="48"/>
      <c r="I30" s="48"/>
      <c r="J30" s="49"/>
      <c r="K30" s="18"/>
    </row>
    <row r="31" spans="1:11" ht="6" customHeight="1">
      <c r="A31" s="18"/>
      <c r="B31" s="50"/>
      <c r="C31" s="43"/>
      <c r="D31" s="43"/>
      <c r="E31" s="43"/>
      <c r="F31" s="43"/>
      <c r="G31" s="43"/>
      <c r="H31" s="43"/>
      <c r="I31" s="43"/>
      <c r="J31" s="44"/>
      <c r="K31" s="18"/>
    </row>
    <row r="32" spans="1:11" ht="18" customHeight="1">
      <c r="A32" s="18"/>
      <c r="B32" s="51" t="s">
        <v>82</v>
      </c>
      <c r="C32" s="43"/>
      <c r="D32" s="43"/>
      <c r="E32" s="43"/>
      <c r="F32" s="43"/>
      <c r="G32" s="43"/>
      <c r="H32" s="43"/>
      <c r="I32" s="43"/>
      <c r="J32" s="44"/>
      <c r="K32" s="18"/>
    </row>
    <row r="33" ht="12.75">
      <c r="B33" s="19" t="s">
        <v>47</v>
      </c>
    </row>
  </sheetData>
  <sheetProtection/>
  <mergeCells count="4">
    <mergeCell ref="B1:J1"/>
    <mergeCell ref="B2:J2"/>
    <mergeCell ref="B4:B10"/>
    <mergeCell ref="C4:I4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18"/>
    </row>
    <row r="2" spans="1:11" ht="22.5" customHeight="1" thickBot="1">
      <c r="A2" s="18"/>
      <c r="B2" s="107" t="s">
        <v>83</v>
      </c>
      <c r="C2" s="107"/>
      <c r="D2" s="107"/>
      <c r="E2" s="107"/>
      <c r="F2" s="107"/>
      <c r="G2" s="107"/>
      <c r="H2" s="107"/>
      <c r="I2" s="107"/>
      <c r="J2" s="107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44</v>
      </c>
      <c r="K3" s="18"/>
    </row>
    <row r="4" spans="1:11" ht="24" customHeight="1">
      <c r="A4" s="18"/>
      <c r="B4" s="91" t="s">
        <v>67</v>
      </c>
      <c r="C4" s="94" t="s">
        <v>8</v>
      </c>
      <c r="D4" s="95"/>
      <c r="E4" s="95"/>
      <c r="F4" s="95"/>
      <c r="G4" s="95"/>
      <c r="H4" s="95"/>
      <c r="I4" s="96"/>
      <c r="J4" s="22"/>
      <c r="K4" s="18"/>
    </row>
    <row r="5" spans="1:11" ht="15" customHeight="1">
      <c r="A5" s="18"/>
      <c r="B5" s="92"/>
      <c r="C5" s="23" t="s">
        <v>1</v>
      </c>
      <c r="D5" s="23" t="s">
        <v>35</v>
      </c>
      <c r="E5" s="24" t="s">
        <v>39</v>
      </c>
      <c r="F5" s="23" t="s">
        <v>38</v>
      </c>
      <c r="G5" s="23" t="s">
        <v>28</v>
      </c>
      <c r="H5" s="24" t="s">
        <v>39</v>
      </c>
      <c r="I5" s="23" t="s">
        <v>45</v>
      </c>
      <c r="J5" s="25" t="s">
        <v>5</v>
      </c>
      <c r="K5" s="18"/>
    </row>
    <row r="6" spans="1:11" ht="15" customHeight="1">
      <c r="A6" s="18"/>
      <c r="B6" s="92"/>
      <c r="C6" s="26" t="s">
        <v>6</v>
      </c>
      <c r="D6" s="76" t="s">
        <v>36</v>
      </c>
      <c r="E6" s="24" t="s">
        <v>2</v>
      </c>
      <c r="F6" s="26" t="s">
        <v>3</v>
      </c>
      <c r="G6" s="26" t="s">
        <v>29</v>
      </c>
      <c r="H6" s="24" t="s">
        <v>40</v>
      </c>
      <c r="I6" s="26" t="s">
        <v>4</v>
      </c>
      <c r="J6" s="25" t="s">
        <v>9</v>
      </c>
      <c r="K6" s="18"/>
    </row>
    <row r="7" spans="1:11" ht="15" customHeight="1">
      <c r="A7" s="18"/>
      <c r="B7" s="92"/>
      <c r="C7" s="26" t="s">
        <v>10</v>
      </c>
      <c r="D7" s="76" t="s">
        <v>12</v>
      </c>
      <c r="E7" s="27" t="s">
        <v>7</v>
      </c>
      <c r="F7" s="26" t="s">
        <v>41</v>
      </c>
      <c r="G7" s="28"/>
      <c r="H7" s="24" t="s">
        <v>13</v>
      </c>
      <c r="I7" s="26" t="s">
        <v>74</v>
      </c>
      <c r="J7" s="25" t="s">
        <v>11</v>
      </c>
      <c r="K7" s="18"/>
    </row>
    <row r="8" spans="1:11" ht="15" customHeight="1">
      <c r="A8" s="18"/>
      <c r="B8" s="92"/>
      <c r="C8" s="29"/>
      <c r="D8" s="77" t="s">
        <v>37</v>
      </c>
      <c r="E8" s="30"/>
      <c r="F8" s="26" t="s">
        <v>42</v>
      </c>
      <c r="G8" s="28"/>
      <c r="H8" s="24"/>
      <c r="I8" s="26"/>
      <c r="J8" s="31"/>
      <c r="K8" s="18"/>
    </row>
    <row r="9" spans="1:11" ht="15" customHeight="1">
      <c r="A9" s="18"/>
      <c r="B9" s="92"/>
      <c r="C9" s="29"/>
      <c r="D9" s="78"/>
      <c r="E9" s="30"/>
      <c r="F9" s="26" t="s">
        <v>43</v>
      </c>
      <c r="G9" s="28"/>
      <c r="H9" s="30"/>
      <c r="I9" s="29"/>
      <c r="J9" s="31"/>
      <c r="K9" s="18"/>
    </row>
    <row r="10" spans="1:11" ht="12.75">
      <c r="A10" s="18"/>
      <c r="B10" s="93"/>
      <c r="C10" s="32" t="s">
        <v>14</v>
      </c>
      <c r="D10" s="33" t="s">
        <v>15</v>
      </c>
      <c r="E10" s="32" t="s">
        <v>16</v>
      </c>
      <c r="F10" s="33" t="s">
        <v>17</v>
      </c>
      <c r="G10" s="32" t="s">
        <v>76</v>
      </c>
      <c r="H10" s="33" t="s">
        <v>77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32</v>
      </c>
      <c r="C11" s="35">
        <v>27919</v>
      </c>
      <c r="D11" s="35"/>
      <c r="E11" s="35">
        <v>49</v>
      </c>
      <c r="F11" s="35">
        <v>2</v>
      </c>
      <c r="G11" s="35"/>
      <c r="H11" s="35">
        <v>212</v>
      </c>
      <c r="I11" s="36">
        <v>28182</v>
      </c>
      <c r="J11" s="37">
        <v>14153</v>
      </c>
      <c r="K11" s="18"/>
    </row>
    <row r="12" spans="1:11" ht="15" customHeight="1">
      <c r="A12" s="18"/>
      <c r="B12" s="8" t="s">
        <v>33</v>
      </c>
      <c r="C12" s="35">
        <v>1778</v>
      </c>
      <c r="D12" s="35"/>
      <c r="E12" s="35">
        <v>3</v>
      </c>
      <c r="F12" s="35">
        <v>0</v>
      </c>
      <c r="G12" s="35"/>
      <c r="H12" s="35">
        <v>4</v>
      </c>
      <c r="I12" s="36">
        <v>1785</v>
      </c>
      <c r="J12" s="37">
        <v>2118</v>
      </c>
      <c r="K12" s="18"/>
    </row>
    <row r="13" spans="1:11" ht="15" customHeight="1">
      <c r="A13" s="18"/>
      <c r="B13" s="8" t="s">
        <v>20</v>
      </c>
      <c r="C13" s="35"/>
      <c r="D13" s="35"/>
      <c r="E13" s="35">
        <v>0</v>
      </c>
      <c r="F13" s="35">
        <v>0</v>
      </c>
      <c r="G13" s="35"/>
      <c r="H13" s="35">
        <v>6</v>
      </c>
      <c r="I13" s="36">
        <v>6</v>
      </c>
      <c r="J13" s="37">
        <v>8</v>
      </c>
      <c r="K13" s="18"/>
    </row>
    <row r="14" spans="1:11" ht="15" customHeight="1">
      <c r="A14" s="18"/>
      <c r="B14" s="8" t="s">
        <v>19</v>
      </c>
      <c r="C14" s="35"/>
      <c r="D14" s="35"/>
      <c r="E14" s="35">
        <v>218</v>
      </c>
      <c r="F14" s="35">
        <v>12</v>
      </c>
      <c r="G14" s="35"/>
      <c r="H14" s="35">
        <v>12460</v>
      </c>
      <c r="I14" s="36">
        <v>12690</v>
      </c>
      <c r="J14" s="37">
        <v>28550</v>
      </c>
      <c r="K14" s="18"/>
    </row>
    <row r="15" spans="1:11" ht="15" customHeight="1">
      <c r="A15" s="18"/>
      <c r="B15" s="8" t="s">
        <v>18</v>
      </c>
      <c r="C15" s="62">
        <v>3498</v>
      </c>
      <c r="D15" s="62"/>
      <c r="E15" s="35">
        <v>5</v>
      </c>
      <c r="F15" s="62">
        <v>0</v>
      </c>
      <c r="G15" s="62"/>
      <c r="H15" s="62">
        <v>928</v>
      </c>
      <c r="I15" s="63">
        <v>4431</v>
      </c>
      <c r="J15" s="64">
        <v>1101</v>
      </c>
      <c r="K15" s="18"/>
    </row>
    <row r="16" spans="1:11" ht="15" customHeight="1">
      <c r="A16" s="18"/>
      <c r="B16" s="8" t="s">
        <v>46</v>
      </c>
      <c r="C16" s="35">
        <v>20439</v>
      </c>
      <c r="D16" s="35">
        <v>0</v>
      </c>
      <c r="E16" s="35">
        <v>501</v>
      </c>
      <c r="F16" s="35">
        <v>244</v>
      </c>
      <c r="G16" s="35"/>
      <c r="H16" s="35">
        <v>3267</v>
      </c>
      <c r="I16" s="36">
        <v>24451</v>
      </c>
      <c r="J16" s="37">
        <v>14807</v>
      </c>
      <c r="K16" s="18"/>
    </row>
    <row r="17" spans="1:11" ht="15" customHeight="1">
      <c r="A17" s="18"/>
      <c r="B17" s="8" t="s">
        <v>27</v>
      </c>
      <c r="C17" s="35">
        <v>1670</v>
      </c>
      <c r="D17" s="35"/>
      <c r="E17" s="35">
        <v>2</v>
      </c>
      <c r="F17" s="35"/>
      <c r="G17" s="35"/>
      <c r="H17" s="35">
        <v>361</v>
      </c>
      <c r="I17" s="36">
        <v>2033</v>
      </c>
      <c r="J17" s="37">
        <v>1114</v>
      </c>
      <c r="K17" s="18"/>
    </row>
    <row r="18" spans="1:11" ht="15" customHeight="1">
      <c r="A18" s="18"/>
      <c r="B18" s="8" t="s">
        <v>31</v>
      </c>
      <c r="C18" s="35">
        <v>13068</v>
      </c>
      <c r="D18" s="35">
        <v>0</v>
      </c>
      <c r="E18" s="35">
        <v>442</v>
      </c>
      <c r="F18" s="35">
        <v>29</v>
      </c>
      <c r="G18" s="35"/>
      <c r="H18" s="35">
        <v>4942</v>
      </c>
      <c r="I18" s="36">
        <v>18481</v>
      </c>
      <c r="J18" s="37">
        <v>9987</v>
      </c>
      <c r="K18" s="18"/>
    </row>
    <row r="19" spans="1:11" ht="15" customHeight="1">
      <c r="A19" s="18"/>
      <c r="B19" s="8" t="s">
        <v>30</v>
      </c>
      <c r="C19" s="35"/>
      <c r="D19" s="35"/>
      <c r="E19" s="35"/>
      <c r="F19" s="35"/>
      <c r="G19" s="35">
        <v>10854</v>
      </c>
      <c r="H19" s="35">
        <v>154</v>
      </c>
      <c r="I19" s="36">
        <v>11008</v>
      </c>
      <c r="J19" s="37">
        <v>3581</v>
      </c>
      <c r="K19" s="18"/>
    </row>
    <row r="20" spans="1:11" ht="15" customHeight="1">
      <c r="A20" s="18"/>
      <c r="B20" s="8" t="s">
        <v>21</v>
      </c>
      <c r="C20" s="62">
        <v>4</v>
      </c>
      <c r="D20" s="35"/>
      <c r="E20" s="35">
        <v>264</v>
      </c>
      <c r="F20" s="35"/>
      <c r="G20" s="35">
        <v>0</v>
      </c>
      <c r="H20" s="35">
        <v>1604</v>
      </c>
      <c r="I20" s="36">
        <v>1872</v>
      </c>
      <c r="J20" s="37">
        <v>2720</v>
      </c>
      <c r="K20" s="18"/>
    </row>
    <row r="21" spans="1:11" ht="15" customHeight="1">
      <c r="A21" s="18"/>
      <c r="B21" s="8" t="s">
        <v>22</v>
      </c>
      <c r="C21" s="35"/>
      <c r="D21" s="35"/>
      <c r="E21" s="35"/>
      <c r="F21" s="35"/>
      <c r="G21" s="35">
        <v>18895</v>
      </c>
      <c r="H21" s="62">
        <v>95</v>
      </c>
      <c r="I21" s="36">
        <v>18990</v>
      </c>
      <c r="J21" s="37">
        <v>3254</v>
      </c>
      <c r="K21" s="18"/>
    </row>
    <row r="22" spans="1:11" ht="15" customHeight="1">
      <c r="A22" s="18"/>
      <c r="B22" s="8" t="s">
        <v>23</v>
      </c>
      <c r="C22" s="35">
        <v>71</v>
      </c>
      <c r="D22" s="35">
        <v>21</v>
      </c>
      <c r="E22" s="35">
        <v>0</v>
      </c>
      <c r="F22" s="35">
        <v>0</v>
      </c>
      <c r="G22" s="35">
        <v>0</v>
      </c>
      <c r="H22" s="35">
        <v>178</v>
      </c>
      <c r="I22" s="36">
        <v>270</v>
      </c>
      <c r="J22" s="37">
        <v>786</v>
      </c>
      <c r="K22" s="18"/>
    </row>
    <row r="23" spans="1:11" ht="15" customHeight="1">
      <c r="A23" s="18"/>
      <c r="B23" s="8" t="s">
        <v>24</v>
      </c>
      <c r="C23" s="35"/>
      <c r="D23" s="35"/>
      <c r="E23" s="35"/>
      <c r="F23" s="35"/>
      <c r="G23" s="35"/>
      <c r="H23" s="35">
        <v>3672</v>
      </c>
      <c r="I23" s="36">
        <v>3672</v>
      </c>
      <c r="J23" s="37">
        <v>6763</v>
      </c>
      <c r="K23" s="18"/>
    </row>
    <row r="24" spans="1:11" ht="15" customHeight="1">
      <c r="A24" s="18"/>
      <c r="B24" s="8" t="s">
        <v>34</v>
      </c>
      <c r="C24" s="35"/>
      <c r="D24" s="35"/>
      <c r="E24" s="35">
        <v>32</v>
      </c>
      <c r="F24" s="35">
        <v>223</v>
      </c>
      <c r="G24" s="35"/>
      <c r="H24" s="35">
        <v>9020</v>
      </c>
      <c r="I24" s="36">
        <v>9275</v>
      </c>
      <c r="J24" s="37">
        <v>1927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25</v>
      </c>
      <c r="C26" s="41">
        <f>SUM(C11:C24)</f>
        <v>68447</v>
      </c>
      <c r="D26" s="41">
        <f aca="true" t="shared" si="0" ref="D26:J26">SUM(D11:D24)</f>
        <v>21</v>
      </c>
      <c r="E26" s="41">
        <f t="shared" si="0"/>
        <v>1516</v>
      </c>
      <c r="F26" s="41">
        <f t="shared" si="0"/>
        <v>510</v>
      </c>
      <c r="G26" s="41">
        <f t="shared" si="0"/>
        <v>29749</v>
      </c>
      <c r="H26" s="41">
        <f t="shared" si="0"/>
        <v>36903</v>
      </c>
      <c r="I26" s="41">
        <f t="shared" si="0"/>
        <v>137146</v>
      </c>
      <c r="J26" s="41">
        <f t="shared" si="0"/>
        <v>90869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18"/>
    </row>
    <row r="29" spans="1:11" ht="22.5" customHeight="1" thickBot="1">
      <c r="A29" s="18"/>
      <c r="B29" s="107" t="s">
        <v>84</v>
      </c>
      <c r="C29" s="107"/>
      <c r="D29" s="107"/>
      <c r="E29" s="107"/>
      <c r="F29" s="107"/>
      <c r="G29" s="107"/>
      <c r="H29" s="107"/>
      <c r="I29" s="107"/>
      <c r="J29" s="107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44</v>
      </c>
      <c r="K30" s="18"/>
    </row>
    <row r="31" spans="1:11" ht="24" customHeight="1">
      <c r="A31" s="18"/>
      <c r="B31" s="91" t="s">
        <v>67</v>
      </c>
      <c r="C31" s="94" t="s">
        <v>8</v>
      </c>
      <c r="D31" s="95"/>
      <c r="E31" s="95"/>
      <c r="F31" s="95"/>
      <c r="G31" s="95"/>
      <c r="H31" s="95"/>
      <c r="I31" s="96"/>
      <c r="J31" s="22"/>
      <c r="K31" s="18"/>
    </row>
    <row r="32" spans="1:11" ht="15" customHeight="1">
      <c r="A32" s="18"/>
      <c r="B32" s="92"/>
      <c r="C32" s="23" t="s">
        <v>1</v>
      </c>
      <c r="D32" s="23" t="s">
        <v>35</v>
      </c>
      <c r="E32" s="24" t="s">
        <v>39</v>
      </c>
      <c r="F32" s="23" t="s">
        <v>38</v>
      </c>
      <c r="G32" s="23" t="s">
        <v>28</v>
      </c>
      <c r="H32" s="24" t="s">
        <v>39</v>
      </c>
      <c r="I32" s="23" t="s">
        <v>45</v>
      </c>
      <c r="J32" s="25" t="s">
        <v>5</v>
      </c>
      <c r="K32" s="18"/>
    </row>
    <row r="33" spans="1:11" ht="15" customHeight="1">
      <c r="A33" s="18"/>
      <c r="B33" s="92"/>
      <c r="C33" s="26" t="s">
        <v>6</v>
      </c>
      <c r="D33" s="76" t="s">
        <v>36</v>
      </c>
      <c r="E33" s="24" t="s">
        <v>2</v>
      </c>
      <c r="F33" s="26" t="s">
        <v>3</v>
      </c>
      <c r="G33" s="26" t="s">
        <v>29</v>
      </c>
      <c r="H33" s="24" t="s">
        <v>40</v>
      </c>
      <c r="I33" s="26" t="s">
        <v>4</v>
      </c>
      <c r="J33" s="25" t="s">
        <v>9</v>
      </c>
      <c r="K33" s="18"/>
    </row>
    <row r="34" spans="1:11" ht="15" customHeight="1">
      <c r="A34" s="18"/>
      <c r="B34" s="92"/>
      <c r="C34" s="26" t="s">
        <v>10</v>
      </c>
      <c r="D34" s="76" t="s">
        <v>12</v>
      </c>
      <c r="E34" s="27" t="s">
        <v>7</v>
      </c>
      <c r="F34" s="26" t="s">
        <v>41</v>
      </c>
      <c r="G34" s="28"/>
      <c r="H34" s="24" t="s">
        <v>13</v>
      </c>
      <c r="I34" s="26" t="s">
        <v>74</v>
      </c>
      <c r="J34" s="79" t="s">
        <v>75</v>
      </c>
      <c r="K34" s="18"/>
    </row>
    <row r="35" spans="1:11" ht="15" customHeight="1">
      <c r="A35" s="18"/>
      <c r="B35" s="92"/>
      <c r="C35" s="29"/>
      <c r="D35" s="77" t="s">
        <v>37</v>
      </c>
      <c r="E35" s="30"/>
      <c r="F35" s="26" t="s">
        <v>42</v>
      </c>
      <c r="G35" s="28"/>
      <c r="H35" s="24"/>
      <c r="I35" s="26"/>
      <c r="J35" s="80"/>
      <c r="K35" s="18"/>
    </row>
    <row r="36" spans="1:11" ht="15" customHeight="1">
      <c r="A36" s="18"/>
      <c r="B36" s="92"/>
      <c r="C36" s="29"/>
      <c r="D36" s="78"/>
      <c r="E36" s="30"/>
      <c r="F36" s="26" t="s">
        <v>43</v>
      </c>
      <c r="G36" s="28"/>
      <c r="H36" s="30"/>
      <c r="I36" s="29"/>
      <c r="J36" s="80"/>
      <c r="K36" s="18"/>
    </row>
    <row r="37" spans="1:11" ht="12.75">
      <c r="A37" s="18"/>
      <c r="B37" s="93"/>
      <c r="C37" s="32" t="s">
        <v>14</v>
      </c>
      <c r="D37" s="81" t="s">
        <v>15</v>
      </c>
      <c r="E37" s="34" t="s">
        <v>16</v>
      </c>
      <c r="F37" s="33" t="s">
        <v>17</v>
      </c>
      <c r="G37" s="32" t="s">
        <v>76</v>
      </c>
      <c r="H37" s="33" t="s">
        <v>77</v>
      </c>
      <c r="I37" s="32" t="s">
        <v>78</v>
      </c>
      <c r="J37" s="81" t="s">
        <v>79</v>
      </c>
      <c r="K37" s="18"/>
    </row>
    <row r="38" spans="1:20" ht="18.75" customHeight="1">
      <c r="A38" s="18"/>
      <c r="B38" s="8" t="s">
        <v>32</v>
      </c>
      <c r="C38" s="35">
        <v>328937</v>
      </c>
      <c r="D38" s="35"/>
      <c r="E38" s="35">
        <v>739</v>
      </c>
      <c r="F38" s="35">
        <v>31</v>
      </c>
      <c r="G38" s="35"/>
      <c r="H38" s="35">
        <v>3387</v>
      </c>
      <c r="I38" s="36">
        <v>333094</v>
      </c>
      <c r="J38" s="37">
        <v>14153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33</v>
      </c>
      <c r="C39" s="35">
        <v>20387</v>
      </c>
      <c r="D39" s="35"/>
      <c r="E39" s="35">
        <v>13</v>
      </c>
      <c r="F39" s="35">
        <v>0</v>
      </c>
      <c r="G39" s="35"/>
      <c r="H39" s="35">
        <v>112</v>
      </c>
      <c r="I39" s="36">
        <v>20512</v>
      </c>
      <c r="J39" s="37">
        <v>2118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20</v>
      </c>
      <c r="C40" s="35"/>
      <c r="D40" s="35"/>
      <c r="E40" s="35">
        <v>0</v>
      </c>
      <c r="F40" s="35">
        <v>0</v>
      </c>
      <c r="G40" s="35"/>
      <c r="H40" s="35">
        <v>32</v>
      </c>
      <c r="I40" s="36">
        <v>32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19</v>
      </c>
      <c r="C41" s="35"/>
      <c r="D41" s="35"/>
      <c r="E41" s="35">
        <v>254</v>
      </c>
      <c r="F41" s="35">
        <v>151</v>
      </c>
      <c r="G41" s="35"/>
      <c r="H41" s="35">
        <v>280071</v>
      </c>
      <c r="I41" s="36">
        <v>280476</v>
      </c>
      <c r="J41" s="37">
        <v>28550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18</v>
      </c>
      <c r="C42" s="35">
        <v>10770</v>
      </c>
      <c r="D42" s="35"/>
      <c r="E42" s="35">
        <v>31</v>
      </c>
      <c r="F42" s="35">
        <v>32</v>
      </c>
      <c r="G42" s="35"/>
      <c r="H42" s="35">
        <v>3054</v>
      </c>
      <c r="I42" s="36">
        <v>13887</v>
      </c>
      <c r="J42" s="37">
        <v>1101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46</v>
      </c>
      <c r="C43" s="35">
        <v>237049</v>
      </c>
      <c r="D43" s="35">
        <v>0</v>
      </c>
      <c r="E43" s="35">
        <v>6206</v>
      </c>
      <c r="F43" s="35">
        <v>2911</v>
      </c>
      <c r="G43" s="35"/>
      <c r="H43" s="35">
        <v>41242</v>
      </c>
      <c r="I43" s="36">
        <v>287408</v>
      </c>
      <c r="J43" s="37">
        <v>14807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27</v>
      </c>
      <c r="C44" s="35">
        <v>18238</v>
      </c>
      <c r="D44" s="35"/>
      <c r="E44" s="35">
        <v>12</v>
      </c>
      <c r="F44" s="35"/>
      <c r="G44" s="35"/>
      <c r="H44" s="35">
        <v>4661</v>
      </c>
      <c r="I44" s="36">
        <v>22911</v>
      </c>
      <c r="J44" s="37">
        <v>1114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64</v>
      </c>
      <c r="C45" s="35">
        <v>58022</v>
      </c>
      <c r="D45" s="35">
        <v>0</v>
      </c>
      <c r="E45" s="35">
        <v>2942</v>
      </c>
      <c r="F45" s="35">
        <v>559</v>
      </c>
      <c r="G45" s="35"/>
      <c r="H45" s="35">
        <v>27564</v>
      </c>
      <c r="I45" s="36">
        <v>89087</v>
      </c>
      <c r="J45" s="37">
        <v>9987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30</v>
      </c>
      <c r="C46" s="35"/>
      <c r="D46" s="35"/>
      <c r="E46" s="35"/>
      <c r="F46" s="35"/>
      <c r="G46" s="35">
        <v>94887</v>
      </c>
      <c r="H46" s="35">
        <v>1700</v>
      </c>
      <c r="I46" s="36">
        <v>96587</v>
      </c>
      <c r="J46" s="37">
        <v>3581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21</v>
      </c>
      <c r="C47" s="35">
        <v>45</v>
      </c>
      <c r="D47" s="35"/>
      <c r="E47" s="35">
        <v>2019</v>
      </c>
      <c r="F47" s="35"/>
      <c r="G47" s="35">
        <v>0</v>
      </c>
      <c r="H47" s="35">
        <v>17403</v>
      </c>
      <c r="I47" s="36">
        <v>19467</v>
      </c>
      <c r="J47" s="37">
        <v>2720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22</v>
      </c>
      <c r="C48" s="35"/>
      <c r="D48" s="35"/>
      <c r="E48" s="35"/>
      <c r="F48" s="35"/>
      <c r="G48" s="35">
        <v>193333</v>
      </c>
      <c r="H48" s="35">
        <v>4895</v>
      </c>
      <c r="I48" s="36">
        <v>198228</v>
      </c>
      <c r="J48" s="37">
        <v>3254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23</v>
      </c>
      <c r="C49" s="35">
        <v>1046</v>
      </c>
      <c r="D49" s="35">
        <v>206</v>
      </c>
      <c r="E49" s="35">
        <v>11</v>
      </c>
      <c r="F49" s="35">
        <v>6</v>
      </c>
      <c r="G49" s="35">
        <v>0</v>
      </c>
      <c r="H49" s="35">
        <v>2418</v>
      </c>
      <c r="I49" s="36">
        <v>3687</v>
      </c>
      <c r="J49" s="37">
        <v>786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24</v>
      </c>
      <c r="C50" s="35"/>
      <c r="D50" s="35"/>
      <c r="E50" s="35"/>
      <c r="F50" s="35"/>
      <c r="G50" s="35"/>
      <c r="H50" s="35">
        <v>37176</v>
      </c>
      <c r="I50" s="36">
        <v>37176</v>
      </c>
      <c r="J50" s="37">
        <v>6763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34</v>
      </c>
      <c r="C51" s="35"/>
      <c r="D51" s="35"/>
      <c r="E51" s="35">
        <v>340</v>
      </c>
      <c r="F51" s="35">
        <v>1240</v>
      </c>
      <c r="G51" s="35"/>
      <c r="H51" s="35">
        <v>53326</v>
      </c>
      <c r="I51" s="36">
        <v>54906</v>
      </c>
      <c r="J51" s="37">
        <v>1927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25</v>
      </c>
      <c r="C53" s="41">
        <f>SUM(C38:C51)</f>
        <v>674494</v>
      </c>
      <c r="D53" s="41">
        <f aca="true" t="shared" si="1" ref="D53:J53">SUM(D38:D51)</f>
        <v>206</v>
      </c>
      <c r="E53" s="41">
        <f t="shared" si="1"/>
        <v>12567</v>
      </c>
      <c r="F53" s="41">
        <f t="shared" si="1"/>
        <v>4930</v>
      </c>
      <c r="G53" s="41">
        <f t="shared" si="1"/>
        <v>288220</v>
      </c>
      <c r="H53" s="41">
        <f t="shared" si="1"/>
        <v>477041</v>
      </c>
      <c r="I53" s="41">
        <f t="shared" si="1"/>
        <v>1457458</v>
      </c>
      <c r="J53" s="41">
        <f t="shared" si="1"/>
        <v>90869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26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81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82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47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7" r:id="rId2"/>
  <rowBreaks count="2" manualBreakCount="2">
    <brk id="27" max="10" man="1"/>
    <brk id="58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8" width="12.8515625" style="19" customWidth="1"/>
    <col min="9" max="9" width="14.28125" style="19" customWidth="1"/>
    <col min="10" max="10" width="12.8515625" style="52" customWidth="1"/>
    <col min="11" max="11" width="2.28125" style="19" customWidth="1"/>
    <col min="12" max="12" width="6.28125" style="19" customWidth="1"/>
    <col min="13" max="16384" width="9.140625" style="19" customWidth="1"/>
  </cols>
  <sheetData>
    <row r="1" spans="1:11" ht="30" customHeight="1">
      <c r="A1" s="18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18"/>
    </row>
    <row r="2" spans="1:11" ht="22.5" customHeight="1" thickBot="1">
      <c r="A2" s="18"/>
      <c r="B2" s="107" t="s">
        <v>88</v>
      </c>
      <c r="C2" s="107"/>
      <c r="D2" s="107"/>
      <c r="E2" s="107"/>
      <c r="F2" s="107"/>
      <c r="G2" s="107"/>
      <c r="H2" s="107"/>
      <c r="I2" s="107"/>
      <c r="J2" s="107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44</v>
      </c>
      <c r="K3" s="18"/>
    </row>
    <row r="4" spans="1:11" ht="24" customHeight="1">
      <c r="A4" s="18"/>
      <c r="B4" s="91" t="s">
        <v>67</v>
      </c>
      <c r="C4" s="94" t="s">
        <v>8</v>
      </c>
      <c r="D4" s="95"/>
      <c r="E4" s="95"/>
      <c r="F4" s="95"/>
      <c r="G4" s="95"/>
      <c r="H4" s="95"/>
      <c r="I4" s="96"/>
      <c r="J4" s="22"/>
      <c r="K4" s="18"/>
    </row>
    <row r="5" spans="1:11" ht="15" customHeight="1">
      <c r="A5" s="18"/>
      <c r="B5" s="92"/>
      <c r="C5" s="23" t="s">
        <v>1</v>
      </c>
      <c r="D5" s="23" t="s">
        <v>35</v>
      </c>
      <c r="E5" s="23" t="s">
        <v>39</v>
      </c>
      <c r="F5" s="23" t="s">
        <v>38</v>
      </c>
      <c r="G5" s="23" t="s">
        <v>28</v>
      </c>
      <c r="H5" s="24" t="s">
        <v>39</v>
      </c>
      <c r="I5" s="23" t="s">
        <v>45</v>
      </c>
      <c r="J5" s="25" t="s">
        <v>5</v>
      </c>
      <c r="K5" s="18"/>
    </row>
    <row r="6" spans="1:11" ht="15" customHeight="1">
      <c r="A6" s="18"/>
      <c r="B6" s="92"/>
      <c r="C6" s="26" t="s">
        <v>6</v>
      </c>
      <c r="D6" s="26" t="s">
        <v>36</v>
      </c>
      <c r="E6" s="26" t="s">
        <v>2</v>
      </c>
      <c r="F6" s="26" t="s">
        <v>3</v>
      </c>
      <c r="G6" s="26" t="s">
        <v>29</v>
      </c>
      <c r="H6" s="24" t="s">
        <v>40</v>
      </c>
      <c r="I6" s="26" t="s">
        <v>4</v>
      </c>
      <c r="J6" s="25" t="s">
        <v>9</v>
      </c>
      <c r="K6" s="18"/>
    </row>
    <row r="7" spans="1:11" ht="15" customHeight="1">
      <c r="A7" s="18"/>
      <c r="B7" s="92"/>
      <c r="C7" s="26" t="s">
        <v>10</v>
      </c>
      <c r="D7" s="26" t="s">
        <v>12</v>
      </c>
      <c r="E7" s="26" t="s">
        <v>7</v>
      </c>
      <c r="F7" s="26" t="s">
        <v>41</v>
      </c>
      <c r="G7" s="28"/>
      <c r="H7" s="24" t="s">
        <v>13</v>
      </c>
      <c r="I7" s="26" t="s">
        <v>74</v>
      </c>
      <c r="J7" s="25" t="s">
        <v>11</v>
      </c>
      <c r="K7" s="18"/>
    </row>
    <row r="8" spans="1:11" ht="15" customHeight="1">
      <c r="A8" s="18"/>
      <c r="B8" s="92"/>
      <c r="C8" s="29"/>
      <c r="D8" s="83" t="s">
        <v>37</v>
      </c>
      <c r="E8" s="83"/>
      <c r="F8" s="26" t="s">
        <v>42</v>
      </c>
      <c r="G8" s="28"/>
      <c r="H8" s="24"/>
      <c r="I8" s="26"/>
      <c r="J8" s="31"/>
      <c r="K8" s="18"/>
    </row>
    <row r="9" spans="1:11" ht="15" customHeight="1">
      <c r="A9" s="18"/>
      <c r="B9" s="92"/>
      <c r="C9" s="29"/>
      <c r="D9" s="29"/>
      <c r="E9" s="29"/>
      <c r="F9" s="26" t="s">
        <v>43</v>
      </c>
      <c r="G9" s="28"/>
      <c r="H9" s="30"/>
      <c r="I9" s="29"/>
      <c r="J9" s="31"/>
      <c r="K9" s="18"/>
    </row>
    <row r="10" spans="1:11" ht="12.75">
      <c r="A10" s="18"/>
      <c r="B10" s="93"/>
      <c r="C10" s="84">
        <v>1</v>
      </c>
      <c r="D10" s="84">
        <v>2</v>
      </c>
      <c r="E10" s="84">
        <v>3</v>
      </c>
      <c r="F10" s="84">
        <v>4</v>
      </c>
      <c r="G10" s="84">
        <v>5</v>
      </c>
      <c r="H10" s="84">
        <v>6</v>
      </c>
      <c r="I10" s="84">
        <v>7</v>
      </c>
      <c r="J10" s="84">
        <v>8</v>
      </c>
      <c r="K10" s="18"/>
    </row>
    <row r="11" spans="1:11" ht="18.75" customHeight="1">
      <c r="A11" s="18"/>
      <c r="B11" s="8" t="s">
        <v>32</v>
      </c>
      <c r="C11" s="35">
        <v>23093</v>
      </c>
      <c r="D11" s="35"/>
      <c r="E11" s="35">
        <v>58</v>
      </c>
      <c r="F11" s="35">
        <v>2</v>
      </c>
      <c r="G11" s="35"/>
      <c r="H11" s="35">
        <v>249</v>
      </c>
      <c r="I11" s="36">
        <v>23402</v>
      </c>
      <c r="J11" s="37">
        <v>12632</v>
      </c>
      <c r="K11" s="18"/>
    </row>
    <row r="12" spans="1:11" ht="15" customHeight="1">
      <c r="A12" s="18"/>
      <c r="B12" s="8" t="s">
        <v>33</v>
      </c>
      <c r="C12" s="35">
        <v>1241</v>
      </c>
      <c r="D12" s="35"/>
      <c r="E12" s="35">
        <v>1</v>
      </c>
      <c r="F12" s="35">
        <v>0</v>
      </c>
      <c r="G12" s="35"/>
      <c r="H12" s="35">
        <v>8</v>
      </c>
      <c r="I12" s="36">
        <v>1250</v>
      </c>
      <c r="J12" s="37">
        <v>2167</v>
      </c>
      <c r="K12" s="18"/>
    </row>
    <row r="13" spans="1:11" ht="15" customHeight="1">
      <c r="A13" s="18"/>
      <c r="B13" s="8" t="s">
        <v>20</v>
      </c>
      <c r="C13" s="35"/>
      <c r="D13" s="35"/>
      <c r="E13" s="35">
        <v>0</v>
      </c>
      <c r="F13" s="35">
        <v>0</v>
      </c>
      <c r="G13" s="35"/>
      <c r="H13" s="35">
        <v>3</v>
      </c>
      <c r="I13" s="36">
        <v>3</v>
      </c>
      <c r="J13" s="37">
        <v>11</v>
      </c>
      <c r="K13" s="18"/>
    </row>
    <row r="14" spans="1:11" ht="15" customHeight="1">
      <c r="A14" s="18"/>
      <c r="B14" s="8" t="s">
        <v>19</v>
      </c>
      <c r="C14" s="35"/>
      <c r="D14" s="35"/>
      <c r="E14" s="35">
        <v>0</v>
      </c>
      <c r="F14" s="35">
        <v>16</v>
      </c>
      <c r="G14" s="35"/>
      <c r="H14" s="35">
        <v>19226</v>
      </c>
      <c r="I14" s="36">
        <v>19242</v>
      </c>
      <c r="J14" s="37">
        <v>14816</v>
      </c>
      <c r="K14" s="18"/>
    </row>
    <row r="15" spans="1:11" ht="15" customHeight="1">
      <c r="A15" s="18"/>
      <c r="B15" s="8" t="s">
        <v>18</v>
      </c>
      <c r="C15" s="35">
        <v>3236</v>
      </c>
      <c r="D15" s="35"/>
      <c r="E15" s="35">
        <v>6</v>
      </c>
      <c r="F15" s="35">
        <v>9</v>
      </c>
      <c r="G15" s="35"/>
      <c r="H15" s="35">
        <v>844</v>
      </c>
      <c r="I15" s="36">
        <v>4095</v>
      </c>
      <c r="J15" s="37">
        <v>1007</v>
      </c>
      <c r="K15" s="18"/>
    </row>
    <row r="16" spans="1:11" ht="15" customHeight="1">
      <c r="A16" s="18"/>
      <c r="B16" s="8" t="s">
        <v>46</v>
      </c>
      <c r="C16" s="35">
        <v>15433</v>
      </c>
      <c r="D16" s="35">
        <v>0</v>
      </c>
      <c r="E16" s="35">
        <v>313</v>
      </c>
      <c r="F16" s="35">
        <v>291</v>
      </c>
      <c r="G16" s="35"/>
      <c r="H16" s="35">
        <v>2666</v>
      </c>
      <c r="I16" s="36">
        <v>18703</v>
      </c>
      <c r="J16" s="37">
        <v>15486</v>
      </c>
      <c r="K16" s="18"/>
    </row>
    <row r="17" spans="1:11" ht="15" customHeight="1">
      <c r="A17" s="18"/>
      <c r="B17" s="8" t="s">
        <v>27</v>
      </c>
      <c r="C17" s="35">
        <v>1512</v>
      </c>
      <c r="D17" s="35"/>
      <c r="E17" s="35">
        <v>0</v>
      </c>
      <c r="F17" s="35"/>
      <c r="G17" s="35"/>
      <c r="H17" s="35">
        <v>370</v>
      </c>
      <c r="I17" s="36">
        <v>1882</v>
      </c>
      <c r="J17" s="37">
        <v>870</v>
      </c>
      <c r="K17" s="18"/>
    </row>
    <row r="18" spans="1:11" ht="15" customHeight="1">
      <c r="A18" s="18"/>
      <c r="B18" s="8" t="s">
        <v>31</v>
      </c>
      <c r="C18" s="35">
        <v>11278</v>
      </c>
      <c r="D18" s="35">
        <v>0</v>
      </c>
      <c r="E18" s="35">
        <v>559</v>
      </c>
      <c r="F18" s="35">
        <v>82</v>
      </c>
      <c r="G18" s="35"/>
      <c r="H18" s="35">
        <v>4612</v>
      </c>
      <c r="I18" s="36">
        <v>16531</v>
      </c>
      <c r="J18" s="37">
        <v>7393</v>
      </c>
      <c r="K18" s="18"/>
    </row>
    <row r="19" spans="1:11" ht="15" customHeight="1">
      <c r="A19" s="18"/>
      <c r="B19" s="8" t="s">
        <v>30</v>
      </c>
      <c r="C19" s="35"/>
      <c r="D19" s="35"/>
      <c r="E19" s="35"/>
      <c r="F19" s="35"/>
      <c r="G19" s="35">
        <v>11365</v>
      </c>
      <c r="H19" s="35">
        <v>89</v>
      </c>
      <c r="I19" s="36">
        <v>11454</v>
      </c>
      <c r="J19" s="37">
        <v>2739</v>
      </c>
      <c r="K19" s="18"/>
    </row>
    <row r="20" spans="1:11" ht="15" customHeight="1">
      <c r="A20" s="18"/>
      <c r="B20" s="8" t="s">
        <v>21</v>
      </c>
      <c r="C20" s="35">
        <v>0</v>
      </c>
      <c r="D20" s="35"/>
      <c r="E20" s="35">
        <v>226</v>
      </c>
      <c r="F20" s="35"/>
      <c r="G20" s="35">
        <v>0</v>
      </c>
      <c r="H20" s="35">
        <v>1265</v>
      </c>
      <c r="I20" s="36">
        <v>1491</v>
      </c>
      <c r="J20" s="37">
        <v>1031</v>
      </c>
      <c r="K20" s="18"/>
    </row>
    <row r="21" spans="1:11" ht="15" customHeight="1">
      <c r="A21" s="18"/>
      <c r="B21" s="8" t="s">
        <v>22</v>
      </c>
      <c r="C21" s="35"/>
      <c r="D21" s="35"/>
      <c r="E21" s="35"/>
      <c r="F21" s="35"/>
      <c r="G21" s="35">
        <v>15365</v>
      </c>
      <c r="H21" s="35">
        <v>87</v>
      </c>
      <c r="I21" s="36">
        <v>15452</v>
      </c>
      <c r="J21" s="37">
        <v>8203</v>
      </c>
      <c r="K21" s="18"/>
    </row>
    <row r="22" spans="1:11" ht="15" customHeight="1">
      <c r="A22" s="18"/>
      <c r="B22" s="8" t="s">
        <v>23</v>
      </c>
      <c r="C22" s="35">
        <v>89</v>
      </c>
      <c r="D22" s="35">
        <v>22</v>
      </c>
      <c r="E22" s="35">
        <v>0</v>
      </c>
      <c r="F22" s="35">
        <v>0</v>
      </c>
      <c r="G22" s="35">
        <v>0</v>
      </c>
      <c r="H22" s="35">
        <v>240</v>
      </c>
      <c r="I22" s="36">
        <v>351</v>
      </c>
      <c r="J22" s="37">
        <v>870</v>
      </c>
      <c r="K22" s="18"/>
    </row>
    <row r="23" spans="1:11" ht="15" customHeight="1">
      <c r="A23" s="18"/>
      <c r="B23" s="8" t="s">
        <v>24</v>
      </c>
      <c r="C23" s="35"/>
      <c r="D23" s="35"/>
      <c r="E23" s="35"/>
      <c r="F23" s="35"/>
      <c r="G23" s="35"/>
      <c r="H23" s="35">
        <v>2768</v>
      </c>
      <c r="I23" s="36">
        <v>2768</v>
      </c>
      <c r="J23" s="37">
        <v>8655</v>
      </c>
      <c r="K23" s="18"/>
    </row>
    <row r="24" spans="1:11" ht="15" customHeight="1">
      <c r="A24" s="18"/>
      <c r="B24" s="8" t="s">
        <v>34</v>
      </c>
      <c r="C24" s="35"/>
      <c r="D24" s="35"/>
      <c r="E24" s="35">
        <v>31</v>
      </c>
      <c r="F24" s="35">
        <v>256</v>
      </c>
      <c r="G24" s="35"/>
      <c r="H24" s="35">
        <v>7737</v>
      </c>
      <c r="I24" s="36">
        <v>8024</v>
      </c>
      <c r="J24" s="37">
        <v>2254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25</v>
      </c>
      <c r="C26" s="41">
        <f>SUM(C11:C24)</f>
        <v>55882</v>
      </c>
      <c r="D26" s="41">
        <f aca="true" t="shared" si="0" ref="D26:J26">SUM(D11:D24)</f>
        <v>22</v>
      </c>
      <c r="E26" s="41">
        <f t="shared" si="0"/>
        <v>1194</v>
      </c>
      <c r="F26" s="41">
        <f t="shared" si="0"/>
        <v>656</v>
      </c>
      <c r="G26" s="41">
        <f t="shared" si="0"/>
        <v>26730</v>
      </c>
      <c r="H26" s="41">
        <f>SUM(H11:H24)</f>
        <v>40164</v>
      </c>
      <c r="I26" s="41">
        <f>SUM(I11:I24)</f>
        <v>124648</v>
      </c>
      <c r="J26" s="41">
        <f t="shared" si="0"/>
        <v>78134</v>
      </c>
      <c r="K26" s="18"/>
    </row>
    <row r="27" spans="1:12" s="88" customFormat="1" ht="27.75" customHeight="1">
      <c r="A27" s="85"/>
      <c r="B27" s="85" t="s">
        <v>80</v>
      </c>
      <c r="C27" s="85"/>
      <c r="D27" s="85"/>
      <c r="E27" s="85"/>
      <c r="F27" s="85"/>
      <c r="G27" s="85"/>
      <c r="H27" s="85"/>
      <c r="I27" s="85"/>
      <c r="J27" s="85"/>
      <c r="K27" s="86"/>
      <c r="L27" s="87"/>
    </row>
    <row r="28" spans="1:11" ht="15" customHeight="1" thickBot="1">
      <c r="A28" s="45"/>
      <c r="B28" s="46"/>
      <c r="C28" s="43"/>
      <c r="D28" s="43"/>
      <c r="E28" s="43"/>
      <c r="F28" s="43"/>
      <c r="G28" s="43"/>
      <c r="H28" s="43"/>
      <c r="I28" s="43"/>
      <c r="J28" s="44"/>
      <c r="K28" s="18"/>
    </row>
    <row r="29" spans="1:11" ht="18" customHeight="1" thickTop="1">
      <c r="A29" s="18"/>
      <c r="B29" s="47" t="s">
        <v>89</v>
      </c>
      <c r="C29" s="48"/>
      <c r="D29" s="48"/>
      <c r="E29" s="48"/>
      <c r="F29" s="48"/>
      <c r="G29" s="48"/>
      <c r="H29" s="48"/>
      <c r="I29" s="48"/>
      <c r="J29" s="49"/>
      <c r="K29" s="18"/>
    </row>
    <row r="30" spans="1:11" ht="6" customHeight="1">
      <c r="A30" s="18"/>
      <c r="B30" s="50"/>
      <c r="C30" s="43"/>
      <c r="D30" s="43"/>
      <c r="E30" s="43"/>
      <c r="F30" s="43"/>
      <c r="G30" s="43"/>
      <c r="H30" s="43"/>
      <c r="I30" s="43"/>
      <c r="J30" s="44"/>
      <c r="K30" s="18"/>
    </row>
    <row r="31" spans="1:11" ht="18" customHeight="1">
      <c r="A31" s="18"/>
      <c r="B31" s="51" t="s">
        <v>72</v>
      </c>
      <c r="C31" s="43"/>
      <c r="D31" s="43"/>
      <c r="E31" s="43"/>
      <c r="F31" s="43"/>
      <c r="G31" s="43"/>
      <c r="H31" s="43"/>
      <c r="I31" s="43"/>
      <c r="J31" s="44"/>
      <c r="K31" s="18"/>
    </row>
  </sheetData>
  <sheetProtection/>
  <mergeCells count="4">
    <mergeCell ref="B4:B10"/>
    <mergeCell ref="B1:J1"/>
    <mergeCell ref="B2:J2"/>
    <mergeCell ref="C4:I4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4" t="s">
        <v>90</v>
      </c>
      <c r="C1" s="105"/>
      <c r="D1" s="105"/>
      <c r="E1" s="105"/>
      <c r="F1" s="106"/>
      <c r="G1" s="71"/>
      <c r="H1" s="2"/>
    </row>
    <row r="2" spans="1:8" ht="16.5" customHeight="1" thickTop="1">
      <c r="A2" s="1"/>
      <c r="B2" s="4" t="s">
        <v>47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44</v>
      </c>
      <c r="H3" s="1"/>
    </row>
    <row r="4" spans="1:8" ht="27" customHeight="1">
      <c r="A4" s="1"/>
      <c r="B4" s="99" t="s">
        <v>48</v>
      </c>
      <c r="C4" s="101" t="s">
        <v>68</v>
      </c>
      <c r="D4" s="97"/>
      <c r="E4" s="102" t="s">
        <v>69</v>
      </c>
      <c r="F4" s="103"/>
      <c r="G4" s="97" t="s">
        <v>49</v>
      </c>
      <c r="H4" s="1"/>
    </row>
    <row r="5" spans="1:8" ht="19.5" customHeight="1">
      <c r="A5" s="1"/>
      <c r="B5" s="100"/>
      <c r="C5" s="55" t="s">
        <v>65</v>
      </c>
      <c r="D5" s="56" t="s">
        <v>62</v>
      </c>
      <c r="E5" s="66" t="s">
        <v>63</v>
      </c>
      <c r="F5" s="66" t="s">
        <v>70</v>
      </c>
      <c r="G5" s="98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3.5" customHeight="1">
      <c r="A7" s="1"/>
      <c r="B7" s="60" t="s">
        <v>91</v>
      </c>
      <c r="C7" s="57"/>
      <c r="D7" s="58"/>
      <c r="E7" s="58"/>
      <c r="F7" s="58"/>
      <c r="G7" s="59"/>
      <c r="H7" s="1"/>
    </row>
    <row r="8" spans="1:8" ht="13.5" customHeight="1">
      <c r="A8" s="1"/>
      <c r="B8" s="72" t="s">
        <v>50</v>
      </c>
      <c r="C8" s="89">
        <v>24023</v>
      </c>
      <c r="D8" s="68">
        <v>109747</v>
      </c>
      <c r="E8" s="68">
        <v>0</v>
      </c>
      <c r="F8" s="68">
        <v>0</v>
      </c>
      <c r="G8" s="69">
        <f>SUM(C8:F8)</f>
        <v>133770</v>
      </c>
      <c r="H8" s="1"/>
    </row>
    <row r="9" spans="1:8" ht="22.5" customHeight="1" thickBot="1">
      <c r="A9" s="1"/>
      <c r="B9" s="61" t="s">
        <v>93</v>
      </c>
      <c r="C9" s="70">
        <f>C8</f>
        <v>24023</v>
      </c>
      <c r="D9" s="70">
        <f>D8</f>
        <v>109747</v>
      </c>
      <c r="E9" s="70">
        <f>E8</f>
        <v>0</v>
      </c>
      <c r="F9" s="70">
        <f>F8</f>
        <v>0</v>
      </c>
      <c r="G9" s="70">
        <f>G8</f>
        <v>133770</v>
      </c>
      <c r="H9" s="1"/>
    </row>
    <row r="10" spans="1:8" ht="13.5" customHeight="1" thickTop="1">
      <c r="A10" s="1"/>
      <c r="B10" s="57"/>
      <c r="C10" s="57"/>
      <c r="D10" s="58"/>
      <c r="E10" s="58"/>
      <c r="F10" s="58"/>
      <c r="G10" s="59"/>
      <c r="H10" s="1"/>
    </row>
    <row r="11" spans="1:8" ht="16.5" customHeight="1">
      <c r="A11" s="1"/>
      <c r="B11" s="60" t="s">
        <v>73</v>
      </c>
      <c r="C11" s="57"/>
      <c r="D11" s="58"/>
      <c r="E11" s="58"/>
      <c r="F11" s="58"/>
      <c r="G11" s="59"/>
      <c r="H11" s="1"/>
    </row>
    <row r="12" spans="1:8" ht="16.5" customHeight="1">
      <c r="A12" s="1"/>
      <c r="B12" s="72" t="s">
        <v>50</v>
      </c>
      <c r="C12" s="67">
        <v>0</v>
      </c>
      <c r="D12" s="68">
        <v>109697</v>
      </c>
      <c r="E12" s="68">
        <v>6115</v>
      </c>
      <c r="F12" s="68">
        <v>0</v>
      </c>
      <c r="G12" s="69">
        <f aca="true" t="shared" si="0" ref="G12:G23">SUM(C12:F12)</f>
        <v>115812</v>
      </c>
      <c r="H12" s="1"/>
    </row>
    <row r="13" spans="1:8" ht="16.5" customHeight="1">
      <c r="A13" s="1"/>
      <c r="B13" s="72" t="s">
        <v>51</v>
      </c>
      <c r="C13" s="67">
        <v>0</v>
      </c>
      <c r="D13" s="68">
        <v>79813</v>
      </c>
      <c r="E13" s="68">
        <v>14000</v>
      </c>
      <c r="F13" s="68">
        <v>0</v>
      </c>
      <c r="G13" s="69">
        <f t="shared" si="0"/>
        <v>93813</v>
      </c>
      <c r="H13" s="1"/>
    </row>
    <row r="14" spans="1:8" ht="16.5" customHeight="1">
      <c r="A14" s="1"/>
      <c r="B14" s="65" t="s">
        <v>52</v>
      </c>
      <c r="C14" s="67">
        <v>24246</v>
      </c>
      <c r="D14" s="68">
        <v>35883</v>
      </c>
      <c r="E14" s="68">
        <v>21974</v>
      </c>
      <c r="F14" s="68">
        <v>0</v>
      </c>
      <c r="G14" s="69">
        <f t="shared" si="0"/>
        <v>82103</v>
      </c>
      <c r="H14" s="1"/>
    </row>
    <row r="15" spans="1:8" ht="16.5" customHeight="1">
      <c r="A15" s="1"/>
      <c r="B15" s="65" t="s">
        <v>53</v>
      </c>
      <c r="C15" s="67">
        <v>0</v>
      </c>
      <c r="D15" s="68">
        <v>38045</v>
      </c>
      <c r="E15" s="68">
        <v>24000</v>
      </c>
      <c r="F15" s="68">
        <v>0</v>
      </c>
      <c r="G15" s="69">
        <f t="shared" si="0"/>
        <v>62045</v>
      </c>
      <c r="H15" s="1"/>
    </row>
    <row r="16" spans="1:8" ht="16.5" customHeight="1">
      <c r="A16" s="1"/>
      <c r="B16" s="65" t="s">
        <v>66</v>
      </c>
      <c r="C16" s="67">
        <v>0</v>
      </c>
      <c r="D16" s="68">
        <v>106446</v>
      </c>
      <c r="E16" s="68">
        <v>23103</v>
      </c>
      <c r="F16" s="68">
        <v>0</v>
      </c>
      <c r="G16" s="69">
        <f t="shared" si="0"/>
        <v>129549</v>
      </c>
      <c r="H16" s="1"/>
    </row>
    <row r="17" spans="1:8" ht="16.5" customHeight="1">
      <c r="A17" s="1"/>
      <c r="B17" s="65" t="s">
        <v>54</v>
      </c>
      <c r="C17" s="67">
        <v>0</v>
      </c>
      <c r="D17" s="68">
        <v>102107</v>
      </c>
      <c r="E17" s="68">
        <v>0</v>
      </c>
      <c r="F17" s="68">
        <v>0</v>
      </c>
      <c r="G17" s="69">
        <f aca="true" t="shared" si="1" ref="G17:G22">SUM(C17:F17)</f>
        <v>102107</v>
      </c>
      <c r="H17" s="1"/>
    </row>
    <row r="18" spans="1:8" ht="16.5" customHeight="1">
      <c r="A18" s="1"/>
      <c r="B18" s="65" t="s">
        <v>55</v>
      </c>
      <c r="C18" s="67">
        <v>23971</v>
      </c>
      <c r="D18" s="68">
        <v>56827</v>
      </c>
      <c r="E18" s="68">
        <v>20140</v>
      </c>
      <c r="F18" s="68">
        <v>0</v>
      </c>
      <c r="G18" s="69">
        <f t="shared" si="1"/>
        <v>100938</v>
      </c>
      <c r="H18" s="1"/>
    </row>
    <row r="19" spans="1:8" ht="16.5" customHeight="1">
      <c r="A19" s="1"/>
      <c r="B19" s="65" t="s">
        <v>56</v>
      </c>
      <c r="C19" s="67">
        <v>24013</v>
      </c>
      <c r="D19" s="68">
        <v>120443</v>
      </c>
      <c r="E19" s="68">
        <v>0</v>
      </c>
      <c r="F19" s="68">
        <v>0</v>
      </c>
      <c r="G19" s="69">
        <f t="shared" si="1"/>
        <v>144456</v>
      </c>
      <c r="H19" s="1"/>
    </row>
    <row r="20" spans="1:8" ht="16.5" customHeight="1">
      <c r="A20" s="1"/>
      <c r="B20" s="65" t="s">
        <v>57</v>
      </c>
      <c r="C20" s="67">
        <v>23850</v>
      </c>
      <c r="D20" s="68">
        <v>39856</v>
      </c>
      <c r="E20" s="68">
        <v>19304</v>
      </c>
      <c r="F20" s="68">
        <v>0</v>
      </c>
      <c r="G20" s="69">
        <f t="shared" si="1"/>
        <v>83010</v>
      </c>
      <c r="H20" s="1"/>
    </row>
    <row r="21" spans="1:8" ht="16.5" customHeight="1">
      <c r="A21" s="1"/>
      <c r="B21" s="65" t="s">
        <v>58</v>
      </c>
      <c r="C21" s="67">
        <v>23829</v>
      </c>
      <c r="D21" s="68">
        <v>81922</v>
      </c>
      <c r="E21" s="68">
        <v>0</v>
      </c>
      <c r="F21" s="68">
        <v>0</v>
      </c>
      <c r="G21" s="69">
        <f t="shared" si="1"/>
        <v>105751</v>
      </c>
      <c r="H21" s="1"/>
    </row>
    <row r="22" spans="1:8" ht="16.5" customHeight="1">
      <c r="A22" s="1"/>
      <c r="B22" s="65" t="s">
        <v>59</v>
      </c>
      <c r="C22" s="67">
        <v>0</v>
      </c>
      <c r="D22" s="68">
        <v>79838</v>
      </c>
      <c r="E22" s="68">
        <v>18425</v>
      </c>
      <c r="F22" s="68">
        <v>0</v>
      </c>
      <c r="G22" s="69">
        <f t="shared" si="1"/>
        <v>98263</v>
      </c>
      <c r="H22" s="1"/>
    </row>
    <row r="23" spans="1:8" ht="16.5" customHeight="1">
      <c r="A23" s="1"/>
      <c r="B23" s="65" t="s">
        <v>60</v>
      </c>
      <c r="C23" s="67">
        <v>24776</v>
      </c>
      <c r="D23" s="68">
        <v>29864</v>
      </c>
      <c r="E23" s="68">
        <v>0</v>
      </c>
      <c r="F23" s="68">
        <v>0</v>
      </c>
      <c r="G23" s="69">
        <f t="shared" si="0"/>
        <v>54640</v>
      </c>
      <c r="H23" s="1"/>
    </row>
    <row r="24" spans="1:8" ht="22.5" customHeight="1" thickBot="1">
      <c r="A24" s="1"/>
      <c r="B24" s="61" t="s">
        <v>85</v>
      </c>
      <c r="C24" s="70">
        <f>SUM(C12:C23)</f>
        <v>144685</v>
      </c>
      <c r="D24" s="70">
        <f>SUM(D12:D23)</f>
        <v>880741</v>
      </c>
      <c r="E24" s="70">
        <f>SUM(E12:E23)</f>
        <v>147061</v>
      </c>
      <c r="F24" s="70">
        <f>SUM(F12:F23)</f>
        <v>0</v>
      </c>
      <c r="G24" s="70">
        <f>SUM(G12:G23)</f>
        <v>1172487</v>
      </c>
      <c r="H24" s="1"/>
    </row>
    <row r="25" spans="1:8" ht="13.5" customHeight="1" thickTop="1">
      <c r="A25" s="1"/>
      <c r="B25" s="74"/>
      <c r="C25" s="75"/>
      <c r="D25" s="75"/>
      <c r="E25" s="75"/>
      <c r="F25" s="75"/>
      <c r="G25" s="75"/>
      <c r="H25" s="1"/>
    </row>
    <row r="26" spans="1:8" ht="16.5" customHeight="1">
      <c r="A26" s="1"/>
      <c r="B26" s="60" t="s">
        <v>71</v>
      </c>
      <c r="C26" s="57"/>
      <c r="D26" s="58"/>
      <c r="E26" s="58"/>
      <c r="F26" s="58"/>
      <c r="G26" s="59"/>
      <c r="H26" s="1"/>
    </row>
    <row r="27" spans="1:8" ht="16.5" customHeight="1">
      <c r="A27" s="1"/>
      <c r="B27" s="72" t="s">
        <v>50</v>
      </c>
      <c r="C27" s="67">
        <v>23908</v>
      </c>
      <c r="D27" s="68">
        <v>111110</v>
      </c>
      <c r="E27" s="68">
        <v>15120</v>
      </c>
      <c r="F27" s="68">
        <v>0</v>
      </c>
      <c r="G27" s="69">
        <f aca="true" t="shared" si="2" ref="G27:G38">SUM(C27:F27)</f>
        <v>150138</v>
      </c>
      <c r="H27" s="1"/>
    </row>
    <row r="28" spans="1:8" ht="16.5" customHeight="1">
      <c r="A28" s="1"/>
      <c r="B28" s="72" t="s">
        <v>51</v>
      </c>
      <c r="C28" s="67">
        <v>0</v>
      </c>
      <c r="D28" s="68">
        <v>39780</v>
      </c>
      <c r="E28" s="68">
        <v>0</v>
      </c>
      <c r="F28" s="68">
        <v>0</v>
      </c>
      <c r="G28" s="69">
        <f t="shared" si="2"/>
        <v>39780</v>
      </c>
      <c r="H28" s="1"/>
    </row>
    <row r="29" spans="1:8" ht="16.5" customHeight="1">
      <c r="A29" s="1"/>
      <c r="B29" s="65" t="s">
        <v>52</v>
      </c>
      <c r="C29" s="67">
        <v>0</v>
      </c>
      <c r="D29" s="68">
        <v>73061</v>
      </c>
      <c r="E29" s="68">
        <v>14046</v>
      </c>
      <c r="F29" s="68">
        <v>5530</v>
      </c>
      <c r="G29" s="69">
        <f t="shared" si="2"/>
        <v>92637</v>
      </c>
      <c r="H29" s="1"/>
    </row>
    <row r="30" spans="1:8" ht="16.5" customHeight="1">
      <c r="A30" s="1"/>
      <c r="B30" s="65" t="s">
        <v>53</v>
      </c>
      <c r="C30" s="67">
        <v>0</v>
      </c>
      <c r="D30" s="68">
        <v>71345</v>
      </c>
      <c r="E30" s="68">
        <v>6500</v>
      </c>
      <c r="F30" s="68">
        <v>0</v>
      </c>
      <c r="G30" s="69">
        <f t="shared" si="2"/>
        <v>77845</v>
      </c>
      <c r="H30" s="1"/>
    </row>
    <row r="31" spans="1:8" ht="16.5" customHeight="1">
      <c r="A31" s="1"/>
      <c r="B31" s="65" t="s">
        <v>66</v>
      </c>
      <c r="C31" s="67">
        <v>0</v>
      </c>
      <c r="D31" s="68">
        <v>29783</v>
      </c>
      <c r="E31" s="68">
        <v>21188</v>
      </c>
      <c r="F31" s="68">
        <v>0</v>
      </c>
      <c r="G31" s="69">
        <f t="shared" si="2"/>
        <v>50971</v>
      </c>
      <c r="H31" s="1"/>
    </row>
    <row r="32" spans="1:8" ht="16.5" customHeight="1">
      <c r="A32" s="1"/>
      <c r="B32" s="65" t="s">
        <v>54</v>
      </c>
      <c r="C32" s="67">
        <v>0</v>
      </c>
      <c r="D32" s="68">
        <v>106082</v>
      </c>
      <c r="E32" s="68">
        <v>45031</v>
      </c>
      <c r="F32" s="68">
        <v>0</v>
      </c>
      <c r="G32" s="69">
        <f aca="true" t="shared" si="3" ref="G32:G37">SUM(C32:F32)</f>
        <v>151113</v>
      </c>
      <c r="H32" s="1"/>
    </row>
    <row r="33" spans="1:8" ht="16.5" customHeight="1">
      <c r="A33" s="1"/>
      <c r="B33" s="65" t="s">
        <v>55</v>
      </c>
      <c r="C33" s="67">
        <v>24529</v>
      </c>
      <c r="D33" s="68">
        <v>75675</v>
      </c>
      <c r="E33" s="68">
        <v>0</v>
      </c>
      <c r="F33" s="68">
        <v>0</v>
      </c>
      <c r="G33" s="69">
        <f t="shared" si="3"/>
        <v>100204</v>
      </c>
      <c r="H33" s="1"/>
    </row>
    <row r="34" spans="1:8" ht="16.5" customHeight="1">
      <c r="A34" s="1"/>
      <c r="B34" s="65" t="s">
        <v>56</v>
      </c>
      <c r="C34" s="67">
        <v>23941</v>
      </c>
      <c r="D34" s="68">
        <v>108995</v>
      </c>
      <c r="E34" s="68">
        <v>0</v>
      </c>
      <c r="F34" s="68">
        <v>0</v>
      </c>
      <c r="G34" s="69">
        <f t="shared" si="3"/>
        <v>132936</v>
      </c>
      <c r="H34" s="1"/>
    </row>
    <row r="35" spans="1:8" ht="16.5" customHeight="1">
      <c r="A35" s="1"/>
      <c r="B35" s="65" t="s">
        <v>57</v>
      </c>
      <c r="C35" s="67">
        <v>0</v>
      </c>
      <c r="D35" s="68">
        <v>57420</v>
      </c>
      <c r="E35" s="68">
        <v>0</v>
      </c>
      <c r="F35" s="68">
        <v>0</v>
      </c>
      <c r="G35" s="69">
        <f t="shared" si="3"/>
        <v>57420</v>
      </c>
      <c r="H35" s="1"/>
    </row>
    <row r="36" spans="1:8" ht="16.5" customHeight="1">
      <c r="A36" s="1"/>
      <c r="B36" s="65" t="s">
        <v>58</v>
      </c>
      <c r="C36" s="67">
        <v>0</v>
      </c>
      <c r="D36" s="68">
        <v>82662</v>
      </c>
      <c r="E36" s="68">
        <v>22000</v>
      </c>
      <c r="F36" s="68">
        <v>0</v>
      </c>
      <c r="G36" s="69">
        <f t="shared" si="3"/>
        <v>104662</v>
      </c>
      <c r="H36" s="1"/>
    </row>
    <row r="37" spans="1:8" ht="16.5" customHeight="1">
      <c r="A37" s="1"/>
      <c r="B37" s="65" t="s">
        <v>59</v>
      </c>
      <c r="C37" s="67">
        <v>0</v>
      </c>
      <c r="D37" s="68">
        <v>39365</v>
      </c>
      <c r="E37" s="68">
        <v>0</v>
      </c>
      <c r="F37" s="68">
        <v>0</v>
      </c>
      <c r="G37" s="69">
        <f t="shared" si="3"/>
        <v>39365</v>
      </c>
      <c r="H37" s="1"/>
    </row>
    <row r="38" spans="1:8" ht="16.5" customHeight="1">
      <c r="A38" s="1"/>
      <c r="B38" s="65" t="s">
        <v>60</v>
      </c>
      <c r="C38" s="67">
        <v>29880</v>
      </c>
      <c r="D38" s="68">
        <v>76363</v>
      </c>
      <c r="E38" s="68">
        <v>0</v>
      </c>
      <c r="F38" s="68">
        <v>0</v>
      </c>
      <c r="G38" s="69">
        <f t="shared" si="2"/>
        <v>106243</v>
      </c>
      <c r="H38" s="1"/>
    </row>
    <row r="39" spans="1:8" ht="22.5" customHeight="1" thickBot="1">
      <c r="A39" s="1"/>
      <c r="B39" s="61" t="s">
        <v>61</v>
      </c>
      <c r="C39" s="70">
        <f>SUM(C27:C38)</f>
        <v>102258</v>
      </c>
      <c r="D39" s="70">
        <f>SUM(D27:D38)</f>
        <v>871641</v>
      </c>
      <c r="E39" s="70">
        <f>SUM(E27:E38)</f>
        <v>123885</v>
      </c>
      <c r="F39" s="70">
        <f>SUM(F27:F38)</f>
        <v>5530</v>
      </c>
      <c r="G39" s="70">
        <f>SUM(G27:G38)</f>
        <v>1103314</v>
      </c>
      <c r="H39" s="1"/>
    </row>
    <row r="40" spans="2:7" ht="14.25" thickBot="1" thickTop="1">
      <c r="B40" s="42"/>
      <c r="C40" s="2"/>
      <c r="D40" s="9"/>
      <c r="E40" s="9"/>
      <c r="F40" s="9"/>
      <c r="G40" s="9"/>
    </row>
    <row r="41" spans="2:7" ht="13.5" thickTop="1">
      <c r="B41" s="10" t="s">
        <v>92</v>
      </c>
      <c r="C41" s="10"/>
      <c r="D41" s="11"/>
      <c r="E41" s="12"/>
      <c r="F41" s="12"/>
      <c r="G41" s="12"/>
    </row>
    <row r="42" spans="2:7" ht="5.25" customHeight="1">
      <c r="B42" s="1"/>
      <c r="C42" s="1"/>
      <c r="D42" s="13"/>
      <c r="E42" s="14"/>
      <c r="F42" s="14"/>
      <c r="G42" s="14"/>
    </row>
    <row r="43" spans="2:7" ht="12.75">
      <c r="B43" s="15" t="s">
        <v>82</v>
      </c>
      <c r="C43" s="15"/>
      <c r="D43" s="16"/>
      <c r="E43" s="14"/>
      <c r="F43" s="14"/>
      <c r="G43" s="14"/>
    </row>
  </sheetData>
  <sheetProtection/>
  <mergeCells count="5">
    <mergeCell ref="G4:G5"/>
    <mergeCell ref="B4:B5"/>
    <mergeCell ref="C4:D4"/>
    <mergeCell ref="E4:F4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2017-02-28T07:30:26Z</cp:lastPrinted>
  <dcterms:created xsi:type="dcterms:W3CDTF">2002-11-28T19:30:57Z</dcterms:created>
  <dcterms:modified xsi:type="dcterms:W3CDTF">2017-02-28T07:31:34Z</dcterms:modified>
  <cp:category/>
  <cp:version/>
  <cp:contentType/>
  <cp:contentStatus/>
</cp:coreProperties>
</file>