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0" windowWidth="12675" windowHeight="12210" tabRatio="754" activeTab="0"/>
  </bookViews>
  <sheets>
    <sheet name="ΠΕΤΡΕΛΑΙΟΕΙΔΗ ΙΟΥΛΙΟΣ 19" sheetId="1" r:id="rId1"/>
    <sheet name="ΠΕΤΡΕΛΑΙΟΕΙΔΗ ΙΟΥΝΙΟΣ 19" sheetId="2" r:id="rId2"/>
    <sheet name="ΠΕΤΡΕΛΑΙΟΕΙΔΗ ΙΟΥΛΙΟΣ 18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2">'ΠΕΤΡΕΛΑΙΟΕΙΔΗ ΙΟΥΛΙΟΣ 18'!$A$1:$K$59</definedName>
    <definedName name="_xlnm.Print_Area" localSheetId="0">'ΠΕΤΡΕΛΑΙΟΕΙΔΗ ΙΟΥΛΙΟΣ 19'!$A$1:$K$58</definedName>
    <definedName name="_xlnm.Print_Area" localSheetId="1">'ΠΕΤΡΕΛΑΙΟΕΙΔΗ ΙΟΥΝΙΟΣ 19'!$A$1:$K$59</definedName>
  </definedNames>
  <calcPr fullCalcOnLoad="1"/>
</workbook>
</file>

<file path=xl/sharedStrings.xml><?xml version="1.0" encoding="utf-8"?>
<sst xmlns="http://schemas.openxmlformats.org/spreadsheetml/2006/main" count="389" uniqueCount="97">
  <si>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</si>
  <si>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</si>
  <si>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</si>
  <si>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</si>
  <si>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</si>
  <si>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</si>
  <si>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</si>
  <si>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</si>
  <si>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</si>
  <si>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</si>
  <si>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</si>
  <si>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</si>
  <si>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</si>
  <si>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</si>
  <si>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</si>
  <si>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</si>
  <si>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</si>
  <si>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</si>
  <si>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</si>
  <si>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</si>
  <si>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</si>
  <si>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</si>
  <si>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</si>
  <si>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</si>
  <si>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</si>
  <si>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</si>
  <si>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</si>
  <si>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</si>
  <si>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</si>
  <si>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</si>
  <si>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</si>
  <si>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</si>
  <si>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</si>
  <si>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</si>
  <si>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</si>
  <si>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</si>
  <si>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</si>
  <si>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</si>
  <si>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</si>
  <si>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</si>
  <si>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</si>
  <si>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</si>
  <si>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</si>
  <si>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</si>
  <si>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</si>
  <si>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</si>
  <si>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</si>
  <si>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</si>
  <si>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</si>
  <si>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</si>
  <si>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</si>
  <si>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</si>
  <si>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</si>
  <si>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</si>
  <si>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</si>
  <si>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</si>
  <si>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</si>
  <si>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</si>
  <si>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</si>
  <si>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</si>
  <si>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</si>
  <si>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</si>
  <si>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</si>
  <si>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</si>
  <si>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</si>
  <si>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</si>
  <si>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</si>
  <si>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</si>
  <si>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</si>
  <si>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</si>
  <si>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</si>
  <si>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</si>
  <si>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</si>
  <si>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</si>
  <si>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</si>
  <si>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</si>
  <si>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</si>
  <si>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</si>
  <si>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</si>
  <si>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</si>
  <si>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</si>
  <si>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</si>
  <si>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</si>
  <si>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COPYRIGHT © : 2019,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</si>
  <si>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2019</t>
    </r>
  </si>
  <si>
    <t>ΕΙΣΑΓΩΓΕΣ ΠΕΤΡΕΛΑΙΟΕΙΔΩΝ ΑΠ` ΕΥΘΕΙΑΣ
ΑΠΟ ΤΗΝ ΑΡΧΗ ΗΛΕΚΤΡΙΣΜΟΥ ΚΥΠΡΟΥ (ΑΗΚ) 
ΚΑΙ ΤΗ ΜΕΤΑΠΟΙΗΤΙΚΗ ΒΙΟΜΗΧΑΝΙΑ, 2017-2019</t>
  </si>
  <si>
    <t>ΙΟΥΝΙΟΣ, 2019</t>
  </si>
  <si>
    <t>ΙΑΝΟΥΑΡΙΟΣ - ΙΟΥΝΙΟΣ, 2019</t>
  </si>
  <si>
    <t xml:space="preserve">(Τελευταία Ενημέρωση 29/07/2019) </t>
  </si>
  <si>
    <t>ΙΟΥΛΙΟΣ, 2019</t>
  </si>
  <si>
    <t>ΙΑΝΟΥΑΡΙΟΣ - ΙΟΥΛΙΟΣ, 2019</t>
  </si>
  <si>
    <t>ΙΟΥΛΙΟΣ, 2018</t>
  </si>
  <si>
    <t>ΙΑΝΟΥΑΡΙΟΣ - ΙΟΥΛΙΟΣ, 2018</t>
  </si>
  <si>
    <t xml:space="preserve">(Τελευταία Ενημέρωση 27/08/2018) </t>
  </si>
  <si>
    <t xml:space="preserve">  ΙΑΝ. -  ΙΟΥΛ.</t>
  </si>
  <si>
    <t>(Τελευταία Ενημέρωση 27/08/2019)</t>
  </si>
  <si>
    <t xml:space="preserve">(Τελευταία Ενημέρωση 27/08/2019)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</si>
</sst>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0</xdr:rowOff>
    </xdr:from>
    <xdr:to>
      <xdr:col>9</xdr:col>
      <xdr:colOff>904875</xdr:colOff>
      <xdr:row>2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1257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27</xdr:row>
      <xdr:rowOff>38100</xdr:rowOff>
    </xdr:from>
    <xdr:to>
      <xdr:col>10</xdr:col>
      <xdr:colOff>9525</xdr:colOff>
      <xdr:row>28</xdr:row>
      <xdr:rowOff>219075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905500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0</xdr:rowOff>
    </xdr:from>
    <xdr:to>
      <xdr:col>9</xdr:col>
      <xdr:colOff>809625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27</xdr:row>
      <xdr:rowOff>38100</xdr:rowOff>
    </xdr:from>
    <xdr:to>
      <xdr:col>9</xdr:col>
      <xdr:colOff>828675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10</xdr:col>
      <xdr:colOff>38100</xdr:colOff>
      <xdr:row>1</xdr:row>
      <xdr:rowOff>171450</xdr:rowOff>
    </xdr:to>
    <xdr:pic>
      <xdr:nvPicPr>
        <xdr:cNvPr id="1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27</xdr:row>
      <xdr:rowOff>142875</xdr:rowOff>
    </xdr:from>
    <xdr:to>
      <xdr:col>9</xdr:col>
      <xdr:colOff>714375</xdr:colOff>
      <xdr:row>28</xdr:row>
      <xdr:rowOff>228600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0102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1028700</xdr:colOff>
      <xdr:row>0</xdr:row>
      <xdr:rowOff>57150</xdr:rowOff>
    </xdr:from>
    <xdr:to>
      <xdr:col>6</xdr:col>
      <xdr:colOff>1038225</xdr:colOff>
      <xdr:row>0</xdr:row>
      <xdr:rowOff>676275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57150"/>
          <a:ext cx="1057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89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28052</v>
      </c>
      <c r="D11" s="35"/>
      <c r="E11" s="35">
        <v>46</v>
      </c>
      <c r="F11" s="35">
        <v>2</v>
      </c>
      <c r="G11" s="35"/>
      <c r="H11" s="35">
        <v>730</v>
      </c>
      <c r="I11" s="36">
        <v>28830</v>
      </c>
      <c r="J11" s="37">
        <v>17318</v>
      </c>
      <c r="K11" s="18"/>
    </row>
    <row r="12" spans="1:11" ht="15" customHeight="1">
      <c r="A12" s="18"/>
      <c r="B12" s="8" t="s">
        <v>31</v>
      </c>
      <c r="C12" s="35">
        <v>2294</v>
      </c>
      <c r="D12" s="35"/>
      <c r="E12" s="35">
        <v>1</v>
      </c>
      <c r="F12" s="35">
        <v>0</v>
      </c>
      <c r="G12" s="35"/>
      <c r="H12" s="35">
        <v>14</v>
      </c>
      <c r="I12" s="36">
        <v>2309</v>
      </c>
      <c r="J12" s="37">
        <v>2518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11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63</v>
      </c>
      <c r="F14" s="35">
        <v>24</v>
      </c>
      <c r="G14" s="35"/>
      <c r="H14" s="35">
        <v>35975</v>
      </c>
      <c r="I14" s="36">
        <v>36062</v>
      </c>
      <c r="J14" s="37">
        <v>20285</v>
      </c>
      <c r="K14" s="18"/>
    </row>
    <row r="15" spans="1:11" ht="15" customHeight="1">
      <c r="A15" s="18"/>
      <c r="B15" s="8" t="s">
        <v>16</v>
      </c>
      <c r="C15" s="62">
        <v>55</v>
      </c>
      <c r="D15" s="62"/>
      <c r="E15" s="35">
        <v>2</v>
      </c>
      <c r="F15" s="62">
        <v>0</v>
      </c>
      <c r="G15" s="62"/>
      <c r="H15" s="62">
        <v>17</v>
      </c>
      <c r="I15" s="63">
        <v>74</v>
      </c>
      <c r="J15" s="64">
        <v>817</v>
      </c>
      <c r="K15" s="18"/>
    </row>
    <row r="16" spans="1:11" ht="15" customHeight="1">
      <c r="A16" s="18"/>
      <c r="B16" s="8" t="s">
        <v>44</v>
      </c>
      <c r="C16" s="35">
        <v>26508</v>
      </c>
      <c r="D16" s="35">
        <v>0</v>
      </c>
      <c r="E16" s="35">
        <v>559</v>
      </c>
      <c r="F16" s="35">
        <v>215</v>
      </c>
      <c r="G16" s="35"/>
      <c r="H16" s="35">
        <v>4989</v>
      </c>
      <c r="I16" s="36">
        <v>32271</v>
      </c>
      <c r="J16" s="37">
        <v>21791</v>
      </c>
      <c r="K16" s="18"/>
    </row>
    <row r="17" spans="1:11" ht="15" customHeight="1">
      <c r="A17" s="18"/>
      <c r="B17" s="8" t="s">
        <v>25</v>
      </c>
      <c r="C17" s="35">
        <v>1438</v>
      </c>
      <c r="D17" s="35"/>
      <c r="E17" s="35">
        <v>0</v>
      </c>
      <c r="F17" s="35"/>
      <c r="G17" s="35"/>
      <c r="H17" s="35">
        <v>485</v>
      </c>
      <c r="I17" s="36">
        <v>1923</v>
      </c>
      <c r="J17" s="37">
        <v>1104</v>
      </c>
      <c r="K17" s="18"/>
    </row>
    <row r="18" spans="1:11" ht="15" customHeight="1">
      <c r="A18" s="18"/>
      <c r="B18" s="8" t="s">
        <v>29</v>
      </c>
      <c r="C18" s="35">
        <v>2161</v>
      </c>
      <c r="D18" s="35">
        <v>0</v>
      </c>
      <c r="E18" s="35">
        <v>118</v>
      </c>
      <c r="F18" s="35">
        <v>93</v>
      </c>
      <c r="G18" s="35"/>
      <c r="H18" s="35">
        <v>1468</v>
      </c>
      <c r="I18" s="36">
        <v>3840</v>
      </c>
      <c r="J18" s="37">
        <v>6435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7939</v>
      </c>
      <c r="H19" s="35">
        <v>267</v>
      </c>
      <c r="I19" s="36">
        <v>8206</v>
      </c>
      <c r="J19" s="37">
        <v>5490</v>
      </c>
      <c r="K19" s="18"/>
    </row>
    <row r="20" spans="1:11" ht="15" customHeight="1">
      <c r="A20" s="18"/>
      <c r="B20" s="8" t="s">
        <v>19</v>
      </c>
      <c r="C20" s="62">
        <v>17</v>
      </c>
      <c r="D20" s="35"/>
      <c r="E20" s="35">
        <v>221</v>
      </c>
      <c r="F20" s="35"/>
      <c r="G20" s="35">
        <v>0</v>
      </c>
      <c r="H20" s="35">
        <v>1654</v>
      </c>
      <c r="I20" s="36">
        <v>1892</v>
      </c>
      <c r="J20" s="37">
        <v>1615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11708</v>
      </c>
      <c r="H21" s="62">
        <v>807</v>
      </c>
      <c r="I21" s="36">
        <v>12515</v>
      </c>
      <c r="J21" s="37">
        <v>5743</v>
      </c>
      <c r="K21" s="18"/>
    </row>
    <row r="22" spans="1:11" ht="15" customHeight="1">
      <c r="A22" s="18"/>
      <c r="B22" s="8" t="s">
        <v>21</v>
      </c>
      <c r="C22" s="35">
        <v>118</v>
      </c>
      <c r="D22" s="35">
        <v>36</v>
      </c>
      <c r="E22" s="35">
        <v>0</v>
      </c>
      <c r="F22" s="35">
        <v>0</v>
      </c>
      <c r="G22" s="35">
        <v>0</v>
      </c>
      <c r="H22" s="35">
        <v>260</v>
      </c>
      <c r="I22" s="36">
        <v>414</v>
      </c>
      <c r="J22" s="37">
        <v>779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3260</v>
      </c>
      <c r="I23" s="36">
        <v>3260</v>
      </c>
      <c r="J23" s="37">
        <v>4160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19</v>
      </c>
      <c r="F24" s="35">
        <v>48</v>
      </c>
      <c r="G24" s="35"/>
      <c r="H24" s="35">
        <v>3626</v>
      </c>
      <c r="I24" s="36">
        <v>3693</v>
      </c>
      <c r="J24" s="37">
        <v>1366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v>60643</v>
      </c>
      <c r="D26" s="41">
        <v>36</v>
      </c>
      <c r="E26" s="41">
        <v>1029</v>
      </c>
      <c r="F26" s="41">
        <v>382</v>
      </c>
      <c r="G26" s="41">
        <v>19647</v>
      </c>
      <c r="H26" s="41">
        <v>53554</v>
      </c>
      <c r="I26" s="41">
        <v>135291</v>
      </c>
      <c r="J26" s="41">
        <v>89432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90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173265</v>
      </c>
      <c r="D38" s="35"/>
      <c r="E38" s="35">
        <v>279</v>
      </c>
      <c r="F38" s="35">
        <v>14</v>
      </c>
      <c r="G38" s="35"/>
      <c r="H38" s="35">
        <v>4626</v>
      </c>
      <c r="I38" s="36">
        <v>178184</v>
      </c>
      <c r="J38" s="37">
        <v>17318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14391</v>
      </c>
      <c r="D39" s="35"/>
      <c r="E39" s="35">
        <v>11</v>
      </c>
      <c r="F39" s="35">
        <v>0</v>
      </c>
      <c r="G39" s="35"/>
      <c r="H39" s="35">
        <v>72</v>
      </c>
      <c r="I39" s="36">
        <v>14474</v>
      </c>
      <c r="J39" s="37">
        <v>2518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12</v>
      </c>
      <c r="I40" s="36">
        <v>12</v>
      </c>
      <c r="J40" s="37">
        <v>11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448</v>
      </c>
      <c r="F41" s="35">
        <v>107</v>
      </c>
      <c r="G41" s="35"/>
      <c r="H41" s="35">
        <v>166103</v>
      </c>
      <c r="I41" s="36">
        <v>166658</v>
      </c>
      <c r="J41" s="37">
        <v>20285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7080</v>
      </c>
      <c r="D42" s="35"/>
      <c r="E42" s="35">
        <v>28</v>
      </c>
      <c r="F42" s="35">
        <v>26</v>
      </c>
      <c r="G42" s="35"/>
      <c r="H42" s="35">
        <v>2245</v>
      </c>
      <c r="I42" s="36">
        <v>9379</v>
      </c>
      <c r="J42" s="37">
        <v>817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158928</v>
      </c>
      <c r="D43" s="35">
        <v>0</v>
      </c>
      <c r="E43" s="35">
        <v>3714</v>
      </c>
      <c r="F43" s="35">
        <v>1579</v>
      </c>
      <c r="G43" s="35"/>
      <c r="H43" s="35">
        <v>30831</v>
      </c>
      <c r="I43" s="36">
        <v>195052</v>
      </c>
      <c r="J43" s="37">
        <v>21791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10047</v>
      </c>
      <c r="D44" s="35"/>
      <c r="E44" s="35">
        <v>15</v>
      </c>
      <c r="F44" s="35">
        <v>0</v>
      </c>
      <c r="G44" s="35"/>
      <c r="H44" s="35">
        <v>3728</v>
      </c>
      <c r="I44" s="36">
        <v>13790</v>
      </c>
      <c r="J44" s="37">
        <v>1104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36181</v>
      </c>
      <c r="D45" s="35">
        <v>0</v>
      </c>
      <c r="E45" s="35">
        <v>2146</v>
      </c>
      <c r="F45" s="35">
        <v>562</v>
      </c>
      <c r="G45" s="35"/>
      <c r="H45" s="35">
        <v>19290</v>
      </c>
      <c r="I45" s="36">
        <v>58179</v>
      </c>
      <c r="J45" s="37">
        <v>6435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70421</v>
      </c>
      <c r="H46" s="35">
        <v>1799</v>
      </c>
      <c r="I46" s="36">
        <v>72220</v>
      </c>
      <c r="J46" s="37">
        <v>5490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194</v>
      </c>
      <c r="D47" s="35"/>
      <c r="E47" s="35">
        <v>1580</v>
      </c>
      <c r="F47" s="35"/>
      <c r="G47" s="35">
        <v>0</v>
      </c>
      <c r="H47" s="35">
        <v>10521</v>
      </c>
      <c r="I47" s="36">
        <v>12295</v>
      </c>
      <c r="J47" s="37">
        <v>1615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90791</v>
      </c>
      <c r="H48" s="35">
        <v>5028</v>
      </c>
      <c r="I48" s="36">
        <v>95819</v>
      </c>
      <c r="J48" s="37">
        <v>5743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724</v>
      </c>
      <c r="D49" s="35">
        <v>160</v>
      </c>
      <c r="E49" s="35">
        <v>0</v>
      </c>
      <c r="F49" s="35">
        <v>0</v>
      </c>
      <c r="G49" s="35">
        <v>0</v>
      </c>
      <c r="H49" s="35">
        <v>1521</v>
      </c>
      <c r="I49" s="36">
        <v>2405</v>
      </c>
      <c r="J49" s="37">
        <v>779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15712</v>
      </c>
      <c r="I50" s="36">
        <v>15712</v>
      </c>
      <c r="J50" s="37">
        <v>4160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176</v>
      </c>
      <c r="F51" s="35">
        <v>888</v>
      </c>
      <c r="G51" s="35"/>
      <c r="H51" s="35">
        <v>36570</v>
      </c>
      <c r="I51" s="36">
        <v>37634</v>
      </c>
      <c r="J51" s="37">
        <v>1366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400810</v>
      </c>
      <c r="D53" s="41">
        <f aca="true" t="shared" si="0" ref="D53:J53">SUM(D38:D51)</f>
        <v>160</v>
      </c>
      <c r="E53" s="41">
        <f t="shared" si="0"/>
        <v>8397</v>
      </c>
      <c r="F53" s="41">
        <f t="shared" si="0"/>
        <v>3176</v>
      </c>
      <c r="G53" s="41">
        <f t="shared" si="0"/>
        <v>161212</v>
      </c>
      <c r="H53" s="41">
        <f t="shared" si="0"/>
        <v>298058</v>
      </c>
      <c r="I53" s="41">
        <f t="shared" si="0"/>
        <v>871813</v>
      </c>
      <c r="J53" s="41">
        <f t="shared" si="0"/>
        <v>89432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 thickBo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18" customHeight="1" thickTop="1">
      <c r="A56" s="18"/>
      <c r="B56" s="84" t="s">
        <v>96</v>
      </c>
      <c r="C56" s="48"/>
      <c r="D56" s="48"/>
      <c r="E56" s="85"/>
      <c r="F56" s="48"/>
      <c r="G56" s="48"/>
      <c r="H56" s="48"/>
      <c r="I56" s="48"/>
      <c r="J56" s="49"/>
      <c r="K56" s="18"/>
    </row>
    <row r="57" spans="1:11" ht="6" customHeight="1">
      <c r="A57" s="18"/>
      <c r="F57" s="43"/>
      <c r="G57" s="43"/>
      <c r="H57" s="43"/>
      <c r="I57" s="43"/>
      <c r="J57" s="44"/>
      <c r="K57" s="18"/>
    </row>
    <row r="58" spans="1:11" ht="18" customHeight="1">
      <c r="A58" s="18"/>
      <c r="B58" s="87" t="s">
        <v>83</v>
      </c>
      <c r="C58" s="86"/>
      <c r="D58" s="86"/>
      <c r="E58" s="86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9">
    <mergeCell ref="B55:J55"/>
    <mergeCell ref="B31:B37"/>
    <mergeCell ref="C31:I31"/>
    <mergeCell ref="B4:B10"/>
    <mergeCell ref="B1:J1"/>
    <mergeCell ref="B2:J2"/>
    <mergeCell ref="C4:I4"/>
    <mergeCell ref="B29:J29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4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86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25611</v>
      </c>
      <c r="D11" s="35"/>
      <c r="E11" s="35">
        <v>43</v>
      </c>
      <c r="F11" s="35">
        <v>2</v>
      </c>
      <c r="G11" s="35"/>
      <c r="H11" s="35">
        <v>668</v>
      </c>
      <c r="I11" s="36">
        <v>26324</v>
      </c>
      <c r="J11" s="37">
        <v>13413</v>
      </c>
      <c r="K11" s="18"/>
    </row>
    <row r="12" spans="1:11" ht="15" customHeight="1">
      <c r="A12" s="18"/>
      <c r="B12" s="8" t="s">
        <v>31</v>
      </c>
      <c r="C12" s="35">
        <v>2008</v>
      </c>
      <c r="D12" s="35"/>
      <c r="E12" s="35">
        <v>6</v>
      </c>
      <c r="F12" s="35">
        <v>0</v>
      </c>
      <c r="G12" s="35"/>
      <c r="H12" s="35">
        <v>12</v>
      </c>
      <c r="I12" s="36">
        <v>2026</v>
      </c>
      <c r="J12" s="37">
        <v>1521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4</v>
      </c>
      <c r="I13" s="36">
        <v>4</v>
      </c>
      <c r="J13" s="37">
        <v>13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261</v>
      </c>
      <c r="F14" s="35">
        <v>13</v>
      </c>
      <c r="G14" s="35"/>
      <c r="H14" s="35">
        <v>32531</v>
      </c>
      <c r="I14" s="36">
        <v>32805</v>
      </c>
      <c r="J14" s="37">
        <v>27250</v>
      </c>
      <c r="K14" s="18"/>
    </row>
    <row r="15" spans="1:11" ht="15" customHeight="1">
      <c r="A15" s="18"/>
      <c r="B15" s="8" t="s">
        <v>16</v>
      </c>
      <c r="C15" s="62">
        <v>40</v>
      </c>
      <c r="D15" s="62"/>
      <c r="E15" s="35">
        <v>0</v>
      </c>
      <c r="F15" s="62">
        <v>0</v>
      </c>
      <c r="G15" s="62"/>
      <c r="H15" s="62">
        <v>17</v>
      </c>
      <c r="I15" s="63">
        <v>57</v>
      </c>
      <c r="J15" s="64">
        <v>893</v>
      </c>
      <c r="K15" s="18"/>
    </row>
    <row r="16" spans="1:11" ht="15" customHeight="1">
      <c r="A16" s="18"/>
      <c r="B16" s="8" t="s">
        <v>44</v>
      </c>
      <c r="C16" s="35">
        <v>23812</v>
      </c>
      <c r="D16" s="35">
        <v>0</v>
      </c>
      <c r="E16" s="35">
        <v>592</v>
      </c>
      <c r="F16" s="35">
        <v>189</v>
      </c>
      <c r="G16" s="35"/>
      <c r="H16" s="35">
        <v>4710</v>
      </c>
      <c r="I16" s="36">
        <v>29303</v>
      </c>
      <c r="J16" s="37">
        <v>18981</v>
      </c>
      <c r="K16" s="18"/>
    </row>
    <row r="17" spans="1:11" ht="15" customHeight="1">
      <c r="A17" s="18"/>
      <c r="B17" s="8" t="s">
        <v>25</v>
      </c>
      <c r="C17" s="35">
        <v>1438</v>
      </c>
      <c r="D17" s="35"/>
      <c r="E17" s="35">
        <v>2</v>
      </c>
      <c r="F17" s="35"/>
      <c r="G17" s="35"/>
      <c r="H17" s="35">
        <v>525</v>
      </c>
      <c r="I17" s="36">
        <v>1965</v>
      </c>
      <c r="J17" s="37">
        <v>670</v>
      </c>
      <c r="K17" s="18"/>
    </row>
    <row r="18" spans="1:11" ht="15" customHeight="1">
      <c r="A18" s="18"/>
      <c r="B18" s="8" t="s">
        <v>29</v>
      </c>
      <c r="C18" s="35">
        <v>1905</v>
      </c>
      <c r="D18" s="35">
        <v>0</v>
      </c>
      <c r="E18" s="35">
        <v>49</v>
      </c>
      <c r="F18" s="35">
        <v>14</v>
      </c>
      <c r="G18" s="35"/>
      <c r="H18" s="35">
        <v>1441</v>
      </c>
      <c r="I18" s="36">
        <v>3409</v>
      </c>
      <c r="J18" s="37">
        <v>3979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7026</v>
      </c>
      <c r="H19" s="35">
        <v>249</v>
      </c>
      <c r="I19" s="36">
        <v>7275</v>
      </c>
      <c r="J19" s="37">
        <v>853</v>
      </c>
      <c r="K19" s="18"/>
    </row>
    <row r="20" spans="1:11" ht="15" customHeight="1">
      <c r="A20" s="18"/>
      <c r="B20" s="8" t="s">
        <v>19</v>
      </c>
      <c r="C20" s="62">
        <v>44</v>
      </c>
      <c r="D20" s="35"/>
      <c r="E20" s="35">
        <v>149</v>
      </c>
      <c r="F20" s="35"/>
      <c r="G20" s="35">
        <v>0</v>
      </c>
      <c r="H20" s="35">
        <v>1392</v>
      </c>
      <c r="I20" s="36">
        <v>1585</v>
      </c>
      <c r="J20" s="37">
        <v>1154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11822</v>
      </c>
      <c r="H21" s="62">
        <v>901</v>
      </c>
      <c r="I21" s="36">
        <v>12723</v>
      </c>
      <c r="J21" s="37">
        <v>3179</v>
      </c>
      <c r="K21" s="18"/>
    </row>
    <row r="22" spans="1:11" ht="15" customHeight="1">
      <c r="A22" s="18"/>
      <c r="B22" s="8" t="s">
        <v>21</v>
      </c>
      <c r="C22" s="35">
        <v>107</v>
      </c>
      <c r="D22" s="35">
        <v>0</v>
      </c>
      <c r="E22" s="35">
        <v>0</v>
      </c>
      <c r="F22" s="35">
        <v>0</v>
      </c>
      <c r="G22" s="35">
        <v>0</v>
      </c>
      <c r="H22" s="35">
        <v>197</v>
      </c>
      <c r="I22" s="36">
        <v>304</v>
      </c>
      <c r="J22" s="37">
        <v>791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2684</v>
      </c>
      <c r="I23" s="36">
        <v>2684</v>
      </c>
      <c r="J23" s="37">
        <v>2449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18</v>
      </c>
      <c r="F24" s="35">
        <v>39</v>
      </c>
      <c r="G24" s="35"/>
      <c r="H24" s="35">
        <v>3168</v>
      </c>
      <c r="I24" s="36">
        <v>3225</v>
      </c>
      <c r="J24" s="37">
        <v>1697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54965</v>
      </c>
      <c r="D26" s="41">
        <f aca="true" t="shared" si="0" ref="D26:J26">SUM(D11:D24)</f>
        <v>0</v>
      </c>
      <c r="E26" s="41">
        <f t="shared" si="0"/>
        <v>1120</v>
      </c>
      <c r="F26" s="41">
        <f t="shared" si="0"/>
        <v>257</v>
      </c>
      <c r="G26" s="41">
        <f t="shared" si="0"/>
        <v>18848</v>
      </c>
      <c r="H26" s="41">
        <f t="shared" si="0"/>
        <v>48499</v>
      </c>
      <c r="I26" s="41">
        <f>SUM(I11:I24)</f>
        <v>123689</v>
      </c>
      <c r="J26" s="41">
        <f t="shared" si="0"/>
        <v>76843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87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145213</v>
      </c>
      <c r="D38" s="35"/>
      <c r="E38" s="35">
        <v>233</v>
      </c>
      <c r="F38" s="35">
        <v>12</v>
      </c>
      <c r="G38" s="35"/>
      <c r="H38" s="35">
        <v>3896</v>
      </c>
      <c r="I38" s="36">
        <v>149354</v>
      </c>
      <c r="J38" s="37">
        <v>13413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12097</v>
      </c>
      <c r="D39" s="35"/>
      <c r="E39" s="35">
        <v>10</v>
      </c>
      <c r="F39" s="35">
        <v>0</v>
      </c>
      <c r="G39" s="35"/>
      <c r="H39" s="35">
        <v>58</v>
      </c>
      <c r="I39" s="36">
        <v>12165</v>
      </c>
      <c r="J39" s="37">
        <v>1521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10</v>
      </c>
      <c r="I40" s="36">
        <v>10</v>
      </c>
      <c r="J40" s="37">
        <v>13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385</v>
      </c>
      <c r="F41" s="35">
        <v>83</v>
      </c>
      <c r="G41" s="35"/>
      <c r="H41" s="35">
        <v>130128</v>
      </c>
      <c r="I41" s="36">
        <v>130596</v>
      </c>
      <c r="J41" s="37">
        <v>27250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7025</v>
      </c>
      <c r="D42" s="35"/>
      <c r="E42" s="35">
        <v>26</v>
      </c>
      <c r="F42" s="35">
        <v>26</v>
      </c>
      <c r="G42" s="35"/>
      <c r="H42" s="35">
        <v>2228</v>
      </c>
      <c r="I42" s="36">
        <v>9305</v>
      </c>
      <c r="J42" s="37">
        <v>893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132420</v>
      </c>
      <c r="D43" s="35">
        <v>0</v>
      </c>
      <c r="E43" s="35">
        <v>3155</v>
      </c>
      <c r="F43" s="35">
        <v>1364</v>
      </c>
      <c r="G43" s="35"/>
      <c r="H43" s="35">
        <v>25842</v>
      </c>
      <c r="I43" s="36">
        <v>162781</v>
      </c>
      <c r="J43" s="37">
        <v>18981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8609</v>
      </c>
      <c r="D44" s="35"/>
      <c r="E44" s="35">
        <v>15</v>
      </c>
      <c r="F44" s="35">
        <v>0</v>
      </c>
      <c r="G44" s="35"/>
      <c r="H44" s="35">
        <v>3243</v>
      </c>
      <c r="I44" s="36">
        <v>11867</v>
      </c>
      <c r="J44" s="37">
        <v>670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34020</v>
      </c>
      <c r="D45" s="35">
        <v>0</v>
      </c>
      <c r="E45" s="35">
        <v>2028</v>
      </c>
      <c r="F45" s="35">
        <v>469</v>
      </c>
      <c r="G45" s="35"/>
      <c r="H45" s="35">
        <v>17822</v>
      </c>
      <c r="I45" s="36">
        <v>54339</v>
      </c>
      <c r="J45" s="37">
        <v>3979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62482</v>
      </c>
      <c r="H46" s="35">
        <v>1532</v>
      </c>
      <c r="I46" s="36">
        <v>64014</v>
      </c>
      <c r="J46" s="37">
        <v>853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177</v>
      </c>
      <c r="D47" s="35"/>
      <c r="E47" s="35">
        <v>1359</v>
      </c>
      <c r="F47" s="35"/>
      <c r="G47" s="35">
        <v>0</v>
      </c>
      <c r="H47" s="35">
        <v>8867</v>
      </c>
      <c r="I47" s="36">
        <v>10403</v>
      </c>
      <c r="J47" s="37">
        <v>1154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79083</v>
      </c>
      <c r="H48" s="35">
        <v>4221</v>
      </c>
      <c r="I48" s="36">
        <v>83304</v>
      </c>
      <c r="J48" s="37">
        <v>3179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606</v>
      </c>
      <c r="D49" s="35">
        <v>124</v>
      </c>
      <c r="E49" s="35">
        <v>0</v>
      </c>
      <c r="F49" s="35">
        <v>0</v>
      </c>
      <c r="G49" s="35">
        <v>0</v>
      </c>
      <c r="H49" s="35">
        <v>1261</v>
      </c>
      <c r="I49" s="36">
        <v>1991</v>
      </c>
      <c r="J49" s="37">
        <v>791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12452</v>
      </c>
      <c r="I50" s="36">
        <v>12452</v>
      </c>
      <c r="J50" s="37">
        <v>2449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157</v>
      </c>
      <c r="F51" s="35">
        <v>840</v>
      </c>
      <c r="G51" s="35"/>
      <c r="H51" s="35">
        <v>32944</v>
      </c>
      <c r="I51" s="36">
        <v>33941</v>
      </c>
      <c r="J51" s="37">
        <v>1697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340167</v>
      </c>
      <c r="D53" s="41">
        <f aca="true" t="shared" si="1" ref="D53:J53">SUM(D38:D51)</f>
        <v>124</v>
      </c>
      <c r="E53" s="41">
        <f t="shared" si="1"/>
        <v>7368</v>
      </c>
      <c r="F53" s="41">
        <f t="shared" si="1"/>
        <v>2794</v>
      </c>
      <c r="G53" s="41">
        <f t="shared" si="1"/>
        <v>141565</v>
      </c>
      <c r="H53" s="41">
        <f t="shared" si="1"/>
        <v>244504</v>
      </c>
      <c r="I53" s="41">
        <f>SUM(I38:I51)</f>
        <v>736522</v>
      </c>
      <c r="J53" s="41">
        <f t="shared" si="1"/>
        <v>76843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96" t="s">
        <v>91</v>
      </c>
      <c r="C2" s="96"/>
      <c r="D2" s="96"/>
      <c r="E2" s="96"/>
      <c r="F2" s="96"/>
      <c r="G2" s="96"/>
      <c r="H2" s="96"/>
      <c r="I2" s="96"/>
      <c r="J2" s="96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76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77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68</v>
      </c>
      <c r="J7" s="25" t="s">
        <v>9</v>
      </c>
      <c r="K7" s="18"/>
    </row>
    <row r="8" spans="1:11" ht="15" customHeight="1">
      <c r="A8" s="18"/>
      <c r="B8" s="90"/>
      <c r="C8" s="83" t="s">
        <v>78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70</v>
      </c>
      <c r="H10" s="33" t="s">
        <v>71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28438</v>
      </c>
      <c r="D11" s="35"/>
      <c r="E11" s="35">
        <v>51</v>
      </c>
      <c r="F11" s="35">
        <v>2</v>
      </c>
      <c r="G11" s="35"/>
      <c r="H11" s="35">
        <v>431</v>
      </c>
      <c r="I11" s="36">
        <v>28922</v>
      </c>
      <c r="J11" s="37">
        <v>11864</v>
      </c>
      <c r="K11" s="18"/>
    </row>
    <row r="12" spans="1:11" ht="15" customHeight="1">
      <c r="A12" s="18"/>
      <c r="B12" s="8" t="s">
        <v>31</v>
      </c>
      <c r="C12" s="35">
        <v>1940</v>
      </c>
      <c r="D12" s="35"/>
      <c r="E12" s="35">
        <v>1</v>
      </c>
      <c r="F12" s="35">
        <v>0</v>
      </c>
      <c r="G12" s="35"/>
      <c r="H12" s="35">
        <v>6</v>
      </c>
      <c r="I12" s="36">
        <v>1947</v>
      </c>
      <c r="J12" s="37">
        <v>1754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85</v>
      </c>
      <c r="F14" s="35">
        <v>18</v>
      </c>
      <c r="G14" s="35"/>
      <c r="H14" s="35">
        <v>37037</v>
      </c>
      <c r="I14" s="36">
        <v>37140</v>
      </c>
      <c r="J14" s="37">
        <v>27029</v>
      </c>
      <c r="K14" s="18"/>
    </row>
    <row r="15" spans="1:11" ht="15" customHeight="1">
      <c r="A15" s="18"/>
      <c r="B15" s="8" t="s">
        <v>16</v>
      </c>
      <c r="C15" s="62">
        <v>44</v>
      </c>
      <c r="D15" s="62"/>
      <c r="E15" s="35">
        <v>2</v>
      </c>
      <c r="F15" s="62">
        <v>0</v>
      </c>
      <c r="G15" s="62"/>
      <c r="H15" s="62">
        <v>10</v>
      </c>
      <c r="I15" s="63">
        <v>56</v>
      </c>
      <c r="J15" s="64">
        <v>2505</v>
      </c>
      <c r="K15" s="18"/>
    </row>
    <row r="16" spans="1:11" ht="15" customHeight="1">
      <c r="A16" s="18"/>
      <c r="B16" s="8" t="s">
        <v>44</v>
      </c>
      <c r="C16" s="35">
        <v>24107</v>
      </c>
      <c r="D16" s="35">
        <v>0</v>
      </c>
      <c r="E16" s="35">
        <v>685</v>
      </c>
      <c r="F16" s="35">
        <v>177</v>
      </c>
      <c r="G16" s="35"/>
      <c r="H16" s="35">
        <v>4888</v>
      </c>
      <c r="I16" s="36">
        <v>29857</v>
      </c>
      <c r="J16" s="37">
        <v>19377</v>
      </c>
      <c r="K16" s="18"/>
    </row>
    <row r="17" spans="1:11" ht="15" customHeight="1">
      <c r="A17" s="18"/>
      <c r="B17" s="8" t="s">
        <v>25</v>
      </c>
      <c r="C17" s="35">
        <v>1278</v>
      </c>
      <c r="D17" s="35"/>
      <c r="E17" s="35">
        <v>0</v>
      </c>
      <c r="F17" s="35"/>
      <c r="G17" s="35"/>
      <c r="H17" s="35">
        <v>425</v>
      </c>
      <c r="I17" s="36">
        <v>1703</v>
      </c>
      <c r="J17" s="37">
        <v>934</v>
      </c>
      <c r="K17" s="18"/>
    </row>
    <row r="18" spans="1:11" ht="15" customHeight="1">
      <c r="A18" s="18"/>
      <c r="B18" s="8" t="s">
        <v>29</v>
      </c>
      <c r="C18" s="35">
        <v>1884</v>
      </c>
      <c r="D18" s="35">
        <v>0</v>
      </c>
      <c r="E18" s="35">
        <v>109</v>
      </c>
      <c r="F18" s="35">
        <v>57</v>
      </c>
      <c r="G18" s="35"/>
      <c r="H18" s="35">
        <v>1139</v>
      </c>
      <c r="I18" s="36">
        <v>3189</v>
      </c>
      <c r="J18" s="37">
        <v>6355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9097</v>
      </c>
      <c r="H19" s="35">
        <v>288</v>
      </c>
      <c r="I19" s="36">
        <v>9385</v>
      </c>
      <c r="J19" s="37">
        <v>2360</v>
      </c>
      <c r="K19" s="18"/>
    </row>
    <row r="20" spans="1:11" ht="15" customHeight="1">
      <c r="A20" s="18"/>
      <c r="B20" s="8" t="s">
        <v>19</v>
      </c>
      <c r="C20" s="62">
        <v>20</v>
      </c>
      <c r="D20" s="35"/>
      <c r="E20" s="35">
        <v>111</v>
      </c>
      <c r="F20" s="35"/>
      <c r="G20" s="35">
        <v>0</v>
      </c>
      <c r="H20" s="35">
        <v>1820</v>
      </c>
      <c r="I20" s="36">
        <v>1951</v>
      </c>
      <c r="J20" s="37">
        <v>809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15615</v>
      </c>
      <c r="H21" s="62">
        <v>737</v>
      </c>
      <c r="I21" s="36">
        <v>16352</v>
      </c>
      <c r="J21" s="37">
        <v>6729</v>
      </c>
      <c r="K21" s="18"/>
    </row>
    <row r="22" spans="1:11" ht="15" customHeight="1">
      <c r="A22" s="18"/>
      <c r="B22" s="8" t="s">
        <v>21</v>
      </c>
      <c r="C22" s="35">
        <v>107</v>
      </c>
      <c r="D22" s="35">
        <v>0</v>
      </c>
      <c r="E22" s="35">
        <v>1</v>
      </c>
      <c r="F22" s="35">
        <v>0</v>
      </c>
      <c r="G22" s="35">
        <v>0</v>
      </c>
      <c r="H22" s="35">
        <v>204</v>
      </c>
      <c r="I22" s="36">
        <v>312</v>
      </c>
      <c r="J22" s="37">
        <v>844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3984</v>
      </c>
      <c r="I23" s="36">
        <v>3984</v>
      </c>
      <c r="J23" s="37">
        <v>4466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19</v>
      </c>
      <c r="F24" s="35">
        <v>34</v>
      </c>
      <c r="G24" s="35"/>
      <c r="H24" s="35">
        <v>3363</v>
      </c>
      <c r="I24" s="36">
        <v>3416</v>
      </c>
      <c r="J24" s="37">
        <v>2082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57818</v>
      </c>
      <c r="D26" s="41">
        <f aca="true" t="shared" si="0" ref="D26:J26">SUM(D11:D24)</f>
        <v>0</v>
      </c>
      <c r="E26" s="41">
        <f t="shared" si="0"/>
        <v>1064</v>
      </c>
      <c r="F26" s="41">
        <f t="shared" si="0"/>
        <v>288</v>
      </c>
      <c r="G26" s="41">
        <f t="shared" si="0"/>
        <v>24712</v>
      </c>
      <c r="H26" s="41">
        <f t="shared" si="0"/>
        <v>54334</v>
      </c>
      <c r="I26" s="41">
        <f>SUM(I11:I24)</f>
        <v>138216</v>
      </c>
      <c r="J26" s="41">
        <f t="shared" si="0"/>
        <v>87115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96" t="s">
        <v>92</v>
      </c>
      <c r="C29" s="96"/>
      <c r="D29" s="96"/>
      <c r="E29" s="96"/>
      <c r="F29" s="96"/>
      <c r="G29" s="96"/>
      <c r="H29" s="96"/>
      <c r="I29" s="96"/>
      <c r="J29" s="96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76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77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68</v>
      </c>
      <c r="J34" s="79" t="s">
        <v>69</v>
      </c>
      <c r="K34" s="18"/>
    </row>
    <row r="35" spans="1:11" ht="15" customHeight="1">
      <c r="A35" s="18"/>
      <c r="B35" s="90"/>
      <c r="C35" s="83" t="s">
        <v>78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70</v>
      </c>
      <c r="H37" s="33" t="s">
        <v>71</v>
      </c>
      <c r="I37" s="32" t="s">
        <v>72</v>
      </c>
      <c r="J37" s="81" t="s">
        <v>73</v>
      </c>
      <c r="K37" s="18"/>
    </row>
    <row r="38" spans="1:20" ht="18.75" customHeight="1">
      <c r="A38" s="18"/>
      <c r="B38" s="8" t="s">
        <v>30</v>
      </c>
      <c r="C38" s="35">
        <v>182453</v>
      </c>
      <c r="D38" s="35"/>
      <c r="E38" s="35">
        <v>313</v>
      </c>
      <c r="F38" s="35">
        <v>15</v>
      </c>
      <c r="G38" s="35"/>
      <c r="H38" s="35">
        <v>2865</v>
      </c>
      <c r="I38" s="36">
        <v>185646</v>
      </c>
      <c r="J38" s="37">
        <v>11864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13037</v>
      </c>
      <c r="D39" s="35"/>
      <c r="E39" s="35">
        <v>10</v>
      </c>
      <c r="F39" s="35">
        <v>0</v>
      </c>
      <c r="G39" s="35"/>
      <c r="H39" s="35">
        <v>42</v>
      </c>
      <c r="I39" s="36">
        <v>13089</v>
      </c>
      <c r="J39" s="37">
        <v>1754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12</v>
      </c>
      <c r="I40" s="36">
        <v>12</v>
      </c>
      <c r="J40" s="37">
        <v>7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638</v>
      </c>
      <c r="F41" s="35">
        <v>144</v>
      </c>
      <c r="G41" s="35"/>
      <c r="H41" s="35">
        <v>170736</v>
      </c>
      <c r="I41" s="36">
        <v>171518</v>
      </c>
      <c r="J41" s="37">
        <v>27029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4379</v>
      </c>
      <c r="D42" s="35">
        <v>0</v>
      </c>
      <c r="E42" s="35">
        <v>25</v>
      </c>
      <c r="F42" s="35">
        <v>0</v>
      </c>
      <c r="G42" s="35"/>
      <c r="H42" s="35">
        <v>1320</v>
      </c>
      <c r="I42" s="36">
        <v>5724</v>
      </c>
      <c r="J42" s="37">
        <v>2505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153126</v>
      </c>
      <c r="D43" s="35"/>
      <c r="E43" s="35">
        <v>4166</v>
      </c>
      <c r="F43" s="35">
        <v>1519</v>
      </c>
      <c r="G43" s="35"/>
      <c r="H43" s="35">
        <v>30018</v>
      </c>
      <c r="I43" s="36">
        <v>188829</v>
      </c>
      <c r="J43" s="37">
        <v>19377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9421</v>
      </c>
      <c r="D44" s="35"/>
      <c r="E44" s="35">
        <v>12</v>
      </c>
      <c r="F44" s="35"/>
      <c r="G44" s="35"/>
      <c r="H44" s="35">
        <v>3212</v>
      </c>
      <c r="I44" s="36">
        <v>12645</v>
      </c>
      <c r="J44" s="37">
        <v>934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26830</v>
      </c>
      <c r="D45" s="35">
        <v>0</v>
      </c>
      <c r="E45" s="35">
        <v>1687</v>
      </c>
      <c r="F45" s="35">
        <v>412</v>
      </c>
      <c r="G45" s="35"/>
      <c r="H45" s="35">
        <v>14282</v>
      </c>
      <c r="I45" s="36">
        <v>43211</v>
      </c>
      <c r="J45" s="37">
        <v>6355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67415</v>
      </c>
      <c r="H46" s="35">
        <v>1943</v>
      </c>
      <c r="I46" s="36">
        <v>69358</v>
      </c>
      <c r="J46" s="37">
        <v>2360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153</v>
      </c>
      <c r="D47" s="35"/>
      <c r="E47" s="35">
        <v>1324</v>
      </c>
      <c r="F47" s="35"/>
      <c r="G47" s="35">
        <v>0</v>
      </c>
      <c r="H47" s="35">
        <v>10846</v>
      </c>
      <c r="I47" s="36">
        <v>12323</v>
      </c>
      <c r="J47" s="37">
        <v>809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96552</v>
      </c>
      <c r="H48" s="35">
        <v>4540</v>
      </c>
      <c r="I48" s="36">
        <v>101092</v>
      </c>
      <c r="J48" s="37">
        <v>6729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725</v>
      </c>
      <c r="D49" s="35">
        <v>1</v>
      </c>
      <c r="E49" s="35">
        <v>6</v>
      </c>
      <c r="F49" s="35">
        <v>2</v>
      </c>
      <c r="G49" s="35">
        <v>0</v>
      </c>
      <c r="H49" s="35">
        <v>1416</v>
      </c>
      <c r="I49" s="36">
        <v>2150</v>
      </c>
      <c r="J49" s="37">
        <v>844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19848</v>
      </c>
      <c r="I50" s="36">
        <v>19848</v>
      </c>
      <c r="J50" s="37">
        <v>4466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173</v>
      </c>
      <c r="F51" s="35">
        <v>550</v>
      </c>
      <c r="G51" s="35"/>
      <c r="H51" s="35">
        <v>30655</v>
      </c>
      <c r="I51" s="36">
        <v>31378</v>
      </c>
      <c r="J51" s="37">
        <v>2082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390124</v>
      </c>
      <c r="D53" s="41">
        <f aca="true" t="shared" si="1" ref="D53:J53">SUM(D38:D51)</f>
        <v>1</v>
      </c>
      <c r="E53" s="41">
        <f t="shared" si="1"/>
        <v>8354</v>
      </c>
      <c r="F53" s="41">
        <f t="shared" si="1"/>
        <v>2642</v>
      </c>
      <c r="G53" s="41">
        <f t="shared" si="1"/>
        <v>163967</v>
      </c>
      <c r="H53" s="41">
        <f t="shared" si="1"/>
        <v>291735</v>
      </c>
      <c r="I53" s="41">
        <f t="shared" si="1"/>
        <v>856823</v>
      </c>
      <c r="J53" s="41">
        <f t="shared" si="1"/>
        <v>87115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88" t="s">
        <v>80</v>
      </c>
      <c r="C55" s="88"/>
      <c r="D55" s="88"/>
      <c r="E55" s="88"/>
      <c r="F55" s="88"/>
      <c r="G55" s="88"/>
      <c r="H55" s="88"/>
      <c r="I55" s="88"/>
      <c r="J55" s="88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93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81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31:B37"/>
    <mergeCell ref="C31:I31"/>
    <mergeCell ref="B55:J55"/>
    <mergeCell ref="B28:J28"/>
    <mergeCell ref="B1:J1"/>
    <mergeCell ref="B2:J2"/>
    <mergeCell ref="B4:B10"/>
    <mergeCell ref="C4:I4"/>
    <mergeCell ref="B29:J29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4" t="s">
        <v>85</v>
      </c>
      <c r="C1" s="104"/>
      <c r="D1" s="104"/>
      <c r="E1" s="104"/>
      <c r="F1" s="104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7" t="s">
        <v>46</v>
      </c>
      <c r="C4" s="99" t="s">
        <v>66</v>
      </c>
      <c r="D4" s="100"/>
      <c r="E4" s="101" t="s">
        <v>79</v>
      </c>
      <c r="F4" s="102"/>
      <c r="G4" s="100" t="s">
        <v>47</v>
      </c>
      <c r="H4" s="1"/>
    </row>
    <row r="5" spans="1:8" ht="19.5" customHeight="1">
      <c r="A5" s="1"/>
      <c r="B5" s="98"/>
      <c r="C5" s="55" t="s">
        <v>63</v>
      </c>
      <c r="D5" s="56" t="s">
        <v>60</v>
      </c>
      <c r="E5" s="66" t="s">
        <v>61</v>
      </c>
      <c r="F5" s="66" t="s">
        <v>67</v>
      </c>
      <c r="G5" s="103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5" customHeight="1">
      <c r="A8" s="1"/>
      <c r="B8" s="72" t="s">
        <v>48</v>
      </c>
      <c r="C8" s="68">
        <v>0</v>
      </c>
      <c r="D8" s="68">
        <v>32784</v>
      </c>
      <c r="E8" s="68">
        <v>0</v>
      </c>
      <c r="F8" s="68">
        <v>0</v>
      </c>
      <c r="G8" s="69">
        <f>SUM(C8:F8)</f>
        <v>32784</v>
      </c>
      <c r="H8" s="1"/>
    </row>
    <row r="9" spans="1:8" ht="15" customHeight="1">
      <c r="A9" s="1"/>
      <c r="B9" s="72" t="s">
        <v>49</v>
      </c>
      <c r="C9" s="68">
        <v>24758</v>
      </c>
      <c r="D9" s="68">
        <v>92337</v>
      </c>
      <c r="E9" s="68">
        <v>21766</v>
      </c>
      <c r="F9" s="68">
        <v>0</v>
      </c>
      <c r="G9" s="69">
        <f aca="true" t="shared" si="0" ref="G9:G14">SUM(C9:F9)</f>
        <v>138861</v>
      </c>
      <c r="H9" s="1"/>
    </row>
    <row r="10" spans="1:8" ht="15" customHeight="1">
      <c r="A10" s="1"/>
      <c r="B10" s="65" t="s">
        <v>50</v>
      </c>
      <c r="C10" s="68">
        <v>0</v>
      </c>
      <c r="D10" s="68">
        <v>73601</v>
      </c>
      <c r="E10" s="68">
        <v>0</v>
      </c>
      <c r="F10" s="68">
        <v>0</v>
      </c>
      <c r="G10" s="69">
        <f t="shared" si="0"/>
        <v>73601</v>
      </c>
      <c r="H10" s="1"/>
    </row>
    <row r="11" spans="1:8" ht="15" customHeight="1">
      <c r="A11" s="1"/>
      <c r="B11" s="65" t="s">
        <v>51</v>
      </c>
      <c r="C11" s="68">
        <v>0</v>
      </c>
      <c r="D11" s="68">
        <v>32875</v>
      </c>
      <c r="E11" s="68">
        <v>0</v>
      </c>
      <c r="F11" s="68">
        <v>0</v>
      </c>
      <c r="G11" s="69">
        <f t="shared" si="0"/>
        <v>32875</v>
      </c>
      <c r="H11" s="1"/>
    </row>
    <row r="12" spans="1:8" ht="15" customHeight="1">
      <c r="A12" s="1"/>
      <c r="B12" s="65" t="s">
        <v>64</v>
      </c>
      <c r="C12" s="68">
        <v>26352</v>
      </c>
      <c r="D12" s="68">
        <v>61187</v>
      </c>
      <c r="E12" s="68">
        <v>0</v>
      </c>
      <c r="F12" s="68">
        <v>0</v>
      </c>
      <c r="G12" s="69">
        <f t="shared" si="0"/>
        <v>87539</v>
      </c>
      <c r="H12" s="1"/>
    </row>
    <row r="13" spans="1:8" ht="15" customHeight="1">
      <c r="A13" s="1"/>
      <c r="B13" s="65" t="s">
        <v>52</v>
      </c>
      <c r="C13" s="68">
        <v>24359</v>
      </c>
      <c r="D13" s="68">
        <v>36582</v>
      </c>
      <c r="E13" s="68">
        <v>24920</v>
      </c>
      <c r="F13" s="68">
        <v>16500</v>
      </c>
      <c r="G13" s="69">
        <f>SUM(C13:F13)</f>
        <v>102361</v>
      </c>
      <c r="H13" s="1"/>
    </row>
    <row r="14" spans="1:8" ht="16.5" customHeight="1">
      <c r="A14" s="1"/>
      <c r="B14" s="65" t="s">
        <v>53</v>
      </c>
      <c r="C14" s="68">
        <v>49120</v>
      </c>
      <c r="D14" s="68">
        <v>99803</v>
      </c>
      <c r="E14" s="68">
        <v>0</v>
      </c>
      <c r="F14" s="68">
        <v>0</v>
      </c>
      <c r="G14" s="69">
        <f t="shared" si="0"/>
        <v>148923</v>
      </c>
      <c r="H14" s="1"/>
    </row>
    <row r="15" spans="1:8" ht="22.5" customHeight="1" thickBot="1">
      <c r="A15" s="1"/>
      <c r="B15" s="61" t="s">
        <v>94</v>
      </c>
      <c r="C15" s="70">
        <f>SUM(C8:C14)</f>
        <v>124589</v>
      </c>
      <c r="D15" s="70">
        <f>SUM(D8:D14)</f>
        <v>429169</v>
      </c>
      <c r="E15" s="70">
        <f>SUM(E8:E14)</f>
        <v>46686</v>
      </c>
      <c r="F15" s="70">
        <f>SUM(F8:F14)</f>
        <v>16500</v>
      </c>
      <c r="G15" s="70">
        <f>SUM(G8:G14)</f>
        <v>616944</v>
      </c>
      <c r="H15" s="1"/>
    </row>
    <row r="16" spans="1:8" ht="13.5" customHeight="1" thickTop="1">
      <c r="A16" s="1"/>
      <c r="B16" s="57"/>
      <c r="C16" s="57"/>
      <c r="D16" s="58"/>
      <c r="E16" s="58"/>
      <c r="F16" s="58"/>
      <c r="G16" s="59"/>
      <c r="H16" s="1"/>
    </row>
    <row r="17" spans="1:8" ht="16.5" customHeight="1">
      <c r="A17" s="1"/>
      <c r="B17" s="60" t="s">
        <v>82</v>
      </c>
      <c r="C17" s="57"/>
      <c r="D17" s="58"/>
      <c r="E17" s="58"/>
      <c r="F17" s="58"/>
      <c r="G17" s="59"/>
      <c r="H17" s="1"/>
    </row>
    <row r="18" spans="1:8" ht="16.5" customHeight="1">
      <c r="A18" s="1"/>
      <c r="B18" s="72" t="s">
        <v>48</v>
      </c>
      <c r="C18" s="67">
        <v>0</v>
      </c>
      <c r="D18" s="68">
        <v>69104</v>
      </c>
      <c r="E18" s="68">
        <v>0</v>
      </c>
      <c r="F18" s="68">
        <v>0</v>
      </c>
      <c r="G18" s="69">
        <f aca="true" t="shared" si="1" ref="G18:G29">SUM(C18:F18)</f>
        <v>69104</v>
      </c>
      <c r="H18" s="1"/>
    </row>
    <row r="19" spans="1:8" ht="16.5" customHeight="1">
      <c r="A19" s="1"/>
      <c r="B19" s="72" t="s">
        <v>49</v>
      </c>
      <c r="C19" s="67">
        <v>24751</v>
      </c>
      <c r="D19" s="68">
        <v>109628</v>
      </c>
      <c r="E19" s="68">
        <v>0</v>
      </c>
      <c r="F19" s="68">
        <v>0</v>
      </c>
      <c r="G19" s="69">
        <f t="shared" si="1"/>
        <v>134379</v>
      </c>
      <c r="H19" s="1"/>
    </row>
    <row r="20" spans="1:8" ht="16.5" customHeight="1">
      <c r="A20" s="1"/>
      <c r="B20" s="65" t="s">
        <v>50</v>
      </c>
      <c r="C20" s="67">
        <v>0</v>
      </c>
      <c r="D20" s="68">
        <v>32826</v>
      </c>
      <c r="E20" s="68">
        <v>0</v>
      </c>
      <c r="F20" s="68">
        <v>0</v>
      </c>
      <c r="G20" s="69">
        <f t="shared" si="1"/>
        <v>32826</v>
      </c>
      <c r="H20" s="1"/>
    </row>
    <row r="21" spans="1:8" ht="16.5" customHeight="1">
      <c r="A21" s="1"/>
      <c r="B21" s="65" t="s">
        <v>51</v>
      </c>
      <c r="C21" s="67">
        <v>24291</v>
      </c>
      <c r="D21" s="68">
        <v>32834</v>
      </c>
      <c r="E21" s="68">
        <v>22000</v>
      </c>
      <c r="F21" s="68">
        <v>0</v>
      </c>
      <c r="G21" s="69">
        <f t="shared" si="1"/>
        <v>79125</v>
      </c>
      <c r="H21" s="1"/>
    </row>
    <row r="22" spans="1:8" ht="16.5" customHeight="1">
      <c r="A22" s="1"/>
      <c r="B22" s="65" t="s">
        <v>64</v>
      </c>
      <c r="C22" s="67">
        <v>24126</v>
      </c>
      <c r="D22" s="68">
        <v>72622</v>
      </c>
      <c r="E22" s="68">
        <v>0</v>
      </c>
      <c r="F22" s="68">
        <v>11000</v>
      </c>
      <c r="G22" s="69">
        <f t="shared" si="1"/>
        <v>107748</v>
      </c>
      <c r="H22" s="1"/>
    </row>
    <row r="23" spans="1:8" ht="16.5" customHeight="1">
      <c r="A23" s="1"/>
      <c r="B23" s="65" t="s">
        <v>52</v>
      </c>
      <c r="C23" s="67">
        <v>0</v>
      </c>
      <c r="D23" s="68">
        <v>65649</v>
      </c>
      <c r="E23" s="68">
        <v>22000</v>
      </c>
      <c r="F23" s="68">
        <v>0</v>
      </c>
      <c r="G23" s="69">
        <f>SUM(C23:F23)</f>
        <v>87649</v>
      </c>
      <c r="H23" s="1"/>
    </row>
    <row r="24" spans="1:8" ht="16.5" customHeight="1">
      <c r="A24" s="1"/>
      <c r="B24" s="65" t="s">
        <v>53</v>
      </c>
      <c r="C24" s="67">
        <v>49266</v>
      </c>
      <c r="D24" s="68">
        <v>108769</v>
      </c>
      <c r="E24" s="68">
        <v>0</v>
      </c>
      <c r="F24" s="68">
        <v>0</v>
      </c>
      <c r="G24" s="69">
        <f>SUM(C24:F24)</f>
        <v>158035</v>
      </c>
      <c r="H24" s="1"/>
    </row>
    <row r="25" spans="1:8" ht="16.5" customHeight="1">
      <c r="A25" s="1"/>
      <c r="B25" s="65" t="s">
        <v>54</v>
      </c>
      <c r="C25" s="67">
        <v>24710</v>
      </c>
      <c r="D25" s="68">
        <v>57728</v>
      </c>
      <c r="E25" s="68">
        <v>0</v>
      </c>
      <c r="F25" s="68">
        <v>0</v>
      </c>
      <c r="G25" s="69">
        <f>SUM(C25:F25)</f>
        <v>82438</v>
      </c>
      <c r="H25" s="1"/>
    </row>
    <row r="26" spans="1:8" ht="16.5" customHeight="1">
      <c r="A26" s="1"/>
      <c r="B26" s="65" t="s">
        <v>55</v>
      </c>
      <c r="C26" s="67">
        <v>24948</v>
      </c>
      <c r="D26" s="68">
        <v>36166</v>
      </c>
      <c r="E26" s="68">
        <v>0</v>
      </c>
      <c r="F26" s="68">
        <v>0</v>
      </c>
      <c r="G26" s="69">
        <f>SUM(C26:F26)</f>
        <v>61114</v>
      </c>
      <c r="H26" s="1"/>
    </row>
    <row r="27" spans="1:8" ht="16.5" customHeight="1">
      <c r="A27" s="1"/>
      <c r="B27" s="65" t="s">
        <v>56</v>
      </c>
      <c r="C27" s="67">
        <v>24629</v>
      </c>
      <c r="D27" s="68">
        <v>97328</v>
      </c>
      <c r="E27" s="68">
        <v>0</v>
      </c>
      <c r="F27" s="68">
        <v>0</v>
      </c>
      <c r="G27" s="69">
        <f>SUM(C27:F27)</f>
        <v>121957</v>
      </c>
      <c r="H27" s="1"/>
    </row>
    <row r="28" spans="1:8" ht="16.5" customHeight="1">
      <c r="A28" s="1"/>
      <c r="B28" s="65" t="s">
        <v>57</v>
      </c>
      <c r="C28" s="67">
        <v>25038</v>
      </c>
      <c r="D28" s="68">
        <v>68670</v>
      </c>
      <c r="E28" s="68">
        <v>0</v>
      </c>
      <c r="F28" s="68">
        <v>11000</v>
      </c>
      <c r="G28" s="69">
        <f>SUM(C28:F28)</f>
        <v>104708</v>
      </c>
      <c r="H28" s="1"/>
    </row>
    <row r="29" spans="1:8" ht="16.5" customHeight="1">
      <c r="A29" s="1"/>
      <c r="B29" s="65" t="s">
        <v>58</v>
      </c>
      <c r="C29" s="67">
        <v>24667</v>
      </c>
      <c r="D29" s="68">
        <v>66673</v>
      </c>
      <c r="E29" s="68">
        <v>0</v>
      </c>
      <c r="F29" s="68">
        <v>0</v>
      </c>
      <c r="G29" s="69">
        <f t="shared" si="1"/>
        <v>91340</v>
      </c>
      <c r="H29" s="1"/>
    </row>
    <row r="30" spans="1:8" ht="22.5" customHeight="1" thickBot="1">
      <c r="A30" s="1"/>
      <c r="B30" s="61" t="s">
        <v>74</v>
      </c>
      <c r="C30" s="70">
        <f>SUM(C18:C29)</f>
        <v>246426</v>
      </c>
      <c r="D30" s="70">
        <f>SUM(D18:D29)</f>
        <v>817997</v>
      </c>
      <c r="E30" s="70">
        <f>SUM(E18:E29)</f>
        <v>44000</v>
      </c>
      <c r="F30" s="70">
        <f>SUM(F18:F29)</f>
        <v>22000</v>
      </c>
      <c r="G30" s="70">
        <f>SUM(G18:G29)</f>
        <v>1130423</v>
      </c>
      <c r="H30" s="1"/>
    </row>
    <row r="31" spans="1:8" ht="13.5" customHeight="1" thickTop="1">
      <c r="A31" s="1"/>
      <c r="B31" s="74"/>
      <c r="C31" s="75"/>
      <c r="D31" s="75"/>
      <c r="E31" s="75"/>
      <c r="F31" s="75"/>
      <c r="G31" s="75"/>
      <c r="H31" s="1"/>
    </row>
    <row r="32" spans="1:8" ht="16.5" customHeight="1">
      <c r="A32" s="1"/>
      <c r="B32" s="60" t="s">
        <v>75</v>
      </c>
      <c r="C32" s="57"/>
      <c r="D32" s="58"/>
      <c r="E32" s="58"/>
      <c r="F32" s="58"/>
      <c r="G32" s="59"/>
      <c r="H32" s="1"/>
    </row>
    <row r="33" spans="1:8" ht="16.5" customHeight="1">
      <c r="A33" s="1"/>
      <c r="B33" s="72" t="s">
        <v>48</v>
      </c>
      <c r="C33" s="67">
        <v>24023</v>
      </c>
      <c r="D33" s="68">
        <v>109747</v>
      </c>
      <c r="E33" s="68">
        <v>0</v>
      </c>
      <c r="F33" s="68">
        <v>0</v>
      </c>
      <c r="G33" s="69">
        <f aca="true" t="shared" si="2" ref="G33:G44">SUM(C33:F33)</f>
        <v>133770</v>
      </c>
      <c r="H33" s="1"/>
    </row>
    <row r="34" spans="1:8" ht="16.5" customHeight="1">
      <c r="A34" s="1"/>
      <c r="B34" s="72" t="s">
        <v>49</v>
      </c>
      <c r="C34" s="67">
        <v>24793</v>
      </c>
      <c r="D34" s="68">
        <v>39868</v>
      </c>
      <c r="E34" s="68">
        <v>28571</v>
      </c>
      <c r="F34" s="68">
        <v>0</v>
      </c>
      <c r="G34" s="69">
        <f t="shared" si="2"/>
        <v>93232</v>
      </c>
      <c r="H34" s="1"/>
    </row>
    <row r="35" spans="1:8" ht="16.5" customHeight="1">
      <c r="A35" s="1"/>
      <c r="B35" s="65" t="s">
        <v>50</v>
      </c>
      <c r="C35" s="67">
        <v>24575</v>
      </c>
      <c r="D35" s="68">
        <v>41884</v>
      </c>
      <c r="E35" s="68">
        <v>2472</v>
      </c>
      <c r="F35" s="68">
        <v>0</v>
      </c>
      <c r="G35" s="69">
        <f t="shared" si="2"/>
        <v>68931</v>
      </c>
      <c r="H35" s="1"/>
    </row>
    <row r="36" spans="1:8" ht="16.5" customHeight="1">
      <c r="A36" s="1"/>
      <c r="B36" s="65" t="s">
        <v>51</v>
      </c>
      <c r="C36" s="67">
        <v>0</v>
      </c>
      <c r="D36" s="68">
        <v>42347</v>
      </c>
      <c r="E36" s="68">
        <v>22900</v>
      </c>
      <c r="F36" s="68">
        <v>0</v>
      </c>
      <c r="G36" s="69">
        <f t="shared" si="2"/>
        <v>65247</v>
      </c>
      <c r="H36" s="1"/>
    </row>
    <row r="37" spans="1:8" ht="16.5" customHeight="1">
      <c r="A37" s="1"/>
      <c r="B37" s="65" t="s">
        <v>64</v>
      </c>
      <c r="C37" s="67">
        <v>23884</v>
      </c>
      <c r="D37" s="68">
        <v>70722</v>
      </c>
      <c r="E37" s="68">
        <v>23813</v>
      </c>
      <c r="F37" s="68">
        <v>0</v>
      </c>
      <c r="G37" s="69">
        <f t="shared" si="2"/>
        <v>118419</v>
      </c>
      <c r="H37" s="1"/>
    </row>
    <row r="38" spans="1:8" ht="16.5" customHeight="1">
      <c r="A38" s="1"/>
      <c r="B38" s="65" t="s">
        <v>52</v>
      </c>
      <c r="C38" s="67">
        <v>0</v>
      </c>
      <c r="D38" s="68">
        <v>83810</v>
      </c>
      <c r="E38" s="68">
        <v>0</v>
      </c>
      <c r="F38" s="68">
        <v>0</v>
      </c>
      <c r="G38" s="69">
        <f aca="true" t="shared" si="3" ref="G38:G43">SUM(C38:F38)</f>
        <v>83810</v>
      </c>
      <c r="H38" s="1"/>
    </row>
    <row r="39" spans="1:8" ht="16.5" customHeight="1">
      <c r="A39" s="1"/>
      <c r="B39" s="65" t="s">
        <v>53</v>
      </c>
      <c r="C39" s="67">
        <v>47440</v>
      </c>
      <c r="D39" s="68">
        <v>83759</v>
      </c>
      <c r="E39" s="68">
        <v>0</v>
      </c>
      <c r="F39" s="68">
        <v>0</v>
      </c>
      <c r="G39" s="69">
        <f t="shared" si="3"/>
        <v>131199</v>
      </c>
      <c r="H39" s="1"/>
    </row>
    <row r="40" spans="1:8" ht="16.5" customHeight="1">
      <c r="A40" s="1"/>
      <c r="B40" s="65" t="s">
        <v>54</v>
      </c>
      <c r="C40" s="67">
        <v>49317</v>
      </c>
      <c r="D40" s="68">
        <v>69966</v>
      </c>
      <c r="E40" s="68">
        <v>0</v>
      </c>
      <c r="F40" s="68">
        <v>0</v>
      </c>
      <c r="G40" s="69">
        <f t="shared" si="3"/>
        <v>119283</v>
      </c>
      <c r="H40" s="1"/>
    </row>
    <row r="41" spans="1:8" ht="16.5" customHeight="1">
      <c r="A41" s="1"/>
      <c r="B41" s="65" t="s">
        <v>55</v>
      </c>
      <c r="C41" s="67">
        <v>24090</v>
      </c>
      <c r="D41" s="68">
        <v>37757</v>
      </c>
      <c r="E41" s="68">
        <v>0</v>
      </c>
      <c r="F41" s="68">
        <v>0</v>
      </c>
      <c r="G41" s="69">
        <f t="shared" si="3"/>
        <v>61847</v>
      </c>
      <c r="H41" s="1"/>
    </row>
    <row r="42" spans="1:8" ht="16.5" customHeight="1">
      <c r="A42" s="1"/>
      <c r="B42" s="65" t="s">
        <v>56</v>
      </c>
      <c r="C42" s="67">
        <v>0</v>
      </c>
      <c r="D42" s="68">
        <v>108786</v>
      </c>
      <c r="E42" s="68">
        <v>21205</v>
      </c>
      <c r="F42" s="68">
        <v>5500</v>
      </c>
      <c r="G42" s="69">
        <f t="shared" si="3"/>
        <v>135491</v>
      </c>
      <c r="H42" s="1"/>
    </row>
    <row r="43" spans="1:8" ht="16.5" customHeight="1">
      <c r="A43" s="1"/>
      <c r="B43" s="65" t="s">
        <v>57</v>
      </c>
      <c r="C43" s="67">
        <v>23347</v>
      </c>
      <c r="D43" s="68">
        <v>41937</v>
      </c>
      <c r="E43" s="68">
        <v>0</v>
      </c>
      <c r="F43" s="68">
        <v>0</v>
      </c>
      <c r="G43" s="69">
        <f t="shared" si="3"/>
        <v>65284</v>
      </c>
      <c r="H43" s="1"/>
    </row>
    <row r="44" spans="1:8" ht="16.5" customHeight="1">
      <c r="A44" s="1"/>
      <c r="B44" s="65" t="s">
        <v>58</v>
      </c>
      <c r="C44" s="67">
        <v>25404</v>
      </c>
      <c r="D44" s="68">
        <v>66723</v>
      </c>
      <c r="E44" s="68">
        <v>24728</v>
      </c>
      <c r="F44" s="68">
        <v>11000</v>
      </c>
      <c r="G44" s="69">
        <f t="shared" si="2"/>
        <v>127855</v>
      </c>
      <c r="H44" s="1"/>
    </row>
    <row r="45" spans="1:8" ht="22.5" customHeight="1" thickBot="1">
      <c r="A45" s="1"/>
      <c r="B45" s="61" t="s">
        <v>59</v>
      </c>
      <c r="C45" s="70">
        <f>SUM(C33:C44)</f>
        <v>266873</v>
      </c>
      <c r="D45" s="70">
        <f>SUM(D33:D44)</f>
        <v>797306</v>
      </c>
      <c r="E45" s="70">
        <f>SUM(E33:E44)</f>
        <v>123689</v>
      </c>
      <c r="F45" s="70">
        <f>SUM(F33:F44)</f>
        <v>16500</v>
      </c>
      <c r="G45" s="70">
        <f>SUM(G33:G44)</f>
        <v>1204368</v>
      </c>
      <c r="H45" s="1"/>
    </row>
    <row r="46" spans="2:7" ht="14.25" thickBot="1" thickTop="1">
      <c r="B46" s="42"/>
      <c r="C46" s="2"/>
      <c r="D46" s="9"/>
      <c r="E46" s="9"/>
      <c r="F46" s="9"/>
      <c r="G46" s="9"/>
    </row>
    <row r="47" spans="2:7" ht="13.5" thickTop="1">
      <c r="B47" s="10" t="s">
        <v>95</v>
      </c>
      <c r="C47" s="10"/>
      <c r="D47" s="11"/>
      <c r="E47" s="12"/>
      <c r="F47" s="12"/>
      <c r="G47" s="12"/>
    </row>
    <row r="48" spans="2:7" ht="5.25" customHeight="1">
      <c r="B48" s="1"/>
      <c r="C48" s="1"/>
      <c r="D48" s="13"/>
      <c r="E48" s="14"/>
      <c r="F48" s="14"/>
      <c r="G48" s="14"/>
    </row>
    <row r="49" spans="2:7" ht="12.75">
      <c r="B49" s="15" t="s">
        <v>83</v>
      </c>
      <c r="C49" s="15"/>
      <c r="D49" s="16"/>
      <c r="E49" s="14"/>
      <c r="F49" s="14"/>
      <c r="G49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2019-08-27T08:54:54Z</cp:lastPrinted>
  <dcterms:created xsi:type="dcterms:W3CDTF">2002-11-28T19:30:57Z</dcterms:created>
  <dcterms:modified xsi:type="dcterms:W3CDTF">2019-08-27T08:55:23Z</dcterms:modified>
  <cp:category/>
  <cp:version/>
  <cp:contentType/>
  <cp:contentStatus/>
</cp:coreProperties>
</file>