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0" windowWidth="10440" windowHeight="11700" tabRatio="754" activeTab="0"/>
  </bookViews>
  <sheets>
    <sheet name="ΠΕΤΡΕΛΑΙΟΕΙΔΗ ΙΟΥΝΙΟΣ 19" sheetId="1" r:id="rId1"/>
    <sheet name="ΠΕΤΡΕΛΑΙΟΕΙΔΗ ΜΑΪΟΣ 19" sheetId="2" r:id="rId2"/>
    <sheet name="ΠΕΤΡΕΛΑΙΟΕΙΔΗ ΙΟΥΝΙΟΣ 18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ΙΟΥΝΙΟΣ 18'!$A$1:$K$60</definedName>
    <definedName name="_xlnm.Print_Area" localSheetId="0">'ΠΕΤΡΕΛΑΙΟΕΙΔΗ ΙΟΥΝΙΟΣ 19'!$A$1:$K$59</definedName>
    <definedName name="_xlnm.Print_Area" localSheetId="1">'ΠΕΤΡΕΛΑΙΟΕΙΔΗ ΜΑΪΟΣ 19'!$A$1:$K$58</definedName>
  </definedNames>
  <calcPr fullCalcOnLoad="1"/>
</workbook>
</file>

<file path=xl/sharedStrings.xml><?xml version="1.0" encoding="utf-8"?>
<sst xmlns="http://schemas.openxmlformats.org/spreadsheetml/2006/main" count="388" uniqueCount="97">
  <si>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</si>
  <si>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</si>
  <si>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</si>
  <si>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</si>
  <si>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</si>
  <si>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</si>
  <si>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</si>
  <si>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</si>
  <si>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</si>
  <si>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</si>
  <si>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</si>
  <si>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</si>
  <si>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</si>
  <si>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</si>
  <si>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</si>
  <si>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</si>
  <si>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</si>
  <si>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</si>
  <si>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</si>
  <si>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</si>
  <si>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</si>
  <si>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</si>
  <si>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</si>
  <si>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</si>
  <si>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</si>
  <si>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</si>
  <si>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</si>
  <si>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</si>
  <si>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</si>
  <si>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</si>
  <si>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</si>
  <si>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</si>
  <si>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</si>
  <si>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</si>
  <si>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</si>
  <si>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</si>
  <si>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</si>
  <si>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</si>
  <si>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</si>
  <si>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</si>
  <si>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</si>
  <si>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</si>
  <si>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</si>
  <si>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</si>
  <si>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</si>
  <si>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</si>
  <si>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</si>
  <si>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</si>
  <si>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</si>
  <si>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</si>
  <si>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</si>
  <si>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</si>
  <si>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</si>
  <si>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</si>
  <si>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</si>
  <si>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</si>
  <si>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</si>
  <si>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</si>
  <si>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</si>
  <si>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</si>
  <si>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</si>
  <si>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</si>
  <si>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</si>
  <si>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</si>
  <si>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</si>
  <si>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</si>
  <si>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</si>
  <si>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</si>
  <si>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</si>
  <si>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</si>
  <si>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</si>
  <si>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</si>
  <si>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</si>
  <si>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</si>
  <si>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</si>
  <si>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</si>
  <si>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</si>
  <si>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</si>
  <si>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</si>
  <si>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</si>
  <si>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</si>
  <si>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</si>
  <si>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</si>
  <si>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COPYRIGHT © : 2019,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</si>
  <si>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</si>
  <si>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ΕΙΣΑΓΩΓΕΣ ΠΕΤΡΕΛΑΙΟΕΙΔΩΝ ΑΠ` ΕΥΘΕΙΑΣ
ΑΠΟ ΤΗΝ ΑΡΧΗ ΗΛΕΚΤΡΙΣΜΟΥ ΚΥΠΡΟΥ (ΑΗΚ) 
ΚΑΙ ΤΗ ΜΕΤΑΠΟΙΗΤΙΚΗ ΒΙΟΜΗΧΑΝΙΑ, 2017-2019</t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</si>
  <si>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2019</t>
    </r>
  </si>
  <si>
    <t>ΙΑΝΟΥΑΡΙΟΣ - ΜΑΪΟΣ, 2019</t>
  </si>
  <si>
    <t xml:space="preserve">(Τελευταία Ενημέρωση 27/06/2019) </t>
  </si>
  <si>
    <t>ΙΟΥΝΙΟΣ, 2019</t>
  </si>
  <si>
    <t>ΙΑΝΟΥΑΡΙΟΣ - ΙΟΥΝΙΟΣ, 2019</t>
  </si>
  <si>
    <t xml:space="preserve">(Τελευταία Ενημέρωση 29/07/2019) </t>
  </si>
  <si>
    <t>ΙΟΥΝΙΟΣ, 2018</t>
  </si>
  <si>
    <t>ΙΑΝΟΥΑΡΙΟΣ - ΙΟΥΝΙΟΣ, 2018</t>
  </si>
  <si>
    <t xml:space="preserve">(Τελευταία Ενημέρωση 27/07/2018) </t>
  </si>
  <si>
    <t xml:space="preserve">  ΙΑΝ. -  ΙΟΥΝ.</t>
  </si>
  <si>
    <t>(Τελευταία Ενημέρωση 29/07/2019)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</si>
</sst>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9</xdr:col>
      <xdr:colOff>904875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27</xdr:row>
      <xdr:rowOff>38100</xdr:rowOff>
    </xdr:from>
    <xdr:to>
      <xdr:col>10</xdr:col>
      <xdr:colOff>9525</xdr:colOff>
      <xdr:row>28</xdr:row>
      <xdr:rowOff>219075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9055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809625</xdr:colOff>
      <xdr:row>1</xdr:row>
      <xdr:rowOff>104775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27</xdr:row>
      <xdr:rowOff>114300</xdr:rowOff>
    </xdr:from>
    <xdr:to>
      <xdr:col>9</xdr:col>
      <xdr:colOff>800100</xdr:colOff>
      <xdr:row>28</xdr:row>
      <xdr:rowOff>190500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9817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38100</xdr:rowOff>
    </xdr:from>
    <xdr:to>
      <xdr:col>7</xdr:col>
      <xdr:colOff>9525</xdr:colOff>
      <xdr:row>0</xdr:row>
      <xdr:rowOff>657225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810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89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25611</v>
      </c>
      <c r="D11" s="35"/>
      <c r="E11" s="35">
        <v>43</v>
      </c>
      <c r="F11" s="35">
        <v>2</v>
      </c>
      <c r="G11" s="35"/>
      <c r="H11" s="35">
        <v>668</v>
      </c>
      <c r="I11" s="36">
        <v>26324</v>
      </c>
      <c r="J11" s="37">
        <v>13413</v>
      </c>
      <c r="K11" s="18"/>
    </row>
    <row r="12" spans="1:11" ht="15" customHeight="1">
      <c r="A12" s="18"/>
      <c r="B12" s="8" t="s">
        <v>31</v>
      </c>
      <c r="C12" s="35">
        <v>2008</v>
      </c>
      <c r="D12" s="35"/>
      <c r="E12" s="35">
        <v>6</v>
      </c>
      <c r="F12" s="35">
        <v>0</v>
      </c>
      <c r="G12" s="35"/>
      <c r="H12" s="35">
        <v>12</v>
      </c>
      <c r="I12" s="36">
        <v>2026</v>
      </c>
      <c r="J12" s="37">
        <v>1521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4</v>
      </c>
      <c r="I13" s="36">
        <v>4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261</v>
      </c>
      <c r="F14" s="35">
        <v>13</v>
      </c>
      <c r="G14" s="35"/>
      <c r="H14" s="35">
        <v>32531</v>
      </c>
      <c r="I14" s="36">
        <v>32805</v>
      </c>
      <c r="J14" s="37">
        <v>27250</v>
      </c>
      <c r="K14" s="18"/>
    </row>
    <row r="15" spans="1:11" ht="15" customHeight="1">
      <c r="A15" s="18"/>
      <c r="B15" s="8" t="s">
        <v>16</v>
      </c>
      <c r="C15" s="62">
        <v>40</v>
      </c>
      <c r="D15" s="62"/>
      <c r="E15" s="35">
        <v>0</v>
      </c>
      <c r="F15" s="62">
        <v>0</v>
      </c>
      <c r="G15" s="62"/>
      <c r="H15" s="62">
        <v>17</v>
      </c>
      <c r="I15" s="63">
        <v>57</v>
      </c>
      <c r="J15" s="64">
        <v>893</v>
      </c>
      <c r="K15" s="18"/>
    </row>
    <row r="16" spans="1:11" ht="15" customHeight="1">
      <c r="A16" s="18"/>
      <c r="B16" s="8" t="s">
        <v>44</v>
      </c>
      <c r="C16" s="35">
        <v>23812</v>
      </c>
      <c r="D16" s="35">
        <v>0</v>
      </c>
      <c r="E16" s="35">
        <v>592</v>
      </c>
      <c r="F16" s="35">
        <v>189</v>
      </c>
      <c r="G16" s="35"/>
      <c r="H16" s="35">
        <v>4710</v>
      </c>
      <c r="I16" s="36">
        <v>29303</v>
      </c>
      <c r="J16" s="37">
        <v>18981</v>
      </c>
      <c r="K16" s="18"/>
    </row>
    <row r="17" spans="1:11" ht="15" customHeight="1">
      <c r="A17" s="18"/>
      <c r="B17" s="8" t="s">
        <v>25</v>
      </c>
      <c r="C17" s="35">
        <v>1438</v>
      </c>
      <c r="D17" s="35"/>
      <c r="E17" s="35">
        <v>2</v>
      </c>
      <c r="F17" s="35"/>
      <c r="G17" s="35"/>
      <c r="H17" s="35">
        <v>525</v>
      </c>
      <c r="I17" s="36">
        <v>1965</v>
      </c>
      <c r="J17" s="37">
        <v>670</v>
      </c>
      <c r="K17" s="18"/>
    </row>
    <row r="18" spans="1:11" ht="15" customHeight="1">
      <c r="A18" s="18"/>
      <c r="B18" s="8" t="s">
        <v>29</v>
      </c>
      <c r="C18" s="35">
        <v>1905</v>
      </c>
      <c r="D18" s="35">
        <v>0</v>
      </c>
      <c r="E18" s="35">
        <v>49</v>
      </c>
      <c r="F18" s="35">
        <v>14</v>
      </c>
      <c r="G18" s="35"/>
      <c r="H18" s="35">
        <v>1441</v>
      </c>
      <c r="I18" s="36">
        <v>3409</v>
      </c>
      <c r="J18" s="37">
        <v>3979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7026</v>
      </c>
      <c r="H19" s="35">
        <v>249</v>
      </c>
      <c r="I19" s="36">
        <v>7275</v>
      </c>
      <c r="J19" s="37">
        <v>853</v>
      </c>
      <c r="K19" s="18"/>
    </row>
    <row r="20" spans="1:11" ht="15" customHeight="1">
      <c r="A20" s="18"/>
      <c r="B20" s="8" t="s">
        <v>19</v>
      </c>
      <c r="C20" s="62">
        <v>44</v>
      </c>
      <c r="D20" s="35"/>
      <c r="E20" s="35">
        <v>149</v>
      </c>
      <c r="F20" s="35"/>
      <c r="G20" s="35">
        <v>0</v>
      </c>
      <c r="H20" s="35">
        <v>1392</v>
      </c>
      <c r="I20" s="36">
        <v>1585</v>
      </c>
      <c r="J20" s="37">
        <v>1154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11822</v>
      </c>
      <c r="H21" s="62">
        <v>901</v>
      </c>
      <c r="I21" s="36">
        <v>12723</v>
      </c>
      <c r="J21" s="37">
        <v>3179</v>
      </c>
      <c r="K21" s="18"/>
    </row>
    <row r="22" spans="1:11" ht="15" customHeight="1">
      <c r="A22" s="18"/>
      <c r="B22" s="8" t="s">
        <v>21</v>
      </c>
      <c r="C22" s="35">
        <v>107</v>
      </c>
      <c r="D22" s="35">
        <v>0</v>
      </c>
      <c r="E22" s="35">
        <v>0</v>
      </c>
      <c r="F22" s="35">
        <v>0</v>
      </c>
      <c r="G22" s="35">
        <v>0</v>
      </c>
      <c r="H22" s="35">
        <v>197</v>
      </c>
      <c r="I22" s="36">
        <v>304</v>
      </c>
      <c r="J22" s="37">
        <v>791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2684</v>
      </c>
      <c r="I23" s="36">
        <v>2684</v>
      </c>
      <c r="J23" s="37">
        <v>2449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18</v>
      </c>
      <c r="F24" s="35">
        <v>39</v>
      </c>
      <c r="G24" s="35"/>
      <c r="H24" s="35">
        <v>3168</v>
      </c>
      <c r="I24" s="36">
        <v>3225</v>
      </c>
      <c r="J24" s="37">
        <v>1697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54965</v>
      </c>
      <c r="D26" s="41">
        <f aca="true" t="shared" si="0" ref="D26:J26">SUM(D11:D24)</f>
        <v>0</v>
      </c>
      <c r="E26" s="41">
        <f t="shared" si="0"/>
        <v>1120</v>
      </c>
      <c r="F26" s="41">
        <f t="shared" si="0"/>
        <v>257</v>
      </c>
      <c r="G26" s="41">
        <f t="shared" si="0"/>
        <v>18848</v>
      </c>
      <c r="H26" s="41">
        <f t="shared" si="0"/>
        <v>48499</v>
      </c>
      <c r="I26" s="41">
        <f>SUM(I11:I24)</f>
        <v>123689</v>
      </c>
      <c r="J26" s="41">
        <f t="shared" si="0"/>
        <v>76843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90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145213</v>
      </c>
      <c r="D38" s="35"/>
      <c r="E38" s="35">
        <v>233</v>
      </c>
      <c r="F38" s="35">
        <v>12</v>
      </c>
      <c r="G38" s="35"/>
      <c r="H38" s="35">
        <v>3896</v>
      </c>
      <c r="I38" s="36">
        <v>149354</v>
      </c>
      <c r="J38" s="37">
        <v>13413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12097</v>
      </c>
      <c r="D39" s="35"/>
      <c r="E39" s="35">
        <v>10</v>
      </c>
      <c r="F39" s="35">
        <v>0</v>
      </c>
      <c r="G39" s="35"/>
      <c r="H39" s="35">
        <v>58</v>
      </c>
      <c r="I39" s="36">
        <v>12165</v>
      </c>
      <c r="J39" s="37">
        <v>1521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385</v>
      </c>
      <c r="F41" s="35">
        <v>83</v>
      </c>
      <c r="G41" s="35"/>
      <c r="H41" s="35">
        <v>130128</v>
      </c>
      <c r="I41" s="36">
        <v>130596</v>
      </c>
      <c r="J41" s="37">
        <v>27250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7025</v>
      </c>
      <c r="D42" s="35"/>
      <c r="E42" s="35">
        <v>26</v>
      </c>
      <c r="F42" s="35">
        <v>26</v>
      </c>
      <c r="G42" s="35"/>
      <c r="H42" s="35">
        <v>2228</v>
      </c>
      <c r="I42" s="36">
        <v>9305</v>
      </c>
      <c r="J42" s="37">
        <v>893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132420</v>
      </c>
      <c r="D43" s="35">
        <v>0</v>
      </c>
      <c r="E43" s="35">
        <v>3155</v>
      </c>
      <c r="F43" s="35">
        <v>1364</v>
      </c>
      <c r="G43" s="35"/>
      <c r="H43" s="35">
        <v>25842</v>
      </c>
      <c r="I43" s="36">
        <v>162781</v>
      </c>
      <c r="J43" s="37">
        <v>18981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8609</v>
      </c>
      <c r="D44" s="35"/>
      <c r="E44" s="35">
        <v>15</v>
      </c>
      <c r="F44" s="35">
        <v>0</v>
      </c>
      <c r="G44" s="35"/>
      <c r="H44" s="35">
        <v>3243</v>
      </c>
      <c r="I44" s="36">
        <v>11867</v>
      </c>
      <c r="J44" s="37">
        <v>670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34020</v>
      </c>
      <c r="D45" s="35">
        <v>0</v>
      </c>
      <c r="E45" s="35">
        <v>2028</v>
      </c>
      <c r="F45" s="35">
        <v>469</v>
      </c>
      <c r="G45" s="35"/>
      <c r="H45" s="35">
        <v>17822</v>
      </c>
      <c r="I45" s="36">
        <v>54339</v>
      </c>
      <c r="J45" s="37">
        <v>3979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62482</v>
      </c>
      <c r="H46" s="35">
        <v>1532</v>
      </c>
      <c r="I46" s="36">
        <v>64014</v>
      </c>
      <c r="J46" s="37">
        <v>853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177</v>
      </c>
      <c r="D47" s="35"/>
      <c r="E47" s="35">
        <v>1359</v>
      </c>
      <c r="F47" s="35"/>
      <c r="G47" s="35">
        <v>0</v>
      </c>
      <c r="H47" s="35">
        <v>8867</v>
      </c>
      <c r="I47" s="36">
        <v>10403</v>
      </c>
      <c r="J47" s="37">
        <v>1154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79083</v>
      </c>
      <c r="H48" s="35">
        <v>4221</v>
      </c>
      <c r="I48" s="36">
        <v>83304</v>
      </c>
      <c r="J48" s="37">
        <v>3179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606</v>
      </c>
      <c r="D49" s="35">
        <v>124</v>
      </c>
      <c r="E49" s="35">
        <v>0</v>
      </c>
      <c r="F49" s="35">
        <v>0</v>
      </c>
      <c r="G49" s="35">
        <v>0</v>
      </c>
      <c r="H49" s="35">
        <v>1261</v>
      </c>
      <c r="I49" s="36">
        <v>1991</v>
      </c>
      <c r="J49" s="37">
        <v>791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12452</v>
      </c>
      <c r="I50" s="36">
        <v>12452</v>
      </c>
      <c r="J50" s="37">
        <v>2449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157</v>
      </c>
      <c r="F51" s="35">
        <v>840</v>
      </c>
      <c r="G51" s="35"/>
      <c r="H51" s="35">
        <v>32944</v>
      </c>
      <c r="I51" s="36">
        <v>33941</v>
      </c>
      <c r="J51" s="37">
        <v>1697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340167</v>
      </c>
      <c r="D53" s="41">
        <f aca="true" t="shared" si="1" ref="D53:J53">SUM(D38:D51)</f>
        <v>124</v>
      </c>
      <c r="E53" s="41">
        <f t="shared" si="1"/>
        <v>7368</v>
      </c>
      <c r="F53" s="41">
        <f t="shared" si="1"/>
        <v>2794</v>
      </c>
      <c r="G53" s="41">
        <f t="shared" si="1"/>
        <v>141565</v>
      </c>
      <c r="H53" s="41">
        <f t="shared" si="1"/>
        <v>244504</v>
      </c>
      <c r="I53" s="41">
        <f>SUM(I38:I51)</f>
        <v>736522</v>
      </c>
      <c r="J53" s="41">
        <f t="shared" si="1"/>
        <v>76843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91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25715</v>
      </c>
      <c r="D11" s="35"/>
      <c r="E11" s="35">
        <v>44</v>
      </c>
      <c r="F11" s="35">
        <v>2</v>
      </c>
      <c r="G11" s="35"/>
      <c r="H11" s="35">
        <v>812</v>
      </c>
      <c r="I11" s="36">
        <v>26573</v>
      </c>
      <c r="J11" s="37">
        <v>13625</v>
      </c>
      <c r="K11" s="18"/>
    </row>
    <row r="12" spans="1:11" ht="15" customHeight="1">
      <c r="A12" s="18"/>
      <c r="B12" s="8" t="s">
        <v>31</v>
      </c>
      <c r="C12" s="35">
        <v>2298</v>
      </c>
      <c r="D12" s="35"/>
      <c r="E12" s="35">
        <v>1</v>
      </c>
      <c r="F12" s="35">
        <v>0</v>
      </c>
      <c r="G12" s="35"/>
      <c r="H12" s="35">
        <v>20</v>
      </c>
      <c r="I12" s="36">
        <v>2319</v>
      </c>
      <c r="J12" s="37">
        <v>1576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58</v>
      </c>
      <c r="F14" s="35">
        <v>10</v>
      </c>
      <c r="G14" s="35"/>
      <c r="H14" s="35">
        <v>31824</v>
      </c>
      <c r="I14" s="36">
        <v>31892</v>
      </c>
      <c r="J14" s="37">
        <v>16360</v>
      </c>
      <c r="K14" s="18"/>
    </row>
    <row r="15" spans="1:11" ht="15" customHeight="1">
      <c r="A15" s="18"/>
      <c r="B15" s="8" t="s">
        <v>16</v>
      </c>
      <c r="C15" s="62">
        <v>86</v>
      </c>
      <c r="D15" s="62"/>
      <c r="E15" s="35">
        <v>4</v>
      </c>
      <c r="F15" s="62">
        <v>0</v>
      </c>
      <c r="G15" s="62"/>
      <c r="H15" s="62">
        <v>33</v>
      </c>
      <c r="I15" s="63">
        <v>123</v>
      </c>
      <c r="J15" s="64">
        <v>952</v>
      </c>
      <c r="K15" s="18"/>
    </row>
    <row r="16" spans="1:11" ht="15" customHeight="1">
      <c r="A16" s="18"/>
      <c r="B16" s="8" t="s">
        <v>44</v>
      </c>
      <c r="C16" s="35">
        <v>23875</v>
      </c>
      <c r="D16" s="35">
        <v>0</v>
      </c>
      <c r="E16" s="35">
        <v>703</v>
      </c>
      <c r="F16" s="35">
        <v>208</v>
      </c>
      <c r="G16" s="35"/>
      <c r="H16" s="35">
        <v>5097</v>
      </c>
      <c r="I16" s="36">
        <v>29883</v>
      </c>
      <c r="J16" s="37">
        <v>18144</v>
      </c>
      <c r="K16" s="18"/>
    </row>
    <row r="17" spans="1:11" ht="15" customHeight="1">
      <c r="A17" s="18"/>
      <c r="B17" s="8" t="s">
        <v>25</v>
      </c>
      <c r="C17" s="35">
        <v>1858</v>
      </c>
      <c r="D17" s="35"/>
      <c r="E17" s="35">
        <v>1</v>
      </c>
      <c r="F17" s="35"/>
      <c r="G17" s="35"/>
      <c r="H17" s="35">
        <v>706</v>
      </c>
      <c r="I17" s="36">
        <v>2565</v>
      </c>
      <c r="J17" s="37">
        <v>698</v>
      </c>
      <c r="K17" s="18"/>
    </row>
    <row r="18" spans="1:11" ht="15" customHeight="1">
      <c r="A18" s="18"/>
      <c r="B18" s="8" t="s">
        <v>29</v>
      </c>
      <c r="C18" s="35">
        <v>2242</v>
      </c>
      <c r="D18" s="35">
        <v>0</v>
      </c>
      <c r="E18" s="35">
        <v>166</v>
      </c>
      <c r="F18" s="35">
        <v>53</v>
      </c>
      <c r="G18" s="35"/>
      <c r="H18" s="35">
        <v>1676</v>
      </c>
      <c r="I18" s="36">
        <v>4137</v>
      </c>
      <c r="J18" s="37">
        <v>7348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9941</v>
      </c>
      <c r="H19" s="35">
        <v>268</v>
      </c>
      <c r="I19" s="36">
        <v>10209</v>
      </c>
      <c r="J19" s="37">
        <v>2436</v>
      </c>
      <c r="K19" s="18"/>
    </row>
    <row r="20" spans="1:11" ht="15" customHeight="1">
      <c r="A20" s="18"/>
      <c r="B20" s="8" t="s">
        <v>19</v>
      </c>
      <c r="C20" s="62">
        <v>31</v>
      </c>
      <c r="D20" s="35"/>
      <c r="E20" s="35">
        <v>169</v>
      </c>
      <c r="F20" s="35"/>
      <c r="G20" s="35">
        <v>0</v>
      </c>
      <c r="H20" s="35">
        <v>1668</v>
      </c>
      <c r="I20" s="36">
        <v>1868</v>
      </c>
      <c r="J20" s="37">
        <v>2816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17066</v>
      </c>
      <c r="H21" s="62">
        <v>708</v>
      </c>
      <c r="I21" s="36">
        <v>17774</v>
      </c>
      <c r="J21" s="37">
        <v>5802</v>
      </c>
      <c r="K21" s="18"/>
    </row>
    <row r="22" spans="1:11" ht="15" customHeight="1">
      <c r="A22" s="18"/>
      <c r="B22" s="8" t="s">
        <v>21</v>
      </c>
      <c r="C22" s="35">
        <v>138</v>
      </c>
      <c r="D22" s="35">
        <v>29</v>
      </c>
      <c r="E22" s="35">
        <v>0</v>
      </c>
      <c r="F22" s="35">
        <v>0</v>
      </c>
      <c r="G22" s="35">
        <v>0</v>
      </c>
      <c r="H22" s="35">
        <v>237</v>
      </c>
      <c r="I22" s="36">
        <v>404</v>
      </c>
      <c r="J22" s="37">
        <v>837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2556</v>
      </c>
      <c r="I23" s="36">
        <v>2556</v>
      </c>
      <c r="J23" s="37">
        <v>2395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68</v>
      </c>
      <c r="G24" s="35"/>
      <c r="H24" s="35">
        <v>3614</v>
      </c>
      <c r="I24" s="36">
        <v>3704</v>
      </c>
      <c r="J24" s="37">
        <v>2246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56243</v>
      </c>
      <c r="D26" s="41">
        <f aca="true" t="shared" si="0" ref="D26:J26">SUM(D11:D24)</f>
        <v>29</v>
      </c>
      <c r="E26" s="41">
        <f t="shared" si="0"/>
        <v>1168</v>
      </c>
      <c r="F26" s="41">
        <f t="shared" si="0"/>
        <v>341</v>
      </c>
      <c r="G26" s="41">
        <f t="shared" si="0"/>
        <v>27007</v>
      </c>
      <c r="H26" s="41">
        <f t="shared" si="0"/>
        <v>49220</v>
      </c>
      <c r="I26" s="41">
        <f>SUM(I11:I24)</f>
        <v>134008</v>
      </c>
      <c r="J26" s="41">
        <f t="shared" si="0"/>
        <v>75252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119602</v>
      </c>
      <c r="D38" s="35"/>
      <c r="E38" s="35">
        <v>190</v>
      </c>
      <c r="F38" s="35">
        <v>10</v>
      </c>
      <c r="G38" s="35"/>
      <c r="H38" s="35">
        <v>3228</v>
      </c>
      <c r="I38" s="36">
        <v>123030</v>
      </c>
      <c r="J38" s="37">
        <v>13625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10089</v>
      </c>
      <c r="D39" s="35"/>
      <c r="E39" s="35">
        <v>4</v>
      </c>
      <c r="F39" s="35">
        <v>0</v>
      </c>
      <c r="G39" s="35"/>
      <c r="H39" s="35">
        <v>46</v>
      </c>
      <c r="I39" s="36">
        <v>10139</v>
      </c>
      <c r="J39" s="37">
        <v>1576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6</v>
      </c>
      <c r="I40" s="36">
        <v>6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124</v>
      </c>
      <c r="F41" s="35">
        <v>70</v>
      </c>
      <c r="G41" s="35"/>
      <c r="H41" s="35">
        <v>97597</v>
      </c>
      <c r="I41" s="36">
        <v>97791</v>
      </c>
      <c r="J41" s="37">
        <v>16360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6985</v>
      </c>
      <c r="D42" s="35"/>
      <c r="E42" s="35">
        <v>26</v>
      </c>
      <c r="F42" s="35">
        <v>26</v>
      </c>
      <c r="G42" s="35"/>
      <c r="H42" s="35">
        <v>2211</v>
      </c>
      <c r="I42" s="36">
        <v>9248</v>
      </c>
      <c r="J42" s="37">
        <v>952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108608</v>
      </c>
      <c r="D43" s="35">
        <v>0</v>
      </c>
      <c r="E43" s="35">
        <v>2563</v>
      </c>
      <c r="F43" s="35">
        <v>1175</v>
      </c>
      <c r="G43" s="35"/>
      <c r="H43" s="35">
        <v>21132</v>
      </c>
      <c r="I43" s="36">
        <v>133478</v>
      </c>
      <c r="J43" s="37">
        <v>18144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7171</v>
      </c>
      <c r="D44" s="35"/>
      <c r="E44" s="35">
        <v>13</v>
      </c>
      <c r="F44" s="35">
        <v>0</v>
      </c>
      <c r="G44" s="35"/>
      <c r="H44" s="35">
        <v>2718</v>
      </c>
      <c r="I44" s="36">
        <v>9902</v>
      </c>
      <c r="J44" s="37">
        <v>698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32115</v>
      </c>
      <c r="D45" s="35">
        <v>0</v>
      </c>
      <c r="E45" s="35">
        <v>1979</v>
      </c>
      <c r="F45" s="35">
        <v>455</v>
      </c>
      <c r="G45" s="35"/>
      <c r="H45" s="35">
        <v>16381</v>
      </c>
      <c r="I45" s="36">
        <v>50930</v>
      </c>
      <c r="J45" s="37">
        <v>7348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55456</v>
      </c>
      <c r="H46" s="35">
        <v>1283</v>
      </c>
      <c r="I46" s="36">
        <v>56739</v>
      </c>
      <c r="J46" s="37">
        <v>2436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133</v>
      </c>
      <c r="D47" s="35"/>
      <c r="E47" s="35">
        <v>1210</v>
      </c>
      <c r="F47" s="35"/>
      <c r="G47" s="35">
        <v>0</v>
      </c>
      <c r="H47" s="35">
        <v>7475</v>
      </c>
      <c r="I47" s="36">
        <v>8818</v>
      </c>
      <c r="J47" s="37">
        <v>2816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67261</v>
      </c>
      <c r="H48" s="35">
        <v>3320</v>
      </c>
      <c r="I48" s="36">
        <v>70581</v>
      </c>
      <c r="J48" s="37">
        <v>5802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499</v>
      </c>
      <c r="D49" s="35">
        <v>124</v>
      </c>
      <c r="E49" s="35">
        <v>0</v>
      </c>
      <c r="F49" s="35">
        <v>0</v>
      </c>
      <c r="G49" s="35">
        <v>0</v>
      </c>
      <c r="H49" s="35">
        <v>1064</v>
      </c>
      <c r="I49" s="36">
        <v>1687</v>
      </c>
      <c r="J49" s="37">
        <v>837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9768</v>
      </c>
      <c r="I50" s="36">
        <v>9768</v>
      </c>
      <c r="J50" s="37">
        <v>2395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139</v>
      </c>
      <c r="F51" s="35">
        <v>801</v>
      </c>
      <c r="G51" s="35"/>
      <c r="H51" s="35">
        <v>29776</v>
      </c>
      <c r="I51" s="36">
        <v>30716</v>
      </c>
      <c r="J51" s="37">
        <v>2246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285202</v>
      </c>
      <c r="D53" s="41">
        <f aca="true" t="shared" si="1" ref="D53:J53">SUM(D38:D51)</f>
        <v>124</v>
      </c>
      <c r="E53" s="41">
        <f t="shared" si="1"/>
        <v>6248</v>
      </c>
      <c r="F53" s="41">
        <f t="shared" si="1"/>
        <v>2537</v>
      </c>
      <c r="G53" s="41">
        <f t="shared" si="1"/>
        <v>122717</v>
      </c>
      <c r="H53" s="41">
        <f t="shared" si="1"/>
        <v>196005</v>
      </c>
      <c r="I53" s="41">
        <f t="shared" si="1"/>
        <v>612833</v>
      </c>
      <c r="J53" s="41">
        <f t="shared" si="1"/>
        <v>75252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84" t="s">
        <v>88</v>
      </c>
      <c r="C56" s="48"/>
      <c r="D56" s="48"/>
      <c r="E56" s="85"/>
      <c r="F56" s="48"/>
      <c r="G56" s="48"/>
      <c r="H56" s="48"/>
      <c r="I56" s="48"/>
      <c r="J56" s="49"/>
      <c r="K56" s="18"/>
    </row>
    <row r="57" spans="1:11" ht="6" customHeight="1">
      <c r="A57" s="18"/>
      <c r="F57" s="43"/>
      <c r="G57" s="43"/>
      <c r="H57" s="43"/>
      <c r="I57" s="43"/>
      <c r="J57" s="44"/>
      <c r="K57" s="18"/>
    </row>
    <row r="58" spans="1:11" ht="18" customHeight="1">
      <c r="A58" s="18"/>
      <c r="B58" s="87" t="s">
        <v>83</v>
      </c>
      <c r="C58" s="86"/>
      <c r="D58" s="86"/>
      <c r="E58" s="86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55:J55"/>
    <mergeCell ref="B31:B37"/>
    <mergeCell ref="C31:I31"/>
    <mergeCell ref="B4:B10"/>
    <mergeCell ref="B1:J1"/>
    <mergeCell ref="B2:J2"/>
    <mergeCell ref="C4:I4"/>
    <mergeCell ref="B29:J29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92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27867</v>
      </c>
      <c r="D11" s="35"/>
      <c r="E11" s="35">
        <v>45</v>
      </c>
      <c r="F11" s="35">
        <v>2</v>
      </c>
      <c r="G11" s="35"/>
      <c r="H11" s="35">
        <v>414</v>
      </c>
      <c r="I11" s="36">
        <v>28328</v>
      </c>
      <c r="J11" s="37">
        <v>14579</v>
      </c>
      <c r="K11" s="18"/>
    </row>
    <row r="12" spans="1:11" ht="15" customHeight="1">
      <c r="A12" s="18"/>
      <c r="B12" s="8" t="s">
        <v>31</v>
      </c>
      <c r="C12" s="35">
        <v>1882</v>
      </c>
      <c r="D12" s="35"/>
      <c r="E12" s="35">
        <v>1</v>
      </c>
      <c r="F12" s="35">
        <v>0</v>
      </c>
      <c r="G12" s="35"/>
      <c r="H12" s="35">
        <v>7</v>
      </c>
      <c r="I12" s="36">
        <v>1890</v>
      </c>
      <c r="J12" s="37">
        <v>2334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9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47</v>
      </c>
      <c r="F14" s="35">
        <v>26</v>
      </c>
      <c r="G14" s="35"/>
      <c r="H14" s="35">
        <v>33776</v>
      </c>
      <c r="I14" s="36">
        <v>33849</v>
      </c>
      <c r="J14" s="37">
        <v>28995</v>
      </c>
      <c r="K14" s="18"/>
    </row>
    <row r="15" spans="1:11" ht="15" customHeight="1">
      <c r="A15" s="18"/>
      <c r="B15" s="8" t="s">
        <v>16</v>
      </c>
      <c r="C15" s="62">
        <v>33</v>
      </c>
      <c r="D15" s="62"/>
      <c r="E15" s="35">
        <v>2</v>
      </c>
      <c r="F15" s="62">
        <v>0</v>
      </c>
      <c r="G15" s="62"/>
      <c r="H15" s="62">
        <v>55</v>
      </c>
      <c r="I15" s="63">
        <v>90</v>
      </c>
      <c r="J15" s="64">
        <v>2564</v>
      </c>
      <c r="K15" s="18"/>
    </row>
    <row r="16" spans="1:11" ht="15" customHeight="1">
      <c r="A16" s="18"/>
      <c r="B16" s="8" t="s">
        <v>44</v>
      </c>
      <c r="C16" s="35">
        <v>23601</v>
      </c>
      <c r="D16" s="35">
        <v>0</v>
      </c>
      <c r="E16" s="35">
        <v>669</v>
      </c>
      <c r="F16" s="35">
        <v>176</v>
      </c>
      <c r="G16" s="35"/>
      <c r="H16" s="35">
        <v>4477</v>
      </c>
      <c r="I16" s="36">
        <v>28923</v>
      </c>
      <c r="J16" s="37">
        <v>15463</v>
      </c>
      <c r="K16" s="18"/>
    </row>
    <row r="17" spans="1:11" ht="15" customHeight="1">
      <c r="A17" s="18"/>
      <c r="B17" s="8" t="s">
        <v>25</v>
      </c>
      <c r="C17" s="35">
        <v>1240</v>
      </c>
      <c r="D17" s="35"/>
      <c r="E17" s="35">
        <v>3</v>
      </c>
      <c r="F17" s="35"/>
      <c r="G17" s="35"/>
      <c r="H17" s="35">
        <v>432</v>
      </c>
      <c r="I17" s="36">
        <v>1675</v>
      </c>
      <c r="J17" s="37">
        <v>521</v>
      </c>
      <c r="K17" s="18"/>
    </row>
    <row r="18" spans="1:11" ht="15" customHeight="1">
      <c r="A18" s="18"/>
      <c r="B18" s="8" t="s">
        <v>29</v>
      </c>
      <c r="C18" s="35">
        <v>1910</v>
      </c>
      <c r="D18" s="35">
        <v>0</v>
      </c>
      <c r="E18" s="35">
        <v>54</v>
      </c>
      <c r="F18" s="35">
        <v>47</v>
      </c>
      <c r="G18" s="35"/>
      <c r="H18" s="35">
        <v>1429</v>
      </c>
      <c r="I18" s="36">
        <v>3440</v>
      </c>
      <c r="J18" s="37">
        <v>5237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7846</v>
      </c>
      <c r="H19" s="35">
        <v>264</v>
      </c>
      <c r="I19" s="36">
        <v>8110</v>
      </c>
      <c r="J19" s="37">
        <v>997</v>
      </c>
      <c r="K19" s="18"/>
    </row>
    <row r="20" spans="1:11" ht="15" customHeight="1">
      <c r="A20" s="18"/>
      <c r="B20" s="8" t="s">
        <v>19</v>
      </c>
      <c r="C20" s="62">
        <v>27</v>
      </c>
      <c r="D20" s="35"/>
      <c r="E20" s="35">
        <v>178</v>
      </c>
      <c r="F20" s="35"/>
      <c r="G20" s="35">
        <v>0</v>
      </c>
      <c r="H20" s="35">
        <v>1577</v>
      </c>
      <c r="I20" s="36">
        <v>1782</v>
      </c>
      <c r="J20" s="37">
        <v>2764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14376</v>
      </c>
      <c r="H21" s="62">
        <v>1045</v>
      </c>
      <c r="I21" s="36">
        <v>15421</v>
      </c>
      <c r="J21" s="37">
        <v>5157</v>
      </c>
      <c r="K21" s="18"/>
    </row>
    <row r="22" spans="1:11" ht="15" customHeight="1">
      <c r="A22" s="18"/>
      <c r="B22" s="8" t="s">
        <v>21</v>
      </c>
      <c r="C22" s="35">
        <v>97</v>
      </c>
      <c r="D22" s="35">
        <v>0</v>
      </c>
      <c r="E22" s="35">
        <v>0</v>
      </c>
      <c r="F22" s="35">
        <v>0</v>
      </c>
      <c r="G22" s="35">
        <v>0</v>
      </c>
      <c r="H22" s="35">
        <v>200</v>
      </c>
      <c r="I22" s="36">
        <v>297</v>
      </c>
      <c r="J22" s="37">
        <v>919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3207</v>
      </c>
      <c r="I23" s="36">
        <v>3207</v>
      </c>
      <c r="J23" s="37">
        <v>8449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38</v>
      </c>
      <c r="G24" s="35"/>
      <c r="H24" s="35">
        <v>3347</v>
      </c>
      <c r="I24" s="36">
        <v>3404</v>
      </c>
      <c r="J24" s="37">
        <v>1964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56657</v>
      </c>
      <c r="D26" s="41">
        <f aca="true" t="shared" si="0" ref="D26:J26">SUM(D11:D24)</f>
        <v>0</v>
      </c>
      <c r="E26" s="41">
        <f t="shared" si="0"/>
        <v>1018</v>
      </c>
      <c r="F26" s="41">
        <f t="shared" si="0"/>
        <v>289</v>
      </c>
      <c r="G26" s="41">
        <f t="shared" si="0"/>
        <v>22222</v>
      </c>
      <c r="H26" s="41">
        <f t="shared" si="0"/>
        <v>50232</v>
      </c>
      <c r="I26" s="41">
        <f>SUM(I11:I24)</f>
        <v>130418</v>
      </c>
      <c r="J26" s="41">
        <f t="shared" si="0"/>
        <v>89952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93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154015</v>
      </c>
      <c r="D38" s="35"/>
      <c r="E38" s="35">
        <v>262</v>
      </c>
      <c r="F38" s="35">
        <v>13</v>
      </c>
      <c r="G38" s="35"/>
      <c r="H38" s="35">
        <v>2434</v>
      </c>
      <c r="I38" s="36">
        <v>156724</v>
      </c>
      <c r="J38" s="37">
        <v>14579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11097</v>
      </c>
      <c r="D39" s="35"/>
      <c r="E39" s="35">
        <v>9</v>
      </c>
      <c r="F39" s="35">
        <v>0</v>
      </c>
      <c r="G39" s="35"/>
      <c r="H39" s="35">
        <v>36</v>
      </c>
      <c r="I39" s="36">
        <v>11142</v>
      </c>
      <c r="J39" s="37">
        <v>2334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9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553</v>
      </c>
      <c r="F41" s="35">
        <v>126</v>
      </c>
      <c r="G41" s="35"/>
      <c r="H41" s="35">
        <v>133699</v>
      </c>
      <c r="I41" s="36">
        <v>134378</v>
      </c>
      <c r="J41" s="37">
        <v>28995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4335</v>
      </c>
      <c r="D42" s="35"/>
      <c r="E42" s="35">
        <v>23</v>
      </c>
      <c r="F42" s="35">
        <v>0</v>
      </c>
      <c r="G42" s="35"/>
      <c r="H42" s="35">
        <v>1310</v>
      </c>
      <c r="I42" s="36">
        <v>5668</v>
      </c>
      <c r="J42" s="37">
        <v>2564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129019</v>
      </c>
      <c r="D43" s="35">
        <v>0</v>
      </c>
      <c r="E43" s="35">
        <v>3481</v>
      </c>
      <c r="F43" s="35">
        <v>1342</v>
      </c>
      <c r="G43" s="35"/>
      <c r="H43" s="35">
        <v>25130</v>
      </c>
      <c r="I43" s="36">
        <v>158972</v>
      </c>
      <c r="J43" s="37">
        <v>15463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8143</v>
      </c>
      <c r="D44" s="35"/>
      <c r="E44" s="35">
        <v>12</v>
      </c>
      <c r="F44" s="35"/>
      <c r="G44" s="35"/>
      <c r="H44" s="35">
        <v>2787</v>
      </c>
      <c r="I44" s="36">
        <v>10942</v>
      </c>
      <c r="J44" s="37">
        <v>521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24946</v>
      </c>
      <c r="D45" s="35">
        <v>0</v>
      </c>
      <c r="E45" s="35">
        <v>1578</v>
      </c>
      <c r="F45" s="35">
        <v>355</v>
      </c>
      <c r="G45" s="35"/>
      <c r="H45" s="35">
        <v>13143</v>
      </c>
      <c r="I45" s="36">
        <v>40022</v>
      </c>
      <c r="J45" s="37">
        <v>5237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58318</v>
      </c>
      <c r="H46" s="35">
        <v>1655</v>
      </c>
      <c r="I46" s="36">
        <v>59973</v>
      </c>
      <c r="J46" s="37">
        <v>997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133</v>
      </c>
      <c r="D47" s="35"/>
      <c r="E47" s="35">
        <v>1213</v>
      </c>
      <c r="F47" s="35"/>
      <c r="G47" s="35">
        <v>0</v>
      </c>
      <c r="H47" s="35">
        <v>9026</v>
      </c>
      <c r="I47" s="36">
        <v>10372</v>
      </c>
      <c r="J47" s="37">
        <v>2764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80937</v>
      </c>
      <c r="H48" s="35">
        <v>3803</v>
      </c>
      <c r="I48" s="36">
        <v>84740</v>
      </c>
      <c r="J48" s="37">
        <v>5157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618</v>
      </c>
      <c r="D49" s="35">
        <v>1</v>
      </c>
      <c r="E49" s="35">
        <v>5</v>
      </c>
      <c r="F49" s="35">
        <v>2</v>
      </c>
      <c r="G49" s="35">
        <v>0</v>
      </c>
      <c r="H49" s="35">
        <v>1212</v>
      </c>
      <c r="I49" s="36">
        <v>1838</v>
      </c>
      <c r="J49" s="37">
        <v>919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15864</v>
      </c>
      <c r="I50" s="36">
        <v>15864</v>
      </c>
      <c r="J50" s="37">
        <v>8449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154</v>
      </c>
      <c r="F51" s="35">
        <v>516</v>
      </c>
      <c r="G51" s="35"/>
      <c r="H51" s="35">
        <v>27292</v>
      </c>
      <c r="I51" s="36">
        <v>27962</v>
      </c>
      <c r="J51" s="37">
        <v>1964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332306</v>
      </c>
      <c r="D53" s="41">
        <f aca="true" t="shared" si="1" ref="D53:J53">SUM(D38:D51)</f>
        <v>1</v>
      </c>
      <c r="E53" s="41">
        <f t="shared" si="1"/>
        <v>7290</v>
      </c>
      <c r="F53" s="41">
        <f t="shared" si="1"/>
        <v>2354</v>
      </c>
      <c r="G53" s="41">
        <f t="shared" si="1"/>
        <v>139255</v>
      </c>
      <c r="H53" s="41">
        <f t="shared" si="1"/>
        <v>237401</v>
      </c>
      <c r="I53" s="41">
        <f t="shared" si="1"/>
        <v>718607</v>
      </c>
      <c r="J53" s="41">
        <f t="shared" si="1"/>
        <v>89952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94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81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28:J28"/>
    <mergeCell ref="B1:J1"/>
    <mergeCell ref="B2:J2"/>
    <mergeCell ref="B4:B10"/>
    <mergeCell ref="C4:I4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85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79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67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5" customHeight="1">
      <c r="A8" s="1"/>
      <c r="B8" s="72" t="s">
        <v>48</v>
      </c>
      <c r="C8" s="68">
        <v>0</v>
      </c>
      <c r="D8" s="68">
        <v>32784</v>
      </c>
      <c r="E8" s="68">
        <v>0</v>
      </c>
      <c r="F8" s="68">
        <v>0</v>
      </c>
      <c r="G8" s="69">
        <f>SUM(C8:F8)</f>
        <v>32784</v>
      </c>
      <c r="H8" s="1"/>
    </row>
    <row r="9" spans="1:8" ht="15" customHeight="1">
      <c r="A9" s="1"/>
      <c r="B9" s="72" t="s">
        <v>49</v>
      </c>
      <c r="C9" s="68">
        <v>24758</v>
      </c>
      <c r="D9" s="68">
        <v>92337</v>
      </c>
      <c r="E9" s="68">
        <v>21766</v>
      </c>
      <c r="F9" s="68">
        <v>0</v>
      </c>
      <c r="G9" s="69">
        <f>SUM(C9:F9)</f>
        <v>138861</v>
      </c>
      <c r="H9" s="1"/>
    </row>
    <row r="10" spans="1:8" ht="15" customHeight="1">
      <c r="A10" s="1"/>
      <c r="B10" s="65" t="s">
        <v>50</v>
      </c>
      <c r="C10" s="68">
        <v>0</v>
      </c>
      <c r="D10" s="68">
        <v>73601</v>
      </c>
      <c r="E10" s="68">
        <v>0</v>
      </c>
      <c r="F10" s="68">
        <v>0</v>
      </c>
      <c r="G10" s="69">
        <f>SUM(C10:F10)</f>
        <v>73601</v>
      </c>
      <c r="H10" s="1"/>
    </row>
    <row r="11" spans="1:8" ht="15" customHeight="1">
      <c r="A11" s="1"/>
      <c r="B11" s="65" t="s">
        <v>51</v>
      </c>
      <c r="C11" s="68">
        <v>0</v>
      </c>
      <c r="D11" s="68">
        <v>32875</v>
      </c>
      <c r="E11" s="68">
        <v>0</v>
      </c>
      <c r="F11" s="68">
        <v>0</v>
      </c>
      <c r="G11" s="69">
        <f>SUM(C11:F11)</f>
        <v>32875</v>
      </c>
      <c r="H11" s="1"/>
    </row>
    <row r="12" spans="1:8" ht="15" customHeight="1">
      <c r="A12" s="1"/>
      <c r="B12" s="65" t="s">
        <v>64</v>
      </c>
      <c r="C12" s="68">
        <v>26352</v>
      </c>
      <c r="D12" s="68">
        <v>61187</v>
      </c>
      <c r="E12" s="68">
        <v>0</v>
      </c>
      <c r="F12" s="68">
        <v>0</v>
      </c>
      <c r="G12" s="69">
        <f>SUM(C12:F12)</f>
        <v>87539</v>
      </c>
      <c r="H12" s="1"/>
    </row>
    <row r="13" spans="1:8" ht="16.5" customHeight="1">
      <c r="A13" s="1"/>
      <c r="B13" s="65" t="s">
        <v>52</v>
      </c>
      <c r="C13" s="68">
        <v>24359</v>
      </c>
      <c r="D13" s="68">
        <v>36582</v>
      </c>
      <c r="E13" s="68">
        <v>24920</v>
      </c>
      <c r="F13" s="68">
        <v>16500</v>
      </c>
      <c r="G13" s="69">
        <f>SUM(C13:F13)</f>
        <v>102361</v>
      </c>
      <c r="H13" s="1"/>
    </row>
    <row r="14" spans="1:8" ht="22.5" customHeight="1" thickBot="1">
      <c r="A14" s="1"/>
      <c r="B14" s="61" t="s">
        <v>95</v>
      </c>
      <c r="C14" s="70">
        <f>SUM(C8:C13)</f>
        <v>75469</v>
      </c>
      <c r="D14" s="70">
        <f>SUM(D8:D13)</f>
        <v>329366</v>
      </c>
      <c r="E14" s="70">
        <f>SUM(E8:E13)</f>
        <v>46686</v>
      </c>
      <c r="F14" s="70">
        <f>SUM(F8:F13)</f>
        <v>16500</v>
      </c>
      <c r="G14" s="70">
        <f>SUM(G8:G13)</f>
        <v>468021</v>
      </c>
      <c r="H14" s="1"/>
    </row>
    <row r="15" spans="1:8" ht="13.5" customHeight="1" thickTop="1">
      <c r="A15" s="1"/>
      <c r="B15" s="57"/>
      <c r="C15" s="57"/>
      <c r="D15" s="58"/>
      <c r="E15" s="58"/>
      <c r="F15" s="58"/>
      <c r="G15" s="59"/>
      <c r="H15" s="1"/>
    </row>
    <row r="16" spans="1:8" ht="16.5" customHeight="1">
      <c r="A16" s="1"/>
      <c r="B16" s="60" t="s">
        <v>82</v>
      </c>
      <c r="C16" s="57"/>
      <c r="D16" s="58"/>
      <c r="E16" s="58"/>
      <c r="F16" s="58"/>
      <c r="G16" s="59"/>
      <c r="H16" s="1"/>
    </row>
    <row r="17" spans="1:8" ht="16.5" customHeight="1">
      <c r="A17" s="1"/>
      <c r="B17" s="72" t="s">
        <v>48</v>
      </c>
      <c r="C17" s="67">
        <v>0</v>
      </c>
      <c r="D17" s="68">
        <v>69104</v>
      </c>
      <c r="E17" s="68">
        <v>0</v>
      </c>
      <c r="F17" s="68">
        <v>0</v>
      </c>
      <c r="G17" s="69">
        <f aca="true" t="shared" si="0" ref="G17:G28">SUM(C17:F17)</f>
        <v>69104</v>
      </c>
      <c r="H17" s="1"/>
    </row>
    <row r="18" spans="1:8" ht="16.5" customHeight="1">
      <c r="A18" s="1"/>
      <c r="B18" s="72" t="s">
        <v>49</v>
      </c>
      <c r="C18" s="67">
        <v>24751</v>
      </c>
      <c r="D18" s="68">
        <v>109628</v>
      </c>
      <c r="E18" s="68">
        <v>0</v>
      </c>
      <c r="F18" s="68">
        <v>0</v>
      </c>
      <c r="G18" s="69">
        <f t="shared" si="0"/>
        <v>134379</v>
      </c>
      <c r="H18" s="1"/>
    </row>
    <row r="19" spans="1:8" ht="16.5" customHeight="1">
      <c r="A19" s="1"/>
      <c r="B19" s="65" t="s">
        <v>50</v>
      </c>
      <c r="C19" s="67">
        <v>0</v>
      </c>
      <c r="D19" s="68">
        <v>32826</v>
      </c>
      <c r="E19" s="68">
        <v>0</v>
      </c>
      <c r="F19" s="68">
        <v>0</v>
      </c>
      <c r="G19" s="69">
        <f t="shared" si="0"/>
        <v>32826</v>
      </c>
      <c r="H19" s="1"/>
    </row>
    <row r="20" spans="1:8" ht="16.5" customHeight="1">
      <c r="A20" s="1"/>
      <c r="B20" s="65" t="s">
        <v>51</v>
      </c>
      <c r="C20" s="67">
        <v>24291</v>
      </c>
      <c r="D20" s="68">
        <v>32834</v>
      </c>
      <c r="E20" s="68">
        <v>22000</v>
      </c>
      <c r="F20" s="68">
        <v>0</v>
      </c>
      <c r="G20" s="69">
        <f t="shared" si="0"/>
        <v>79125</v>
      </c>
      <c r="H20" s="1"/>
    </row>
    <row r="21" spans="1:8" ht="16.5" customHeight="1">
      <c r="A21" s="1"/>
      <c r="B21" s="65" t="s">
        <v>64</v>
      </c>
      <c r="C21" s="67">
        <v>24126</v>
      </c>
      <c r="D21" s="68">
        <v>72622</v>
      </c>
      <c r="E21" s="68">
        <v>0</v>
      </c>
      <c r="F21" s="68">
        <v>11000</v>
      </c>
      <c r="G21" s="69">
        <f t="shared" si="0"/>
        <v>107748</v>
      </c>
      <c r="H21" s="1"/>
    </row>
    <row r="22" spans="1:8" ht="16.5" customHeight="1">
      <c r="A22" s="1"/>
      <c r="B22" s="65" t="s">
        <v>52</v>
      </c>
      <c r="C22" s="67">
        <v>0</v>
      </c>
      <c r="D22" s="68">
        <v>65649</v>
      </c>
      <c r="E22" s="68">
        <v>22000</v>
      </c>
      <c r="F22" s="68">
        <v>0</v>
      </c>
      <c r="G22" s="69">
        <f>SUM(C22:F22)</f>
        <v>87649</v>
      </c>
      <c r="H22" s="1"/>
    </row>
    <row r="23" spans="1:8" ht="16.5" customHeight="1">
      <c r="A23" s="1"/>
      <c r="B23" s="65" t="s">
        <v>53</v>
      </c>
      <c r="C23" s="67">
        <v>49266</v>
      </c>
      <c r="D23" s="68">
        <v>108769</v>
      </c>
      <c r="E23" s="68">
        <v>0</v>
      </c>
      <c r="F23" s="68">
        <v>0</v>
      </c>
      <c r="G23" s="69">
        <f>SUM(C23:F23)</f>
        <v>158035</v>
      </c>
      <c r="H23" s="1"/>
    </row>
    <row r="24" spans="1:8" ht="16.5" customHeight="1">
      <c r="A24" s="1"/>
      <c r="B24" s="65" t="s">
        <v>54</v>
      </c>
      <c r="C24" s="67">
        <v>24710</v>
      </c>
      <c r="D24" s="68">
        <v>57728</v>
      </c>
      <c r="E24" s="68">
        <v>0</v>
      </c>
      <c r="F24" s="68">
        <v>0</v>
      </c>
      <c r="G24" s="69">
        <f>SUM(C24:F24)</f>
        <v>82438</v>
      </c>
      <c r="H24" s="1"/>
    </row>
    <row r="25" spans="1:8" ht="16.5" customHeight="1">
      <c r="A25" s="1"/>
      <c r="B25" s="65" t="s">
        <v>55</v>
      </c>
      <c r="C25" s="67">
        <v>24948</v>
      </c>
      <c r="D25" s="68">
        <v>36166</v>
      </c>
      <c r="E25" s="68">
        <v>0</v>
      </c>
      <c r="F25" s="68">
        <v>0</v>
      </c>
      <c r="G25" s="69">
        <f>SUM(C25:F25)</f>
        <v>61114</v>
      </c>
      <c r="H25" s="1"/>
    </row>
    <row r="26" spans="1:8" ht="16.5" customHeight="1">
      <c r="A26" s="1"/>
      <c r="B26" s="65" t="s">
        <v>56</v>
      </c>
      <c r="C26" s="67">
        <v>24629</v>
      </c>
      <c r="D26" s="68">
        <v>97328</v>
      </c>
      <c r="E26" s="68">
        <v>0</v>
      </c>
      <c r="F26" s="68">
        <v>0</v>
      </c>
      <c r="G26" s="69">
        <f>SUM(C26:F26)</f>
        <v>121957</v>
      </c>
      <c r="H26" s="1"/>
    </row>
    <row r="27" spans="1:8" ht="16.5" customHeight="1">
      <c r="A27" s="1"/>
      <c r="B27" s="65" t="s">
        <v>57</v>
      </c>
      <c r="C27" s="67">
        <v>25038</v>
      </c>
      <c r="D27" s="68">
        <v>68670</v>
      </c>
      <c r="E27" s="68">
        <v>0</v>
      </c>
      <c r="F27" s="68">
        <v>11000</v>
      </c>
      <c r="G27" s="69">
        <f>SUM(C27:F27)</f>
        <v>104708</v>
      </c>
      <c r="H27" s="1"/>
    </row>
    <row r="28" spans="1:8" ht="16.5" customHeight="1">
      <c r="A28" s="1"/>
      <c r="B28" s="65" t="s">
        <v>58</v>
      </c>
      <c r="C28" s="67">
        <v>24667</v>
      </c>
      <c r="D28" s="68">
        <v>66673</v>
      </c>
      <c r="E28" s="68">
        <v>0</v>
      </c>
      <c r="F28" s="68">
        <v>0</v>
      </c>
      <c r="G28" s="69">
        <f t="shared" si="0"/>
        <v>91340</v>
      </c>
      <c r="H28" s="1"/>
    </row>
    <row r="29" spans="1:8" ht="22.5" customHeight="1" thickBot="1">
      <c r="A29" s="1"/>
      <c r="B29" s="61" t="s">
        <v>74</v>
      </c>
      <c r="C29" s="70">
        <f>SUM(C17:C28)</f>
        <v>246426</v>
      </c>
      <c r="D29" s="70">
        <f>SUM(D17:D28)</f>
        <v>817997</v>
      </c>
      <c r="E29" s="70">
        <f>SUM(E17:E28)</f>
        <v>44000</v>
      </c>
      <c r="F29" s="70">
        <f>SUM(F17:F28)</f>
        <v>22000</v>
      </c>
      <c r="G29" s="70">
        <f>SUM(G17:G28)</f>
        <v>1130423</v>
      </c>
      <c r="H29" s="1"/>
    </row>
    <row r="30" spans="1:8" ht="13.5" customHeight="1" thickTop="1">
      <c r="A30" s="1"/>
      <c r="B30" s="74"/>
      <c r="C30" s="75"/>
      <c r="D30" s="75"/>
      <c r="E30" s="75"/>
      <c r="F30" s="75"/>
      <c r="G30" s="75"/>
      <c r="H30" s="1"/>
    </row>
    <row r="31" spans="1:8" ht="16.5" customHeight="1">
      <c r="A31" s="1"/>
      <c r="B31" s="60" t="s">
        <v>75</v>
      </c>
      <c r="C31" s="57"/>
      <c r="D31" s="58"/>
      <c r="E31" s="58"/>
      <c r="F31" s="58"/>
      <c r="G31" s="59"/>
      <c r="H31" s="1"/>
    </row>
    <row r="32" spans="1:8" ht="16.5" customHeight="1">
      <c r="A32" s="1"/>
      <c r="B32" s="72" t="s">
        <v>48</v>
      </c>
      <c r="C32" s="67">
        <v>24023</v>
      </c>
      <c r="D32" s="68">
        <v>109747</v>
      </c>
      <c r="E32" s="68">
        <v>0</v>
      </c>
      <c r="F32" s="68">
        <v>0</v>
      </c>
      <c r="G32" s="69">
        <f aca="true" t="shared" si="1" ref="G32:G43">SUM(C32:F32)</f>
        <v>133770</v>
      </c>
      <c r="H32" s="1"/>
    </row>
    <row r="33" spans="1:8" ht="16.5" customHeight="1">
      <c r="A33" s="1"/>
      <c r="B33" s="72" t="s">
        <v>49</v>
      </c>
      <c r="C33" s="67">
        <v>24793</v>
      </c>
      <c r="D33" s="68">
        <v>39868</v>
      </c>
      <c r="E33" s="68">
        <v>28571</v>
      </c>
      <c r="F33" s="68">
        <v>0</v>
      </c>
      <c r="G33" s="69">
        <f t="shared" si="1"/>
        <v>93232</v>
      </c>
      <c r="H33" s="1"/>
    </row>
    <row r="34" spans="1:8" ht="16.5" customHeight="1">
      <c r="A34" s="1"/>
      <c r="B34" s="65" t="s">
        <v>50</v>
      </c>
      <c r="C34" s="67">
        <v>24575</v>
      </c>
      <c r="D34" s="68">
        <v>41884</v>
      </c>
      <c r="E34" s="68">
        <v>2472</v>
      </c>
      <c r="F34" s="68">
        <v>0</v>
      </c>
      <c r="G34" s="69">
        <f t="shared" si="1"/>
        <v>68931</v>
      </c>
      <c r="H34" s="1"/>
    </row>
    <row r="35" spans="1:8" ht="16.5" customHeight="1">
      <c r="A35" s="1"/>
      <c r="B35" s="65" t="s">
        <v>51</v>
      </c>
      <c r="C35" s="67">
        <v>0</v>
      </c>
      <c r="D35" s="68">
        <v>42347</v>
      </c>
      <c r="E35" s="68">
        <v>22900</v>
      </c>
      <c r="F35" s="68">
        <v>0</v>
      </c>
      <c r="G35" s="69">
        <f t="shared" si="1"/>
        <v>65247</v>
      </c>
      <c r="H35" s="1"/>
    </row>
    <row r="36" spans="1:8" ht="16.5" customHeight="1">
      <c r="A36" s="1"/>
      <c r="B36" s="65" t="s">
        <v>64</v>
      </c>
      <c r="C36" s="67">
        <v>23884</v>
      </c>
      <c r="D36" s="68">
        <v>70722</v>
      </c>
      <c r="E36" s="68">
        <v>23813</v>
      </c>
      <c r="F36" s="68">
        <v>0</v>
      </c>
      <c r="G36" s="69">
        <f t="shared" si="1"/>
        <v>118419</v>
      </c>
      <c r="H36" s="1"/>
    </row>
    <row r="37" spans="1:8" ht="16.5" customHeight="1">
      <c r="A37" s="1"/>
      <c r="B37" s="65" t="s">
        <v>52</v>
      </c>
      <c r="C37" s="67">
        <v>0</v>
      </c>
      <c r="D37" s="68">
        <v>83810</v>
      </c>
      <c r="E37" s="68">
        <v>0</v>
      </c>
      <c r="F37" s="68">
        <v>0</v>
      </c>
      <c r="G37" s="69">
        <f aca="true" t="shared" si="2" ref="G37:G42">SUM(C37:F37)</f>
        <v>83810</v>
      </c>
      <c r="H37" s="1"/>
    </row>
    <row r="38" spans="1:8" ht="16.5" customHeight="1">
      <c r="A38" s="1"/>
      <c r="B38" s="65" t="s">
        <v>53</v>
      </c>
      <c r="C38" s="67">
        <v>47440</v>
      </c>
      <c r="D38" s="68">
        <v>83759</v>
      </c>
      <c r="E38" s="68">
        <v>0</v>
      </c>
      <c r="F38" s="68">
        <v>0</v>
      </c>
      <c r="G38" s="69">
        <f t="shared" si="2"/>
        <v>131199</v>
      </c>
      <c r="H38" s="1"/>
    </row>
    <row r="39" spans="1:8" ht="16.5" customHeight="1">
      <c r="A39" s="1"/>
      <c r="B39" s="65" t="s">
        <v>54</v>
      </c>
      <c r="C39" s="67">
        <v>49317</v>
      </c>
      <c r="D39" s="68">
        <v>69966</v>
      </c>
      <c r="E39" s="68">
        <v>0</v>
      </c>
      <c r="F39" s="68">
        <v>0</v>
      </c>
      <c r="G39" s="69">
        <f t="shared" si="2"/>
        <v>119283</v>
      </c>
      <c r="H39" s="1"/>
    </row>
    <row r="40" spans="1:8" ht="16.5" customHeight="1">
      <c r="A40" s="1"/>
      <c r="B40" s="65" t="s">
        <v>55</v>
      </c>
      <c r="C40" s="67">
        <v>24090</v>
      </c>
      <c r="D40" s="68">
        <v>37757</v>
      </c>
      <c r="E40" s="68">
        <v>0</v>
      </c>
      <c r="F40" s="68">
        <v>0</v>
      </c>
      <c r="G40" s="69">
        <f t="shared" si="2"/>
        <v>61847</v>
      </c>
      <c r="H40" s="1"/>
    </row>
    <row r="41" spans="1:8" ht="16.5" customHeight="1">
      <c r="A41" s="1"/>
      <c r="B41" s="65" t="s">
        <v>56</v>
      </c>
      <c r="C41" s="67">
        <v>0</v>
      </c>
      <c r="D41" s="68">
        <v>108786</v>
      </c>
      <c r="E41" s="68">
        <v>21205</v>
      </c>
      <c r="F41" s="68">
        <v>5500</v>
      </c>
      <c r="G41" s="69">
        <f t="shared" si="2"/>
        <v>135491</v>
      </c>
      <c r="H41" s="1"/>
    </row>
    <row r="42" spans="1:8" ht="16.5" customHeight="1">
      <c r="A42" s="1"/>
      <c r="B42" s="65" t="s">
        <v>57</v>
      </c>
      <c r="C42" s="67">
        <v>23347</v>
      </c>
      <c r="D42" s="68">
        <v>41937</v>
      </c>
      <c r="E42" s="68">
        <v>0</v>
      </c>
      <c r="F42" s="68">
        <v>0</v>
      </c>
      <c r="G42" s="69">
        <f t="shared" si="2"/>
        <v>65284</v>
      </c>
      <c r="H42" s="1"/>
    </row>
    <row r="43" spans="1:8" ht="16.5" customHeight="1">
      <c r="A43" s="1"/>
      <c r="B43" s="65" t="s">
        <v>58</v>
      </c>
      <c r="C43" s="67">
        <v>25404</v>
      </c>
      <c r="D43" s="68">
        <v>66723</v>
      </c>
      <c r="E43" s="68">
        <v>24728</v>
      </c>
      <c r="F43" s="68">
        <v>11000</v>
      </c>
      <c r="G43" s="69">
        <f t="shared" si="1"/>
        <v>127855</v>
      </c>
      <c r="H43" s="1"/>
    </row>
    <row r="44" spans="1:8" ht="22.5" customHeight="1" thickBot="1">
      <c r="A44" s="1"/>
      <c r="B44" s="61" t="s">
        <v>59</v>
      </c>
      <c r="C44" s="70">
        <f>SUM(C32:C43)</f>
        <v>266873</v>
      </c>
      <c r="D44" s="70">
        <f>SUM(D32:D43)</f>
        <v>797306</v>
      </c>
      <c r="E44" s="70">
        <f>SUM(E32:E43)</f>
        <v>123689</v>
      </c>
      <c r="F44" s="70">
        <f>SUM(F32:F43)</f>
        <v>16500</v>
      </c>
      <c r="G44" s="70">
        <f>SUM(G32:G43)</f>
        <v>1204368</v>
      </c>
      <c r="H44" s="1"/>
    </row>
    <row r="45" spans="2:7" ht="14.25" thickBot="1" thickTop="1">
      <c r="B45" s="42"/>
      <c r="C45" s="2"/>
      <c r="D45" s="9"/>
      <c r="E45" s="9"/>
      <c r="F45" s="9"/>
      <c r="G45" s="9"/>
    </row>
    <row r="46" spans="2:7" ht="13.5" thickTop="1">
      <c r="B46" s="10" t="s">
        <v>96</v>
      </c>
      <c r="C46" s="10"/>
      <c r="D46" s="11"/>
      <c r="E46" s="12"/>
      <c r="F46" s="12"/>
      <c r="G46" s="12"/>
    </row>
    <row r="47" spans="2:7" ht="5.25" customHeight="1">
      <c r="B47" s="1"/>
      <c r="C47" s="1"/>
      <c r="D47" s="13"/>
      <c r="E47" s="14"/>
      <c r="F47" s="14"/>
      <c r="G47" s="14"/>
    </row>
    <row r="48" spans="2:7" ht="12.75">
      <c r="B48" s="15" t="s">
        <v>83</v>
      </c>
      <c r="C48" s="15"/>
      <c r="D48" s="16"/>
      <c r="E48" s="14"/>
      <c r="F48" s="14"/>
      <c r="G48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2019-07-29T08:52:31Z</cp:lastPrinted>
  <dcterms:created xsi:type="dcterms:W3CDTF">2002-11-28T19:30:57Z</dcterms:created>
  <dcterms:modified xsi:type="dcterms:W3CDTF">2019-07-29T08:52:55Z</dcterms:modified>
  <cp:category/>
  <cp:version/>
  <cp:contentType/>
  <cp:contentStatus/>
</cp:coreProperties>
</file>