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3"/>
  </bookViews>
  <sheets>
    <sheet name="ΠΕΤΡΕΛΑΙΟΕΙΔΗ ΜΑΡΤΙΟΣ 12" sheetId="1" r:id="rId1"/>
    <sheet name="ΠΕΤΡΕΛΑΙΟΕΙΔΗ ΦΕΒΡΟΥΑΡΙΟΣ 12" sheetId="2" r:id="rId2"/>
    <sheet name="ΠΕΤΡΕΛΑΙΟΕΙΔΗ ΜΑΡΤΙΟΣ 11" sheetId="3" r:id="rId3"/>
    <sheet name="ΑΗΚ &amp; ΤΣΙΜΕΝΤΟΒΙΟΜΗΧΑΝΙΑ" sheetId="4" r:id="rId4"/>
  </sheets>
  <definedNames>
    <definedName name="_xlnm.Print_Area" localSheetId="3">'ΑΗΚ &amp; ΤΣΙΜΕΝΤΟΒΙΟΜΗΧΑΝΙΑ'!$A$1:$I$45</definedName>
    <definedName name="_xlnm.Print_Area" localSheetId="2">'ΠΕΤΡΕΛΑΙΟΕΙΔΗ ΜΑΡΤΙΟΣ 11'!$A$1:$L$59</definedName>
    <definedName name="_xlnm.Print_Area" localSheetId="0">'ΠΕΤΡΕΛΑΙΟΕΙΔΗ ΜΑΡΤΙΟΣ 12'!$A$1:$L$59</definedName>
    <definedName name="_xlnm.Print_Area" localSheetId="1">'ΠΕΤΡΕΛΑΙΟΕΙΔΗ ΦΕΒΡΟΥΑΡΙΟΣ 12'!$A$1:$L$59</definedName>
  </definedNames>
  <calcPr fullCalcOnLoad="1"/>
</workbook>
</file>

<file path=xl/sharedStrings.xml><?xml version="1.0" encoding="utf-8"?>
<sst xmlns="http://schemas.openxmlformats.org/spreadsheetml/2006/main" count="384" uniqueCount="94">
  <si>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</si>
  <si>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</si>
  <si>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</si>
  <si>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</si>
  <si>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</si>
  <si>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</si>
  <si>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</si>
  <si>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</si>
  <si>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</si>
  <si>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</si>
  <si>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</si>
  <si>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</si>
  <si>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</si>
  <si>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</si>
  <si>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</si>
  <si>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</si>
  <si>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</si>
  <si>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</si>
  <si>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</si>
  <si>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</si>
  <si>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</si>
  <si>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</si>
  <si>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</si>
  <si>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</si>
  <si>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</si>
  <si>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</si>
  <si>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</si>
  <si>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</si>
  <si>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</si>
  <si>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</si>
  <si>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</si>
  <si>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</si>
  <si>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</si>
  <si>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</si>
  <si>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</si>
  <si>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</si>
  <si>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</si>
  <si>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</si>
  <si>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</si>
  <si>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</si>
  <si>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</si>
  <si>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</si>
  <si>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</si>
  <si>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</si>
  <si>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</si>
  <si>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</si>
  <si>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</si>
  <si>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</si>
  <si>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</si>
  <si>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</si>
  <si>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</si>
  <si>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</si>
  <si>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</si>
  <si>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</si>
  <si>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</si>
  <si>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</si>
  <si>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</si>
  <si>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</si>
  <si>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</si>
  <si>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</si>
  <si>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</si>
  <si>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</si>
  <si>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</si>
  <si>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</si>
  <si>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</si>
  <si>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</si>
  <si>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</si>
  <si>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</si>
  <si>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</si>
  <si>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</si>
  <si>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</si>
  <si>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</si>
  <si>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</si>
  <si>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</si>
  <si>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</si>
  <si>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</si>
  <si>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</si>
  <si>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</si>
  <si>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COPYRIGHT © : 2012, REPUBLIC OF CYPRUS, STATISTICAL SERVICE</t>
  </si>
  <si>
    <t>ΕΙΣΑΓΩΓΕΣ ΠΕΤΡΕΛΑΙΟΕΙΔΩΝ ΑΠ` ΕΥΘΕΙΑΣ
ΑΠΟ ΤΗΝ ΑΡΧΗ ΗΛΕΚΤΡΙΣΜΟΥ ΚΥΠΡΟΥ (ΑΗΚ) 
ΚΑΙ ΤΗΝ ΤΣΙΜΕΝΤΟΒΙΟΜΗΧΑΝΙΑ, 2010-2012</t>
  </si>
  <si>
    <r>
      <t xml:space="preserve">  </t>
    </r>
    <r>
      <rPr>
        <b/>
        <u val="single"/>
        <sz val="10"/>
        <color indexed="12"/>
        <rFont val="Arial Greek"/>
        <family val="2"/>
      </rPr>
      <t>2012</t>
    </r>
  </si>
  <si>
    <t>ΜΑΡΤΙΟΣ, 2012</t>
  </si>
  <si>
    <t>ΙΑΝΟΥΑΡΙΟΣ - ΜΑΡΤΙΟΣ, 2012</t>
  </si>
  <si>
    <t>ΜΑΡΤΙΟΣ, 2011</t>
  </si>
  <si>
    <t>ΙΑΝΟΥΑΡΙΟΣ - ΜΑΡΤΙΟΣ, 2011</t>
  </si>
  <si>
    <t xml:space="preserve">(Τελευταία Ενημέρωση 28/04/2011) </t>
  </si>
  <si>
    <t>ΦΕΒΡΟΥΑΡΙΟΣ, 2012</t>
  </si>
  <si>
    <t>ΙΑΝΟΥΑΡΙΟΣ - ΦΕΒΡΟΥΑΡΙΟΣ, 2012</t>
  </si>
  <si>
    <t xml:space="preserve">(Τελευταία Ενημέρωση 27/3/2012) </t>
  </si>
  <si>
    <t xml:space="preserve">  ΙΑΝ. - ΜΑΡ.</t>
  </si>
  <si>
    <t>(Τελευταία Ενημέρωση 27/04/2012)</t>
  </si>
  <si>
    <t xml:space="preserve">(Τελευταία Ενημέρωση 27/07/2012) </t>
  </si>
  <si>
    <t>Σημ.:  Αναθεωρημένα Στοιχεία.</t>
  </si>
  <si>
    <t xml:space="preserve">         Οι Πωλήσεις και τα Αποθέματα αφορούν μόνο τις Εταιρείες Πετρελαιοειδών.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</si>
</sst>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color indexed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1" applyNumberFormat="0" applyAlignment="0" applyProtection="0"/>
    <xf numFmtId="0" fontId="28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Border="1" applyAlignment="1">
      <alignment/>
    </xf>
    <xf numFmtId="0" fontId="2" fillId="19" borderId="0" xfId="0" applyFont="1" applyFill="1" applyAlignment="1">
      <alignment/>
    </xf>
    <xf numFmtId="180" fontId="2" fillId="18" borderId="0" xfId="0" applyNumberFormat="1" applyFont="1" applyFill="1" applyAlignment="1" applyProtection="1">
      <alignment horizontal="left"/>
      <protection/>
    </xf>
    <xf numFmtId="180" fontId="2" fillId="18" borderId="0" xfId="0" applyNumberFormat="1" applyFont="1" applyFill="1" applyAlignment="1">
      <alignment horizontal="center"/>
    </xf>
    <xf numFmtId="180" fontId="2" fillId="18" borderId="0" xfId="0" applyNumberFormat="1" applyFont="1" applyFill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1" fillId="18" borderId="10" xfId="0" applyNumberFormat="1" applyFont="1" applyFill="1" applyBorder="1" applyAlignment="1" applyProtection="1">
      <alignment horizontal="center" vertical="center"/>
      <protection locked="0"/>
    </xf>
    <xf numFmtId="180" fontId="19" fillId="18" borderId="11" xfId="0" applyNumberFormat="1" applyFont="1" applyFill="1" applyBorder="1" applyAlignment="1" applyProtection="1">
      <alignment horizontal="center" vertical="center"/>
      <protection/>
    </xf>
    <xf numFmtId="180" fontId="19" fillId="18" borderId="10" xfId="0" applyNumberFormat="1" applyFont="1" applyFill="1" applyBorder="1" applyAlignment="1" applyProtection="1">
      <alignment horizontal="center" vertical="center"/>
      <protection/>
    </xf>
    <xf numFmtId="180" fontId="19" fillId="18" borderId="12" xfId="0" applyNumberFormat="1" applyFont="1" applyFill="1" applyBorder="1" applyAlignment="1" applyProtection="1">
      <alignment horizontal="center" vertical="center"/>
      <protection/>
    </xf>
    <xf numFmtId="180" fontId="19" fillId="18" borderId="13" xfId="0" applyNumberFormat="1" applyFont="1" applyFill="1" applyBorder="1" applyAlignment="1" applyProtection="1">
      <alignment horizontal="center" vertic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 locked="0"/>
    </xf>
    <xf numFmtId="180" fontId="4" fillId="18" borderId="14" xfId="0" applyNumberFormat="1" applyFont="1" applyFill="1" applyBorder="1" applyAlignment="1" applyProtection="1">
      <alignment horizontal="center"/>
      <protection/>
    </xf>
    <xf numFmtId="180" fontId="13" fillId="18" borderId="14" xfId="0" applyNumberFormat="1" applyFont="1" applyFill="1" applyBorder="1" applyAlignment="1" applyProtection="1">
      <alignment horizont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/>
    </xf>
    <xf numFmtId="49" fontId="4" fillId="18" borderId="14" xfId="0" applyNumberFormat="1" applyFont="1" applyFill="1" applyBorder="1" applyAlignment="1" applyProtection="1">
      <alignment horizontal="left"/>
      <protection locked="0"/>
    </xf>
    <xf numFmtId="49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14" xfId="0" applyNumberFormat="1" applyFont="1" applyFill="1" applyBorder="1" applyAlignment="1" applyProtection="1">
      <alignment horizontal="right" vertical="center"/>
      <protection locked="0"/>
    </xf>
    <xf numFmtId="180" fontId="2" fillId="18" borderId="14" xfId="0" applyNumberFormat="1" applyFont="1" applyFill="1" applyBorder="1" applyAlignment="1" applyProtection="1">
      <alignment horizontal="right"/>
      <protection/>
    </xf>
    <xf numFmtId="180" fontId="20" fillId="18" borderId="14" xfId="0" applyNumberFormat="1" applyFont="1" applyFill="1" applyBorder="1" applyAlignment="1" applyProtection="1">
      <alignment horizontal="right"/>
      <protection/>
    </xf>
    <xf numFmtId="180" fontId="1" fillId="18" borderId="15" xfId="0" applyNumberFormat="1" applyFont="1" applyFill="1" applyBorder="1" applyAlignment="1" applyProtection="1">
      <alignment horizontal="left"/>
      <protection/>
    </xf>
    <xf numFmtId="180" fontId="1" fillId="18" borderId="15" xfId="0" applyNumberFormat="1" applyFont="1" applyFill="1" applyBorder="1" applyAlignment="1" applyProtection="1">
      <alignment horizontal="right"/>
      <protection locked="0"/>
    </xf>
    <xf numFmtId="0" fontId="0" fillId="18" borderId="0" xfId="0" applyFont="1" applyFill="1" applyAlignment="1">
      <alignment/>
    </xf>
    <xf numFmtId="49" fontId="5" fillId="18" borderId="14" xfId="0" applyNumberFormat="1" applyFont="1" applyFill="1" applyBorder="1" applyAlignment="1" applyProtection="1">
      <alignment horizontal="left"/>
      <protection locked="0"/>
    </xf>
    <xf numFmtId="180" fontId="14" fillId="18" borderId="14" xfId="0" applyNumberFormat="1" applyFont="1" applyFill="1" applyBorder="1" applyAlignment="1" applyProtection="1">
      <alignment horizontal="center"/>
      <protection/>
    </xf>
    <xf numFmtId="180" fontId="15" fillId="18" borderId="14" xfId="0" applyNumberFormat="1" applyFont="1" applyFill="1" applyBorder="1" applyAlignment="1" applyProtection="1">
      <alignment horizontal="center"/>
      <protection/>
    </xf>
    <xf numFmtId="180" fontId="14" fillId="18" borderId="14" xfId="0" applyNumberFormat="1" applyFont="1" applyFill="1" applyBorder="1" applyAlignment="1" applyProtection="1">
      <alignment horizontal="center" vertical="center"/>
      <protection/>
    </xf>
    <xf numFmtId="0" fontId="0" fillId="19" borderId="0" xfId="0" applyFont="1" applyFill="1" applyAlignment="1">
      <alignment/>
    </xf>
    <xf numFmtId="180" fontId="0" fillId="18" borderId="14" xfId="0" applyNumberFormat="1" applyFont="1" applyFill="1" applyBorder="1" applyAlignment="1" applyProtection="1">
      <alignment horizontal="right"/>
      <protection/>
    </xf>
    <xf numFmtId="180" fontId="0" fillId="18" borderId="16" xfId="0" applyNumberFormat="1" applyFont="1" applyFill="1" applyBorder="1" applyAlignment="1" applyProtection="1">
      <alignment horizontal="right"/>
      <protection/>
    </xf>
    <xf numFmtId="180" fontId="0" fillId="18" borderId="17" xfId="0" applyNumberFormat="1" applyFont="1" applyFill="1" applyBorder="1" applyAlignment="1" applyProtection="1">
      <alignment horizontal="right"/>
      <protection/>
    </xf>
    <xf numFmtId="180" fontId="20" fillId="18" borderId="16" xfId="0" applyNumberFormat="1" applyFont="1" applyFill="1" applyBorder="1" applyAlignment="1" applyProtection="1">
      <alignment horizontal="right"/>
      <protection/>
    </xf>
    <xf numFmtId="49" fontId="2" fillId="18" borderId="18" xfId="0" applyNumberFormat="1" applyFont="1" applyFill="1" applyBorder="1" applyAlignment="1" applyProtection="1">
      <alignment horizontal="left"/>
      <protection locked="0"/>
    </xf>
    <xf numFmtId="180" fontId="20" fillId="18" borderId="15" xfId="0" applyNumberFormat="1" applyFont="1" applyFill="1" applyBorder="1" applyAlignment="1" applyProtection="1">
      <alignment horizontal="right"/>
      <protection/>
    </xf>
    <xf numFmtId="180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0" xfId="0" applyNumberFormat="1" applyFont="1" applyFill="1" applyBorder="1" applyAlignment="1" applyProtection="1">
      <alignment horizontal="right"/>
      <protection/>
    </xf>
    <xf numFmtId="3" fontId="20" fillId="19" borderId="0" xfId="0" applyNumberFormat="1" applyFont="1" applyFill="1" applyBorder="1" applyAlignment="1" applyProtection="1">
      <alignment horizontal="right" vertical="center"/>
      <protection/>
    </xf>
    <xf numFmtId="0" fontId="2" fillId="18" borderId="19" xfId="0" applyFont="1" applyFill="1" applyBorder="1" applyAlignment="1">
      <alignment/>
    </xf>
    <xf numFmtId="180" fontId="2" fillId="19" borderId="0" xfId="0" applyNumberFormat="1" applyFont="1" applyFill="1" applyAlignment="1">
      <alignment/>
    </xf>
    <xf numFmtId="0" fontId="2" fillId="18" borderId="0" xfId="0" applyFont="1" applyFill="1" applyBorder="1" applyAlignment="1">
      <alignment horizontal="center"/>
    </xf>
    <xf numFmtId="0" fontId="16" fillId="18" borderId="20" xfId="0" applyNumberFormat="1" applyFont="1" applyFill="1" applyBorder="1" applyAlignment="1" applyProtection="1">
      <alignment/>
      <protection locked="0"/>
    </xf>
    <xf numFmtId="2" fontId="2" fillId="18" borderId="20" xfId="0" applyNumberFormat="1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0" fontId="17" fillId="18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18" fillId="18" borderId="0" xfId="0" applyFont="1" applyFill="1" applyAlignment="1">
      <alignment horizontal="left" vertical="top"/>
    </xf>
    <xf numFmtId="2" fontId="2" fillId="18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80" fontId="3" fillId="18" borderId="0" xfId="0" applyNumberFormat="1" applyFont="1" applyFill="1" applyBorder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center"/>
      <protection/>
    </xf>
    <xf numFmtId="180" fontId="2" fillId="18" borderId="21" xfId="0" applyNumberFormat="1" applyFont="1" applyFill="1" applyBorder="1" applyAlignment="1">
      <alignment horizontal="right"/>
    </xf>
    <xf numFmtId="180" fontId="1" fillId="18" borderId="22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 applyProtection="1">
      <alignment horizontal="center"/>
      <protection/>
    </xf>
    <xf numFmtId="180" fontId="4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>
      <alignment horizontal="center"/>
    </xf>
    <xf numFmtId="180" fontId="1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>
      <alignment/>
    </xf>
    <xf numFmtId="180" fontId="1" fillId="18" borderId="0" xfId="0" applyNumberFormat="1" applyFont="1" applyFill="1" applyBorder="1" applyAlignment="1">
      <alignment/>
    </xf>
    <xf numFmtId="180" fontId="1" fillId="18" borderId="19" xfId="0" applyNumberFormat="1" applyFont="1" applyFill="1" applyBorder="1" applyAlignment="1">
      <alignment horizontal="right"/>
    </xf>
    <xf numFmtId="180" fontId="2" fillId="18" borderId="23" xfId="0" applyNumberFormat="1" applyFont="1" applyFill="1" applyBorder="1" applyAlignment="1" applyProtection="1">
      <alignment horizontal="center"/>
      <protection/>
    </xf>
    <xf numFmtId="180" fontId="2" fillId="18" borderId="24" xfId="0" applyNumberFormat="1" applyFont="1" applyFill="1" applyBorder="1" applyAlignment="1" applyProtection="1">
      <alignment horizontal="center"/>
      <protection/>
    </xf>
    <xf numFmtId="180" fontId="2" fillId="18" borderId="25" xfId="0" applyNumberFormat="1" applyFont="1" applyFill="1" applyBorder="1" applyAlignment="1" applyProtection="1">
      <alignment horizontal="center"/>
      <protection/>
    </xf>
    <xf numFmtId="180" fontId="2" fillId="18" borderId="14" xfId="0" applyNumberFormat="1" applyFont="1" applyFill="1" applyBorder="1" applyAlignment="1" applyProtection="1">
      <alignment/>
      <protection locked="0"/>
    </xf>
    <xf numFmtId="180" fontId="1" fillId="18" borderId="14" xfId="0" applyNumberFormat="1" applyFont="1" applyFill="1" applyBorder="1" applyAlignment="1" applyProtection="1">
      <alignment/>
      <protection/>
    </xf>
    <xf numFmtId="180" fontId="2" fillId="18" borderId="14" xfId="0" applyNumberFormat="1" applyFont="1" applyFill="1" applyBorder="1" applyAlignment="1" applyProtection="1">
      <alignment horizontal="right"/>
      <protection locked="0"/>
    </xf>
    <xf numFmtId="180" fontId="11" fillId="18" borderId="14" xfId="0" applyNumberFormat="1" applyFont="1" applyFill="1" applyBorder="1" applyAlignment="1" applyProtection="1">
      <alignment/>
      <protection locked="0"/>
    </xf>
    <xf numFmtId="180" fontId="11" fillId="18" borderId="14" xfId="0" applyNumberFormat="1" applyFont="1" applyFill="1" applyBorder="1" applyAlignment="1" applyProtection="1">
      <alignment horizontal="right"/>
      <protection locked="0"/>
    </xf>
    <xf numFmtId="180" fontId="1" fillId="18" borderId="10" xfId="0" applyNumberFormat="1" applyFont="1" applyFill="1" applyBorder="1" applyAlignment="1" applyProtection="1">
      <alignment horizontal="left" vertical="center"/>
      <protection locked="0"/>
    </xf>
    <xf numFmtId="180" fontId="1" fillId="18" borderId="10" xfId="0" applyNumberFormat="1" applyFont="1" applyFill="1" applyBorder="1" applyAlignment="1" applyProtection="1">
      <alignment vertical="center"/>
      <protection/>
    </xf>
    <xf numFmtId="180" fontId="2" fillId="18" borderId="0" xfId="0" applyNumberFormat="1" applyFont="1" applyFill="1" applyBorder="1" applyAlignment="1" applyProtection="1">
      <alignment horizontal="left"/>
      <protection locked="0"/>
    </xf>
    <xf numFmtId="180" fontId="1" fillId="18" borderId="0" xfId="0" applyNumberFormat="1" applyFont="1" applyFill="1" applyBorder="1" applyAlignment="1" applyProtection="1">
      <alignment/>
      <protection/>
    </xf>
    <xf numFmtId="180" fontId="1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80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20" xfId="0" applyFont="1" applyFill="1" applyBorder="1" applyAlignment="1">
      <alignment/>
    </xf>
    <xf numFmtId="180" fontId="1" fillId="18" borderId="20" xfId="0" applyNumberFormat="1" applyFont="1" applyFill="1" applyBorder="1" applyAlignment="1" applyProtection="1">
      <alignment/>
      <protection/>
    </xf>
    <xf numFmtId="180" fontId="1" fillId="18" borderId="20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80" fontId="4" fillId="18" borderId="0" xfId="0" applyNumberFormat="1" applyFont="1" applyFill="1" applyBorder="1" applyAlignment="1" applyProtection="1">
      <alignment horizontal="left"/>
      <protection locked="0"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4" fillId="18" borderId="22" xfId="0" applyNumberFormat="1" applyFont="1" applyFill="1" applyBorder="1" applyAlignment="1" applyProtection="1">
      <alignment horizontal="center" vertical="center" wrapText="1"/>
      <protection/>
    </xf>
    <xf numFmtId="180" fontId="4" fillId="18" borderId="14" xfId="0" applyNumberFormat="1" applyFont="1" applyFill="1" applyBorder="1" applyAlignment="1" applyProtection="1">
      <alignment horizontal="center" vertical="center" wrapText="1"/>
      <protection/>
    </xf>
    <xf numFmtId="180" fontId="4" fillId="18" borderId="23" xfId="0" applyNumberFormat="1" applyFont="1" applyFill="1" applyBorder="1" applyAlignment="1" applyProtection="1">
      <alignment horizontal="center" vertical="center" wrapText="1"/>
      <protection/>
    </xf>
    <xf numFmtId="180" fontId="4" fillId="18" borderId="12" xfId="0" applyNumberFormat="1" applyFont="1" applyFill="1" applyBorder="1" applyAlignment="1" applyProtection="1">
      <alignment horizontal="center" vertical="center"/>
      <protection/>
    </xf>
    <xf numFmtId="180" fontId="4" fillId="18" borderId="26" xfId="0" applyNumberFormat="1" applyFont="1" applyFill="1" applyBorder="1" applyAlignment="1" applyProtection="1">
      <alignment horizontal="center" vertical="center"/>
      <protection/>
    </xf>
    <xf numFmtId="180" fontId="4" fillId="18" borderId="11" xfId="0" applyNumberFormat="1" applyFont="1" applyFill="1" applyBorder="1" applyAlignment="1" applyProtection="1">
      <alignment horizontal="center" vertical="center"/>
      <protection/>
    </xf>
    <xf numFmtId="180" fontId="6" fillId="18" borderId="0" xfId="0" applyNumberFormat="1" applyFont="1" applyFill="1" applyBorder="1" applyAlignment="1" applyProtection="1">
      <alignment horizontal="left"/>
      <protection locked="0"/>
    </xf>
    <xf numFmtId="180" fontId="23" fillId="18" borderId="27" xfId="0" applyNumberFormat="1" applyFont="1" applyFill="1" applyBorder="1" applyAlignment="1" applyProtection="1">
      <alignment horizontal="left"/>
      <protection/>
    </xf>
    <xf numFmtId="180" fontId="4" fillId="18" borderId="22" xfId="0" applyNumberFormat="1" applyFont="1" applyFill="1" applyBorder="1" applyAlignment="1" applyProtection="1">
      <alignment horizontal="center" vertical="center"/>
      <protection locked="0"/>
    </xf>
    <xf numFmtId="180" fontId="4" fillId="18" borderId="28" xfId="0" applyNumberFormat="1" applyFont="1" applyFill="1" applyBorder="1" applyAlignment="1" applyProtection="1">
      <alignment horizontal="center" vertical="center"/>
      <protection locked="0"/>
    </xf>
    <xf numFmtId="180" fontId="6" fillId="18" borderId="0" xfId="0" applyNumberFormat="1" applyFont="1" applyFill="1" applyBorder="1" applyAlignment="1" applyProtection="1">
      <alignment horizontal="left" wrapText="1"/>
      <protection locked="0"/>
    </xf>
    <xf numFmtId="180" fontId="4" fillId="18" borderId="29" xfId="0" applyNumberFormat="1" applyFont="1" applyFill="1" applyBorder="1" applyAlignment="1" applyProtection="1">
      <alignment horizontal="center" vertical="center"/>
      <protection/>
    </xf>
    <xf numFmtId="180" fontId="4" fillId="18" borderId="21" xfId="0" applyNumberFormat="1" applyFont="1" applyFill="1" applyBorder="1" applyAlignment="1" applyProtection="1">
      <alignment horizontal="center" vertical="center"/>
      <protection/>
    </xf>
    <xf numFmtId="180" fontId="4" fillId="18" borderId="30" xfId="0" applyNumberFormat="1" applyFont="1" applyFill="1" applyBorder="1" applyAlignment="1" applyProtection="1">
      <alignment horizontal="center" vertical="center"/>
      <protection/>
    </xf>
    <xf numFmtId="180" fontId="4" fillId="18" borderId="2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29</xdr:row>
      <xdr:rowOff>0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3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4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29</xdr:row>
      <xdr:rowOff>0</xdr:rowOff>
    </xdr:to>
    <xdr:pic>
      <xdr:nvPicPr>
        <xdr:cNvPr id="5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6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7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8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29</xdr:row>
      <xdr:rowOff>0</xdr:rowOff>
    </xdr:to>
    <xdr:pic>
      <xdr:nvPicPr>
        <xdr:cNvPr id="9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790575</xdr:colOff>
      <xdr:row>0</xdr:row>
      <xdr:rowOff>95250</xdr:rowOff>
    </xdr:from>
    <xdr:to>
      <xdr:col>7</xdr:col>
      <xdr:colOff>933450</xdr:colOff>
      <xdr:row>0</xdr:row>
      <xdr:rowOff>895350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95250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50"/>
    </row>
    <row r="2" spans="1:12" ht="22.5" customHeight="1" thickBot="1">
      <c r="A2" s="50"/>
      <c r="B2" s="94" t="s">
        <v>81</v>
      </c>
      <c r="C2" s="94"/>
      <c r="D2" s="94"/>
      <c r="E2" s="94"/>
      <c r="F2" s="94"/>
      <c r="G2" s="94"/>
      <c r="H2" s="94"/>
      <c r="I2" s="94"/>
      <c r="J2" s="94"/>
      <c r="K2" s="94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7" t="s">
        <v>74</v>
      </c>
      <c r="C4" s="90" t="s">
        <v>8</v>
      </c>
      <c r="D4" s="91"/>
      <c r="E4" s="91"/>
      <c r="F4" s="91"/>
      <c r="G4" s="91"/>
      <c r="H4" s="91"/>
      <c r="I4" s="91"/>
      <c r="J4" s="92"/>
      <c r="K4" s="54"/>
      <c r="L4" s="50"/>
    </row>
    <row r="5" spans="1:12" ht="15" customHeight="1">
      <c r="A5" s="50"/>
      <c r="B5" s="88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88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88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88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88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89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27713</v>
      </c>
      <c r="D11" s="67"/>
      <c r="E11" s="67"/>
      <c r="F11" s="67">
        <v>88</v>
      </c>
      <c r="G11" s="67"/>
      <c r="H11" s="67"/>
      <c r="I11" s="67">
        <v>763</v>
      </c>
      <c r="J11" s="68">
        <f>SUM(C11:I11)</f>
        <v>28564</v>
      </c>
      <c r="K11" s="69">
        <v>13652</v>
      </c>
      <c r="L11" s="50"/>
    </row>
    <row r="12" spans="1:12" ht="15" customHeight="1">
      <c r="A12" s="50"/>
      <c r="B12" s="36" t="s">
        <v>37</v>
      </c>
      <c r="C12" s="67">
        <v>1977</v>
      </c>
      <c r="D12" s="67"/>
      <c r="E12" s="67"/>
      <c r="F12" s="67">
        <v>1</v>
      </c>
      <c r="G12" s="67"/>
      <c r="H12" s="67"/>
      <c r="I12" s="67">
        <v>33</v>
      </c>
      <c r="J12" s="68">
        <f aca="true" t="shared" si="0" ref="J12:J24">SUM(C12:I12)</f>
        <v>2011</v>
      </c>
      <c r="K12" s="69">
        <v>3871</v>
      </c>
      <c r="L12" s="50"/>
    </row>
    <row r="13" spans="1:12" ht="15" customHeight="1">
      <c r="A13" s="50"/>
      <c r="B13" s="36" t="s">
        <v>21</v>
      </c>
      <c r="C13" s="67">
        <v>1566</v>
      </c>
      <c r="D13" s="67"/>
      <c r="E13" s="67"/>
      <c r="F13" s="67">
        <v>5</v>
      </c>
      <c r="G13" s="67">
        <v>0</v>
      </c>
      <c r="H13" s="67"/>
      <c r="I13" s="67">
        <v>432</v>
      </c>
      <c r="J13" s="68">
        <f t="shared" si="0"/>
        <v>2003</v>
      </c>
      <c r="K13" s="69">
        <v>2764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2918</v>
      </c>
      <c r="F14" s="67">
        <v>24</v>
      </c>
      <c r="G14" s="67">
        <v>25</v>
      </c>
      <c r="H14" s="67"/>
      <c r="I14" s="67">
        <v>11694</v>
      </c>
      <c r="J14" s="68">
        <f t="shared" si="0"/>
        <v>14661</v>
      </c>
      <c r="K14" s="69">
        <v>13253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9</v>
      </c>
      <c r="J15" s="68">
        <f t="shared" si="0"/>
        <v>9</v>
      </c>
      <c r="K15" s="69">
        <v>16</v>
      </c>
      <c r="L15" s="50"/>
    </row>
    <row r="16" spans="1:12" ht="15" customHeight="1">
      <c r="A16" s="50"/>
      <c r="B16" s="36" t="s">
        <v>35</v>
      </c>
      <c r="C16" s="67">
        <v>7533</v>
      </c>
      <c r="D16" s="67">
        <v>0</v>
      </c>
      <c r="E16" s="67">
        <v>0</v>
      </c>
      <c r="F16" s="67">
        <v>1088</v>
      </c>
      <c r="G16" s="67">
        <v>127</v>
      </c>
      <c r="H16" s="67"/>
      <c r="I16" s="67">
        <v>3557</v>
      </c>
      <c r="J16" s="68">
        <f t="shared" si="0"/>
        <v>12305</v>
      </c>
      <c r="K16" s="69">
        <v>7584</v>
      </c>
      <c r="L16" s="50"/>
    </row>
    <row r="17" spans="1:12" ht="15" customHeight="1">
      <c r="A17" s="50"/>
      <c r="B17" s="36" t="s">
        <v>50</v>
      </c>
      <c r="C17" s="67">
        <v>20418</v>
      </c>
      <c r="D17" s="67">
        <v>0</v>
      </c>
      <c r="E17" s="67"/>
      <c r="F17" s="67">
        <v>574</v>
      </c>
      <c r="G17" s="67">
        <v>528</v>
      </c>
      <c r="H17" s="67"/>
      <c r="I17" s="67">
        <v>4400</v>
      </c>
      <c r="J17" s="68">
        <f t="shared" si="0"/>
        <v>25920</v>
      </c>
      <c r="K17" s="69">
        <v>15244</v>
      </c>
      <c r="L17" s="50"/>
    </row>
    <row r="18" spans="1:12" ht="15" customHeight="1">
      <c r="A18" s="50"/>
      <c r="B18" s="36" t="s">
        <v>30</v>
      </c>
      <c r="C18" s="67">
        <v>1331</v>
      </c>
      <c r="D18" s="67"/>
      <c r="E18" s="67"/>
      <c r="F18" s="67">
        <v>4</v>
      </c>
      <c r="G18" s="67"/>
      <c r="H18" s="67"/>
      <c r="I18" s="67">
        <v>538</v>
      </c>
      <c r="J18" s="68">
        <f t="shared" si="0"/>
        <v>1873</v>
      </c>
      <c r="K18" s="69">
        <v>1245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3926</v>
      </c>
      <c r="I19" s="67"/>
      <c r="J19" s="68">
        <f t="shared" si="0"/>
        <v>3926</v>
      </c>
      <c r="K19" s="69">
        <v>2113</v>
      </c>
      <c r="L19" s="50"/>
    </row>
    <row r="20" spans="1:12" ht="15" customHeight="1">
      <c r="A20" s="50"/>
      <c r="B20" s="36" t="s">
        <v>24</v>
      </c>
      <c r="C20" s="67">
        <v>11</v>
      </c>
      <c r="D20" s="67"/>
      <c r="E20" s="67"/>
      <c r="F20" s="67">
        <v>285</v>
      </c>
      <c r="G20" s="67"/>
      <c r="H20" s="67">
        <v>0</v>
      </c>
      <c r="I20" s="67">
        <v>1720</v>
      </c>
      <c r="J20" s="68">
        <f t="shared" si="0"/>
        <v>2016</v>
      </c>
      <c r="K20" s="69">
        <v>2037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8010</v>
      </c>
      <c r="I21" s="67">
        <v>1606</v>
      </c>
      <c r="J21" s="68">
        <f t="shared" si="0"/>
        <v>9616</v>
      </c>
      <c r="K21" s="69">
        <v>6480</v>
      </c>
      <c r="L21" s="50"/>
    </row>
    <row r="22" spans="1:12" ht="15" customHeight="1">
      <c r="A22" s="50"/>
      <c r="B22" s="36" t="s">
        <v>26</v>
      </c>
      <c r="C22" s="67">
        <v>111</v>
      </c>
      <c r="D22" s="67">
        <v>0</v>
      </c>
      <c r="E22" s="67"/>
      <c r="F22" s="67">
        <v>1</v>
      </c>
      <c r="G22" s="67"/>
      <c r="H22" s="67">
        <v>18</v>
      </c>
      <c r="I22" s="67">
        <v>352</v>
      </c>
      <c r="J22" s="68">
        <f t="shared" si="0"/>
        <v>482</v>
      </c>
      <c r="K22" s="69">
        <v>1154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2835</v>
      </c>
      <c r="J23" s="68">
        <f t="shared" si="0"/>
        <v>2835</v>
      </c>
      <c r="K23" s="69">
        <v>4645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65</v>
      </c>
      <c r="G24" s="67">
        <v>232</v>
      </c>
      <c r="H24" s="67"/>
      <c r="I24" s="67">
        <v>6195</v>
      </c>
      <c r="J24" s="68">
        <f t="shared" si="0"/>
        <v>6492</v>
      </c>
      <c r="K24" s="69">
        <v>3250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60660</v>
      </c>
      <c r="D26" s="73">
        <f aca="true" t="shared" si="1" ref="D26:K26">SUM(D11:D24)</f>
        <v>0</v>
      </c>
      <c r="E26" s="73">
        <f t="shared" si="1"/>
        <v>2918</v>
      </c>
      <c r="F26" s="73">
        <f t="shared" si="1"/>
        <v>2135</v>
      </c>
      <c r="G26" s="73">
        <f t="shared" si="1"/>
        <v>912</v>
      </c>
      <c r="H26" s="73">
        <f t="shared" si="1"/>
        <v>11954</v>
      </c>
      <c r="I26" s="73">
        <f t="shared" si="1"/>
        <v>34134</v>
      </c>
      <c r="J26" s="73">
        <f t="shared" si="1"/>
        <v>112713</v>
      </c>
      <c r="K26" s="73">
        <f t="shared" si="1"/>
        <v>77308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50"/>
    </row>
    <row r="29" spans="1:12" ht="22.5" customHeight="1" thickBot="1">
      <c r="A29" s="50"/>
      <c r="B29" s="94" t="s">
        <v>82</v>
      </c>
      <c r="C29" s="94"/>
      <c r="D29" s="94"/>
      <c r="E29" s="94"/>
      <c r="F29" s="94"/>
      <c r="G29" s="94"/>
      <c r="H29" s="94"/>
      <c r="I29" s="94"/>
      <c r="J29" s="94"/>
      <c r="K29" s="94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7" t="s">
        <v>74</v>
      </c>
      <c r="C31" s="90" t="s">
        <v>8</v>
      </c>
      <c r="D31" s="91"/>
      <c r="E31" s="91"/>
      <c r="F31" s="91"/>
      <c r="G31" s="91"/>
      <c r="H31" s="91"/>
      <c r="I31" s="91"/>
      <c r="J31" s="92"/>
      <c r="K31" s="54"/>
      <c r="L31" s="50"/>
    </row>
    <row r="32" spans="1:12" ht="15" customHeight="1">
      <c r="A32" s="50"/>
      <c r="B32" s="88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88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88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88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88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89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79285</v>
      </c>
      <c r="D38" s="67"/>
      <c r="E38" s="67"/>
      <c r="F38" s="67">
        <v>240</v>
      </c>
      <c r="G38" s="67"/>
      <c r="H38" s="67"/>
      <c r="I38" s="67">
        <v>2191</v>
      </c>
      <c r="J38" s="68">
        <f>SUM(C38:I38)</f>
        <v>81716</v>
      </c>
      <c r="K38" s="69">
        <v>13652</v>
      </c>
      <c r="L38" s="50"/>
    </row>
    <row r="39" spans="1:12" ht="15" customHeight="1">
      <c r="A39" s="50"/>
      <c r="B39" s="36" t="s">
        <v>37</v>
      </c>
      <c r="C39" s="67">
        <v>6019</v>
      </c>
      <c r="D39" s="67"/>
      <c r="E39" s="67"/>
      <c r="F39" s="67">
        <v>7</v>
      </c>
      <c r="G39" s="67"/>
      <c r="H39" s="67"/>
      <c r="I39" s="67">
        <v>88</v>
      </c>
      <c r="J39" s="68">
        <f aca="true" t="shared" si="2" ref="J39:J51">SUM(C39:I39)</f>
        <v>6114</v>
      </c>
      <c r="K39" s="69">
        <v>3871</v>
      </c>
      <c r="L39" s="50"/>
    </row>
    <row r="40" spans="1:12" ht="15" customHeight="1">
      <c r="A40" s="50"/>
      <c r="B40" s="36" t="s">
        <v>21</v>
      </c>
      <c r="C40" s="67">
        <v>8472</v>
      </c>
      <c r="D40" s="67"/>
      <c r="E40" s="67"/>
      <c r="F40" s="67">
        <v>19</v>
      </c>
      <c r="G40" s="67">
        <v>18</v>
      </c>
      <c r="H40" s="67"/>
      <c r="I40" s="67">
        <v>2266</v>
      </c>
      <c r="J40" s="68">
        <f t="shared" si="2"/>
        <v>10775</v>
      </c>
      <c r="K40" s="69">
        <v>2764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7979</v>
      </c>
      <c r="F41" s="67">
        <v>53</v>
      </c>
      <c r="G41" s="67">
        <v>44</v>
      </c>
      <c r="H41" s="67"/>
      <c r="I41" s="67">
        <v>30995</v>
      </c>
      <c r="J41" s="68">
        <f t="shared" si="2"/>
        <v>39071</v>
      </c>
      <c r="K41" s="69">
        <v>13253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0</v>
      </c>
      <c r="G42" s="67">
        <v>0</v>
      </c>
      <c r="H42" s="67"/>
      <c r="I42" s="67">
        <v>18</v>
      </c>
      <c r="J42" s="68">
        <f t="shared" si="2"/>
        <v>18</v>
      </c>
      <c r="K42" s="69">
        <v>16</v>
      </c>
      <c r="L42" s="50"/>
    </row>
    <row r="43" spans="1:12" ht="15" customHeight="1">
      <c r="A43" s="50"/>
      <c r="B43" s="36" t="s">
        <v>71</v>
      </c>
      <c r="C43" s="67">
        <v>31124</v>
      </c>
      <c r="D43" s="67">
        <v>0</v>
      </c>
      <c r="E43" s="67">
        <v>0</v>
      </c>
      <c r="F43" s="67">
        <v>3785</v>
      </c>
      <c r="G43" s="67">
        <v>297</v>
      </c>
      <c r="H43" s="67"/>
      <c r="I43" s="67">
        <v>14694</v>
      </c>
      <c r="J43" s="68">
        <f t="shared" si="2"/>
        <v>49900</v>
      </c>
      <c r="K43" s="69">
        <v>7584</v>
      </c>
      <c r="L43" s="50"/>
    </row>
    <row r="44" spans="1:12" ht="15" customHeight="1">
      <c r="A44" s="50"/>
      <c r="B44" s="36" t="s">
        <v>50</v>
      </c>
      <c r="C44" s="67">
        <v>57595</v>
      </c>
      <c r="D44" s="67">
        <v>0</v>
      </c>
      <c r="E44" s="67"/>
      <c r="F44" s="67">
        <v>1605</v>
      </c>
      <c r="G44" s="67">
        <v>1392</v>
      </c>
      <c r="H44" s="67"/>
      <c r="I44" s="67">
        <v>12938</v>
      </c>
      <c r="J44" s="68">
        <f t="shared" si="2"/>
        <v>73530</v>
      </c>
      <c r="K44" s="69">
        <v>15244</v>
      </c>
      <c r="L44" s="50"/>
    </row>
    <row r="45" spans="1:12" ht="15" customHeight="1">
      <c r="A45" s="50"/>
      <c r="B45" s="36" t="s">
        <v>30</v>
      </c>
      <c r="C45" s="67">
        <v>3753</v>
      </c>
      <c r="D45" s="67"/>
      <c r="E45" s="67"/>
      <c r="F45" s="67">
        <v>20</v>
      </c>
      <c r="G45" s="67"/>
      <c r="H45" s="67"/>
      <c r="I45" s="67">
        <v>1699</v>
      </c>
      <c r="J45" s="68">
        <f t="shared" si="2"/>
        <v>5472</v>
      </c>
      <c r="K45" s="69">
        <v>1245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10903</v>
      </c>
      <c r="I46" s="67"/>
      <c r="J46" s="68">
        <f t="shared" si="2"/>
        <v>10903</v>
      </c>
      <c r="K46" s="69">
        <v>2113</v>
      </c>
      <c r="L46" s="50"/>
    </row>
    <row r="47" spans="1:12" ht="15" customHeight="1">
      <c r="A47" s="50"/>
      <c r="B47" s="36" t="s">
        <v>24</v>
      </c>
      <c r="C47" s="67">
        <v>38</v>
      </c>
      <c r="D47" s="67"/>
      <c r="E47" s="67"/>
      <c r="F47" s="67">
        <v>814</v>
      </c>
      <c r="G47" s="67"/>
      <c r="H47" s="67">
        <v>38</v>
      </c>
      <c r="I47" s="67">
        <v>5220</v>
      </c>
      <c r="J47" s="68">
        <f t="shared" si="2"/>
        <v>6110</v>
      </c>
      <c r="K47" s="69">
        <v>2037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30590</v>
      </c>
      <c r="I48" s="67">
        <v>2000</v>
      </c>
      <c r="J48" s="68">
        <f t="shared" si="2"/>
        <v>32590</v>
      </c>
      <c r="K48" s="69">
        <v>6480</v>
      </c>
      <c r="L48" s="50"/>
    </row>
    <row r="49" spans="1:12" ht="15" customHeight="1">
      <c r="A49" s="50"/>
      <c r="B49" s="36" t="s">
        <v>26</v>
      </c>
      <c r="C49" s="67">
        <v>312</v>
      </c>
      <c r="D49" s="67">
        <v>0</v>
      </c>
      <c r="E49" s="67"/>
      <c r="F49" s="67">
        <v>3</v>
      </c>
      <c r="G49" s="67"/>
      <c r="H49" s="67">
        <v>51</v>
      </c>
      <c r="I49" s="67">
        <v>1049</v>
      </c>
      <c r="J49" s="68">
        <f t="shared" si="2"/>
        <v>1415</v>
      </c>
      <c r="K49" s="69">
        <v>1154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9589</v>
      </c>
      <c r="J50" s="68">
        <f t="shared" si="2"/>
        <v>9589</v>
      </c>
      <c r="K50" s="69">
        <v>4645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203</v>
      </c>
      <c r="G51" s="67">
        <v>710</v>
      </c>
      <c r="H51" s="67"/>
      <c r="I51" s="67">
        <v>21389</v>
      </c>
      <c r="J51" s="68">
        <f t="shared" si="2"/>
        <v>22302</v>
      </c>
      <c r="K51" s="69">
        <v>3250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>SUM(C38:C51)</f>
        <v>186598</v>
      </c>
      <c r="D53" s="73">
        <f aca="true" t="shared" si="3" ref="D53:K53">SUM(D38:D51)</f>
        <v>0</v>
      </c>
      <c r="E53" s="73">
        <f t="shared" si="3"/>
        <v>7979</v>
      </c>
      <c r="F53" s="73">
        <f t="shared" si="3"/>
        <v>6749</v>
      </c>
      <c r="G53" s="73">
        <f t="shared" si="3"/>
        <v>2461</v>
      </c>
      <c r="H53" s="73">
        <f t="shared" si="3"/>
        <v>41582</v>
      </c>
      <c r="I53" s="73">
        <f t="shared" si="3"/>
        <v>104136</v>
      </c>
      <c r="J53" s="73">
        <f t="shared" si="3"/>
        <v>349505</v>
      </c>
      <c r="K53" s="73">
        <f t="shared" si="3"/>
        <v>77308</v>
      </c>
      <c r="L53" s="50"/>
    </row>
    <row r="54" spans="1:12" ht="27.75" customHeight="1">
      <c r="A54" s="50"/>
      <c r="B54" s="74" t="s">
        <v>92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 t="s">
        <v>93</v>
      </c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91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78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50"/>
    </row>
    <row r="2" spans="1:12" ht="22.5" customHeight="1" thickBot="1">
      <c r="A2" s="50"/>
      <c r="B2" s="94" t="s">
        <v>86</v>
      </c>
      <c r="C2" s="94"/>
      <c r="D2" s="94"/>
      <c r="E2" s="94"/>
      <c r="F2" s="94"/>
      <c r="G2" s="94"/>
      <c r="H2" s="94"/>
      <c r="I2" s="94"/>
      <c r="J2" s="94"/>
      <c r="K2" s="94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7" t="s">
        <v>74</v>
      </c>
      <c r="C4" s="90" t="s">
        <v>8</v>
      </c>
      <c r="D4" s="91"/>
      <c r="E4" s="91"/>
      <c r="F4" s="91"/>
      <c r="G4" s="91"/>
      <c r="H4" s="91"/>
      <c r="I4" s="91"/>
      <c r="J4" s="92"/>
      <c r="K4" s="54"/>
      <c r="L4" s="50"/>
    </row>
    <row r="5" spans="1:12" ht="15" customHeight="1">
      <c r="A5" s="50"/>
      <c r="B5" s="88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88"/>
      <c r="C6" s="58" t="s">
        <v>6</v>
      </c>
      <c r="D6" s="58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88"/>
      <c r="C7" s="58" t="s">
        <v>10</v>
      </c>
      <c r="D7" s="58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88"/>
      <c r="C8" s="58"/>
      <c r="D8" s="58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88"/>
      <c r="C9" s="61"/>
      <c r="D9" s="61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89"/>
      <c r="C10" s="64" t="s">
        <v>16</v>
      </c>
      <c r="D10" s="64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25748</v>
      </c>
      <c r="D11" s="67"/>
      <c r="E11" s="67"/>
      <c r="F11" s="67">
        <v>78</v>
      </c>
      <c r="G11" s="67"/>
      <c r="H11" s="67"/>
      <c r="I11" s="67">
        <v>690</v>
      </c>
      <c r="J11" s="68">
        <v>26516</v>
      </c>
      <c r="K11" s="69">
        <v>11307</v>
      </c>
      <c r="L11" s="50"/>
    </row>
    <row r="12" spans="1:12" ht="15" customHeight="1">
      <c r="A12" s="50"/>
      <c r="B12" s="36" t="s">
        <v>37</v>
      </c>
      <c r="C12" s="67">
        <v>2029</v>
      </c>
      <c r="D12" s="67"/>
      <c r="E12" s="67"/>
      <c r="F12" s="67">
        <v>1</v>
      </c>
      <c r="G12" s="67"/>
      <c r="H12" s="67"/>
      <c r="I12" s="67">
        <v>24</v>
      </c>
      <c r="J12" s="68">
        <v>2054</v>
      </c>
      <c r="K12" s="69">
        <v>4066</v>
      </c>
      <c r="L12" s="50"/>
    </row>
    <row r="13" spans="1:12" ht="15" customHeight="1">
      <c r="A13" s="50"/>
      <c r="B13" s="36" t="s">
        <v>21</v>
      </c>
      <c r="C13" s="67">
        <v>3100</v>
      </c>
      <c r="D13" s="67"/>
      <c r="E13" s="67"/>
      <c r="F13" s="67">
        <v>8</v>
      </c>
      <c r="G13" s="67">
        <v>9</v>
      </c>
      <c r="H13" s="67"/>
      <c r="I13" s="67">
        <v>807</v>
      </c>
      <c r="J13" s="68">
        <v>3924</v>
      </c>
      <c r="K13" s="69">
        <v>2429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2370</v>
      </c>
      <c r="F14" s="67">
        <v>17</v>
      </c>
      <c r="G14" s="67">
        <v>19</v>
      </c>
      <c r="H14" s="67"/>
      <c r="I14" s="67">
        <v>9375</v>
      </c>
      <c r="J14" s="68">
        <v>11781</v>
      </c>
      <c r="K14" s="69">
        <v>14174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5</v>
      </c>
      <c r="J15" s="68">
        <v>5</v>
      </c>
      <c r="K15" s="69">
        <v>25</v>
      </c>
      <c r="L15" s="50"/>
    </row>
    <row r="16" spans="1:12" ht="15" customHeight="1">
      <c r="A16" s="50"/>
      <c r="B16" s="36" t="s">
        <v>35</v>
      </c>
      <c r="C16" s="67">
        <v>11113</v>
      </c>
      <c r="D16" s="67">
        <v>0</v>
      </c>
      <c r="E16" s="67">
        <v>0</v>
      </c>
      <c r="F16" s="67">
        <v>1224</v>
      </c>
      <c r="G16" s="67">
        <v>109</v>
      </c>
      <c r="H16" s="67"/>
      <c r="I16" s="67">
        <v>5853</v>
      </c>
      <c r="J16" s="68">
        <v>18299</v>
      </c>
      <c r="K16" s="69">
        <v>6823</v>
      </c>
      <c r="L16" s="50"/>
    </row>
    <row r="17" spans="1:12" ht="15" customHeight="1">
      <c r="A17" s="50"/>
      <c r="B17" s="36" t="s">
        <v>50</v>
      </c>
      <c r="C17" s="67">
        <v>18860</v>
      </c>
      <c r="D17" s="67">
        <v>0</v>
      </c>
      <c r="E17" s="67"/>
      <c r="F17" s="67">
        <v>524</v>
      </c>
      <c r="G17" s="67">
        <v>470</v>
      </c>
      <c r="H17" s="67"/>
      <c r="I17" s="67">
        <v>4336</v>
      </c>
      <c r="J17" s="68">
        <v>24190</v>
      </c>
      <c r="K17" s="69">
        <v>12755</v>
      </c>
      <c r="L17" s="50"/>
    </row>
    <row r="18" spans="1:12" ht="15" customHeight="1">
      <c r="A18" s="50"/>
      <c r="B18" s="36" t="s">
        <v>30</v>
      </c>
      <c r="C18" s="67">
        <v>1282</v>
      </c>
      <c r="D18" s="67"/>
      <c r="E18" s="67"/>
      <c r="F18" s="67">
        <v>8</v>
      </c>
      <c r="G18" s="67"/>
      <c r="H18" s="67"/>
      <c r="I18" s="67">
        <v>596</v>
      </c>
      <c r="J18" s="68">
        <v>1886</v>
      </c>
      <c r="K18" s="69">
        <v>504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3971</v>
      </c>
      <c r="I19" s="67"/>
      <c r="J19" s="68">
        <v>3971</v>
      </c>
      <c r="K19" s="69">
        <v>2280</v>
      </c>
      <c r="L19" s="50"/>
    </row>
    <row r="20" spans="1:12" ht="15" customHeight="1">
      <c r="A20" s="50"/>
      <c r="B20" s="36" t="s">
        <v>24</v>
      </c>
      <c r="C20" s="67">
        <v>13</v>
      </c>
      <c r="D20" s="67"/>
      <c r="E20" s="67"/>
      <c r="F20" s="67">
        <v>265</v>
      </c>
      <c r="G20" s="67"/>
      <c r="H20" s="67">
        <v>0</v>
      </c>
      <c r="I20" s="67">
        <v>1827</v>
      </c>
      <c r="J20" s="68">
        <v>2105</v>
      </c>
      <c r="K20" s="69">
        <v>1014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10859</v>
      </c>
      <c r="I21" s="67">
        <v>267</v>
      </c>
      <c r="J21" s="68">
        <v>11126</v>
      </c>
      <c r="K21" s="69">
        <v>8568</v>
      </c>
      <c r="L21" s="50"/>
    </row>
    <row r="22" spans="1:12" ht="15" customHeight="1">
      <c r="A22" s="50"/>
      <c r="B22" s="36" t="s">
        <v>26</v>
      </c>
      <c r="C22" s="67">
        <v>86</v>
      </c>
      <c r="D22" s="67">
        <v>0</v>
      </c>
      <c r="E22" s="67"/>
      <c r="F22" s="67">
        <v>1</v>
      </c>
      <c r="G22" s="67"/>
      <c r="H22" s="67">
        <v>7</v>
      </c>
      <c r="I22" s="67">
        <v>326</v>
      </c>
      <c r="J22" s="68">
        <v>420</v>
      </c>
      <c r="K22" s="69">
        <v>1263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2987</v>
      </c>
      <c r="J23" s="68">
        <v>2987</v>
      </c>
      <c r="K23" s="69">
        <v>4998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68</v>
      </c>
      <c r="G24" s="67">
        <v>220</v>
      </c>
      <c r="H24" s="67"/>
      <c r="I24" s="67">
        <v>7436</v>
      </c>
      <c r="J24" s="68">
        <v>7724</v>
      </c>
      <c r="K24" s="69">
        <v>1512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62231</v>
      </c>
      <c r="D26" s="73">
        <f aca="true" t="shared" si="0" ref="D26:K26">SUM(D11:D24)</f>
        <v>0</v>
      </c>
      <c r="E26" s="73">
        <f t="shared" si="0"/>
        <v>2370</v>
      </c>
      <c r="F26" s="73">
        <f t="shared" si="0"/>
        <v>2194</v>
      </c>
      <c r="G26" s="73">
        <f t="shared" si="0"/>
        <v>827</v>
      </c>
      <c r="H26" s="73">
        <f t="shared" si="0"/>
        <v>14837</v>
      </c>
      <c r="I26" s="73">
        <f t="shared" si="0"/>
        <v>34529</v>
      </c>
      <c r="J26" s="73">
        <f t="shared" si="0"/>
        <v>116988</v>
      </c>
      <c r="K26" s="73">
        <f t="shared" si="0"/>
        <v>71718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50"/>
    </row>
    <row r="29" spans="1:12" ht="22.5" customHeight="1" thickBot="1">
      <c r="A29" s="50"/>
      <c r="B29" s="94" t="s">
        <v>87</v>
      </c>
      <c r="C29" s="94"/>
      <c r="D29" s="94"/>
      <c r="E29" s="94"/>
      <c r="F29" s="94"/>
      <c r="G29" s="94"/>
      <c r="H29" s="94"/>
      <c r="I29" s="94"/>
      <c r="J29" s="94"/>
      <c r="K29" s="94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7" t="s">
        <v>74</v>
      </c>
      <c r="C31" s="90" t="s">
        <v>8</v>
      </c>
      <c r="D31" s="91"/>
      <c r="E31" s="91"/>
      <c r="F31" s="91"/>
      <c r="G31" s="91"/>
      <c r="H31" s="91"/>
      <c r="I31" s="91"/>
      <c r="J31" s="92"/>
      <c r="K31" s="54"/>
      <c r="L31" s="50"/>
    </row>
    <row r="32" spans="1:12" ht="15" customHeight="1">
      <c r="A32" s="50"/>
      <c r="B32" s="88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88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88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88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88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89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51572</v>
      </c>
      <c r="D38" s="67"/>
      <c r="E38" s="67"/>
      <c r="F38" s="67">
        <v>152</v>
      </c>
      <c r="G38" s="67"/>
      <c r="H38" s="67"/>
      <c r="I38" s="67">
        <v>1428</v>
      </c>
      <c r="J38" s="68">
        <f>SUM(C38:I38)</f>
        <v>53152</v>
      </c>
      <c r="K38" s="69">
        <v>11307</v>
      </c>
      <c r="L38" s="50"/>
    </row>
    <row r="39" spans="1:12" ht="15" customHeight="1">
      <c r="A39" s="50"/>
      <c r="B39" s="36" t="s">
        <v>37</v>
      </c>
      <c r="C39" s="67">
        <v>4042</v>
      </c>
      <c r="D39" s="67"/>
      <c r="E39" s="67"/>
      <c r="F39" s="67">
        <v>6</v>
      </c>
      <c r="G39" s="67"/>
      <c r="H39" s="67"/>
      <c r="I39" s="67">
        <v>55</v>
      </c>
      <c r="J39" s="68">
        <f aca="true" t="shared" si="1" ref="J39:J51">SUM(C39:I39)</f>
        <v>4103</v>
      </c>
      <c r="K39" s="69">
        <v>4066</v>
      </c>
      <c r="L39" s="50"/>
    </row>
    <row r="40" spans="1:12" ht="15" customHeight="1">
      <c r="A40" s="50"/>
      <c r="B40" s="36" t="s">
        <v>21</v>
      </c>
      <c r="C40" s="67">
        <v>6906</v>
      </c>
      <c r="D40" s="67"/>
      <c r="E40" s="67"/>
      <c r="F40" s="67">
        <v>14</v>
      </c>
      <c r="G40" s="67">
        <v>18</v>
      </c>
      <c r="H40" s="67"/>
      <c r="I40" s="67">
        <v>1834</v>
      </c>
      <c r="J40" s="68">
        <f t="shared" si="1"/>
        <v>8772</v>
      </c>
      <c r="K40" s="69">
        <v>2429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5061</v>
      </c>
      <c r="F41" s="67">
        <v>29</v>
      </c>
      <c r="G41" s="67">
        <v>19</v>
      </c>
      <c r="H41" s="67"/>
      <c r="I41" s="67">
        <v>19301</v>
      </c>
      <c r="J41" s="68">
        <f t="shared" si="1"/>
        <v>24410</v>
      </c>
      <c r="K41" s="69">
        <v>14174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0</v>
      </c>
      <c r="G42" s="67">
        <v>0</v>
      </c>
      <c r="H42" s="67"/>
      <c r="I42" s="67">
        <v>9</v>
      </c>
      <c r="J42" s="68">
        <f t="shared" si="1"/>
        <v>9</v>
      </c>
      <c r="K42" s="69">
        <v>25</v>
      </c>
      <c r="L42" s="50"/>
    </row>
    <row r="43" spans="1:12" ht="15" customHeight="1">
      <c r="A43" s="50"/>
      <c r="B43" s="36" t="s">
        <v>71</v>
      </c>
      <c r="C43" s="67">
        <v>23591</v>
      </c>
      <c r="D43" s="67">
        <v>0</v>
      </c>
      <c r="E43" s="67">
        <v>0</v>
      </c>
      <c r="F43" s="67">
        <v>2697</v>
      </c>
      <c r="G43" s="67">
        <v>170</v>
      </c>
      <c r="H43" s="67"/>
      <c r="I43" s="67">
        <v>11137</v>
      </c>
      <c r="J43" s="68">
        <f t="shared" si="1"/>
        <v>37595</v>
      </c>
      <c r="K43" s="69">
        <v>6823</v>
      </c>
      <c r="L43" s="50"/>
    </row>
    <row r="44" spans="1:12" ht="15" customHeight="1">
      <c r="A44" s="50"/>
      <c r="B44" s="36" t="s">
        <v>50</v>
      </c>
      <c r="C44" s="67">
        <v>37177</v>
      </c>
      <c r="D44" s="67">
        <v>0</v>
      </c>
      <c r="E44" s="67"/>
      <c r="F44" s="67">
        <v>1031</v>
      </c>
      <c r="G44" s="67">
        <v>864</v>
      </c>
      <c r="H44" s="67"/>
      <c r="I44" s="67">
        <v>8538</v>
      </c>
      <c r="J44" s="68">
        <f t="shared" si="1"/>
        <v>47610</v>
      </c>
      <c r="K44" s="69">
        <v>12755</v>
      </c>
      <c r="L44" s="50"/>
    </row>
    <row r="45" spans="1:12" ht="15" customHeight="1">
      <c r="A45" s="50"/>
      <c r="B45" s="36" t="s">
        <v>30</v>
      </c>
      <c r="C45" s="67">
        <v>2422</v>
      </c>
      <c r="D45" s="67"/>
      <c r="E45" s="67"/>
      <c r="F45" s="67">
        <v>16</v>
      </c>
      <c r="G45" s="67"/>
      <c r="H45" s="67"/>
      <c r="I45" s="67">
        <v>1161</v>
      </c>
      <c r="J45" s="68">
        <f t="shared" si="1"/>
        <v>3599</v>
      </c>
      <c r="K45" s="69">
        <v>504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6977</v>
      </c>
      <c r="I46" s="67"/>
      <c r="J46" s="68">
        <f t="shared" si="1"/>
        <v>6977</v>
      </c>
      <c r="K46" s="69">
        <v>2280</v>
      </c>
      <c r="L46" s="50"/>
    </row>
    <row r="47" spans="1:12" ht="15" customHeight="1">
      <c r="A47" s="50"/>
      <c r="B47" s="36" t="s">
        <v>24</v>
      </c>
      <c r="C47" s="67">
        <v>27</v>
      </c>
      <c r="D47" s="67"/>
      <c r="E47" s="67"/>
      <c r="F47" s="67">
        <v>529</v>
      </c>
      <c r="G47" s="67"/>
      <c r="H47" s="67">
        <v>38</v>
      </c>
      <c r="I47" s="67">
        <v>3500</v>
      </c>
      <c r="J47" s="68">
        <f t="shared" si="1"/>
        <v>4094</v>
      </c>
      <c r="K47" s="69">
        <v>1014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22580</v>
      </c>
      <c r="I48" s="67">
        <v>394</v>
      </c>
      <c r="J48" s="68">
        <f t="shared" si="1"/>
        <v>22974</v>
      </c>
      <c r="K48" s="69">
        <v>8568</v>
      </c>
      <c r="L48" s="50"/>
    </row>
    <row r="49" spans="1:12" ht="15" customHeight="1">
      <c r="A49" s="50"/>
      <c r="B49" s="36" t="s">
        <v>26</v>
      </c>
      <c r="C49" s="67">
        <v>201</v>
      </c>
      <c r="D49" s="67">
        <v>0</v>
      </c>
      <c r="E49" s="67"/>
      <c r="F49" s="67">
        <v>2</v>
      </c>
      <c r="G49" s="67"/>
      <c r="H49" s="67">
        <v>33</v>
      </c>
      <c r="I49" s="67">
        <v>697</v>
      </c>
      <c r="J49" s="68">
        <f t="shared" si="1"/>
        <v>933</v>
      </c>
      <c r="K49" s="69">
        <v>1263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6754</v>
      </c>
      <c r="J50" s="68">
        <f t="shared" si="1"/>
        <v>6754</v>
      </c>
      <c r="K50" s="69">
        <v>4998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138</v>
      </c>
      <c r="G51" s="67">
        <v>478</v>
      </c>
      <c r="H51" s="67"/>
      <c r="I51" s="67">
        <v>15194</v>
      </c>
      <c r="J51" s="68">
        <f t="shared" si="1"/>
        <v>15810</v>
      </c>
      <c r="K51" s="69">
        <v>1512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>SUM(C38:C51)</f>
        <v>125938</v>
      </c>
      <c r="D53" s="73">
        <f aca="true" t="shared" si="2" ref="D53:K53">SUM(D38:D51)</f>
        <v>0</v>
      </c>
      <c r="E53" s="73">
        <f t="shared" si="2"/>
        <v>5061</v>
      </c>
      <c r="F53" s="73">
        <f t="shared" si="2"/>
        <v>4614</v>
      </c>
      <c r="G53" s="73">
        <f t="shared" si="2"/>
        <v>1549</v>
      </c>
      <c r="H53" s="73">
        <f t="shared" si="2"/>
        <v>29628</v>
      </c>
      <c r="I53" s="73">
        <f t="shared" si="2"/>
        <v>70002</v>
      </c>
      <c r="J53" s="73">
        <f t="shared" si="2"/>
        <v>236792</v>
      </c>
      <c r="K53" s="73">
        <f t="shared" si="2"/>
        <v>71718</v>
      </c>
      <c r="L53" s="50"/>
    </row>
    <row r="54" spans="1:12" ht="27.75" customHeight="1">
      <c r="A54" s="50"/>
      <c r="B54" s="74" t="s">
        <v>29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88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78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50"/>
    </row>
    <row r="2" spans="1:12" ht="22.5" customHeight="1" thickBot="1">
      <c r="A2" s="50"/>
      <c r="B2" s="94" t="s">
        <v>83</v>
      </c>
      <c r="C2" s="94"/>
      <c r="D2" s="94"/>
      <c r="E2" s="94"/>
      <c r="F2" s="94"/>
      <c r="G2" s="94"/>
      <c r="H2" s="94"/>
      <c r="I2" s="94"/>
      <c r="J2" s="94"/>
      <c r="K2" s="94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7" t="s">
        <v>74</v>
      </c>
      <c r="C4" s="90" t="s">
        <v>8</v>
      </c>
      <c r="D4" s="91"/>
      <c r="E4" s="91"/>
      <c r="F4" s="91"/>
      <c r="G4" s="91"/>
      <c r="H4" s="91"/>
      <c r="I4" s="91"/>
      <c r="J4" s="92"/>
      <c r="K4" s="54"/>
      <c r="L4" s="50"/>
    </row>
    <row r="5" spans="1:12" ht="15" customHeight="1">
      <c r="A5" s="50"/>
      <c r="B5" s="88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88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88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88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88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89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28952</v>
      </c>
      <c r="D11" s="67"/>
      <c r="E11" s="67"/>
      <c r="F11" s="67">
        <v>101</v>
      </c>
      <c r="G11" s="67"/>
      <c r="H11" s="67"/>
      <c r="I11" s="67">
        <v>526</v>
      </c>
      <c r="J11" s="68">
        <v>29579</v>
      </c>
      <c r="K11" s="69">
        <v>11801</v>
      </c>
      <c r="L11" s="50"/>
    </row>
    <row r="12" spans="1:12" ht="15" customHeight="1">
      <c r="A12" s="50"/>
      <c r="B12" s="36" t="s">
        <v>37</v>
      </c>
      <c r="C12" s="67">
        <v>2553</v>
      </c>
      <c r="D12" s="67"/>
      <c r="E12" s="67"/>
      <c r="F12" s="67">
        <v>3</v>
      </c>
      <c r="G12" s="67"/>
      <c r="H12" s="67"/>
      <c r="I12" s="67">
        <v>16</v>
      </c>
      <c r="J12" s="68">
        <v>2572</v>
      </c>
      <c r="K12" s="69">
        <v>4372</v>
      </c>
      <c r="L12" s="50"/>
    </row>
    <row r="13" spans="1:12" ht="15" customHeight="1">
      <c r="A13" s="50"/>
      <c r="B13" s="36" t="s">
        <v>21</v>
      </c>
      <c r="C13" s="67">
        <v>1402</v>
      </c>
      <c r="D13" s="67"/>
      <c r="E13" s="67"/>
      <c r="F13" s="67">
        <v>3</v>
      </c>
      <c r="G13" s="67">
        <v>0</v>
      </c>
      <c r="H13" s="67"/>
      <c r="I13" s="67">
        <v>297</v>
      </c>
      <c r="J13" s="68">
        <v>1702</v>
      </c>
      <c r="K13" s="69">
        <v>2495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3336</v>
      </c>
      <c r="F14" s="67">
        <v>25</v>
      </c>
      <c r="G14" s="67">
        <v>10</v>
      </c>
      <c r="H14" s="67"/>
      <c r="I14" s="67">
        <v>10735</v>
      </c>
      <c r="J14" s="68">
        <v>14106</v>
      </c>
      <c r="K14" s="69">
        <v>28614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6</v>
      </c>
      <c r="J15" s="68">
        <v>6</v>
      </c>
      <c r="K15" s="69">
        <v>21</v>
      </c>
      <c r="L15" s="50"/>
    </row>
    <row r="16" spans="1:12" ht="15" customHeight="1">
      <c r="A16" s="50"/>
      <c r="B16" s="36" t="s">
        <v>35</v>
      </c>
      <c r="C16" s="67">
        <v>6856</v>
      </c>
      <c r="D16" s="67">
        <v>0</v>
      </c>
      <c r="E16" s="67">
        <v>0</v>
      </c>
      <c r="F16" s="67">
        <v>840</v>
      </c>
      <c r="G16" s="67"/>
      <c r="H16" s="67"/>
      <c r="I16" s="67">
        <v>3537</v>
      </c>
      <c r="J16" s="68">
        <v>11233</v>
      </c>
      <c r="K16" s="69">
        <v>12596</v>
      </c>
      <c r="L16" s="50"/>
    </row>
    <row r="17" spans="1:12" ht="15" customHeight="1">
      <c r="A17" s="50"/>
      <c r="B17" s="36" t="s">
        <v>50</v>
      </c>
      <c r="C17" s="67">
        <v>22818</v>
      </c>
      <c r="D17" s="67">
        <v>0</v>
      </c>
      <c r="E17" s="67"/>
      <c r="F17" s="67">
        <v>671</v>
      </c>
      <c r="G17" s="67">
        <v>390</v>
      </c>
      <c r="H17" s="67"/>
      <c r="I17" s="67">
        <v>6000</v>
      </c>
      <c r="J17" s="68">
        <v>29879</v>
      </c>
      <c r="K17" s="69">
        <v>14892</v>
      </c>
      <c r="L17" s="50"/>
    </row>
    <row r="18" spans="1:12" ht="15" customHeight="1">
      <c r="A18" s="50"/>
      <c r="B18" s="36" t="s">
        <v>30</v>
      </c>
      <c r="C18" s="67">
        <v>1452</v>
      </c>
      <c r="D18" s="67"/>
      <c r="E18" s="67"/>
      <c r="F18" s="67"/>
      <c r="G18" s="67"/>
      <c r="H18" s="67"/>
      <c r="I18" s="67">
        <v>539</v>
      </c>
      <c r="J18" s="68">
        <v>1991</v>
      </c>
      <c r="K18" s="69">
        <v>1088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5972</v>
      </c>
      <c r="I19" s="67"/>
      <c r="J19" s="68">
        <v>5972</v>
      </c>
      <c r="K19" s="69">
        <v>1169</v>
      </c>
      <c r="L19" s="50"/>
    </row>
    <row r="20" spans="1:12" ht="15" customHeight="1">
      <c r="A20" s="50"/>
      <c r="B20" s="36" t="s">
        <v>24</v>
      </c>
      <c r="C20" s="67">
        <v>16</v>
      </c>
      <c r="D20" s="67"/>
      <c r="E20" s="67"/>
      <c r="F20" s="67">
        <v>260</v>
      </c>
      <c r="G20" s="67"/>
      <c r="H20" s="67">
        <v>0</v>
      </c>
      <c r="I20" s="67">
        <v>2425</v>
      </c>
      <c r="J20" s="68">
        <v>2701</v>
      </c>
      <c r="K20" s="69">
        <v>2151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13822</v>
      </c>
      <c r="I21" s="67">
        <v>2061</v>
      </c>
      <c r="J21" s="68">
        <v>15883</v>
      </c>
      <c r="K21" s="69">
        <v>6573</v>
      </c>
      <c r="L21" s="50"/>
    </row>
    <row r="22" spans="1:12" ht="15" customHeight="1">
      <c r="A22" s="50"/>
      <c r="B22" s="36" t="s">
        <v>26</v>
      </c>
      <c r="C22" s="67">
        <v>131</v>
      </c>
      <c r="D22" s="67">
        <v>21</v>
      </c>
      <c r="E22" s="67"/>
      <c r="F22" s="67">
        <v>1</v>
      </c>
      <c r="G22" s="67"/>
      <c r="H22" s="67">
        <v>47</v>
      </c>
      <c r="I22" s="67">
        <v>345</v>
      </c>
      <c r="J22" s="68">
        <v>545</v>
      </c>
      <c r="K22" s="69">
        <v>1266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5531</v>
      </c>
      <c r="J23" s="68">
        <v>5531</v>
      </c>
      <c r="K23" s="69">
        <v>8534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74</v>
      </c>
      <c r="G24" s="67">
        <v>153</v>
      </c>
      <c r="H24" s="67"/>
      <c r="I24" s="67">
        <v>5873</v>
      </c>
      <c r="J24" s="68">
        <v>6100</v>
      </c>
      <c r="K24" s="69">
        <v>3177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64180</v>
      </c>
      <c r="D26" s="73">
        <f aca="true" t="shared" si="0" ref="D26:K26">SUM(D11:D24)</f>
        <v>21</v>
      </c>
      <c r="E26" s="73">
        <f t="shared" si="0"/>
        <v>3336</v>
      </c>
      <c r="F26" s="73">
        <f t="shared" si="0"/>
        <v>1978</v>
      </c>
      <c r="G26" s="73">
        <f t="shared" si="0"/>
        <v>553</v>
      </c>
      <c r="H26" s="73">
        <f t="shared" si="0"/>
        <v>19841</v>
      </c>
      <c r="I26" s="73">
        <f t="shared" si="0"/>
        <v>37891</v>
      </c>
      <c r="J26" s="73">
        <f t="shared" si="0"/>
        <v>127800</v>
      </c>
      <c r="K26" s="73">
        <f t="shared" si="0"/>
        <v>98749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50"/>
    </row>
    <row r="29" spans="1:12" ht="22.5" customHeight="1" thickBot="1">
      <c r="A29" s="50"/>
      <c r="B29" s="94" t="s">
        <v>84</v>
      </c>
      <c r="C29" s="94"/>
      <c r="D29" s="94"/>
      <c r="E29" s="94"/>
      <c r="F29" s="94"/>
      <c r="G29" s="94"/>
      <c r="H29" s="94"/>
      <c r="I29" s="94"/>
      <c r="J29" s="94"/>
      <c r="K29" s="94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7" t="s">
        <v>74</v>
      </c>
      <c r="C31" s="90" t="s">
        <v>8</v>
      </c>
      <c r="D31" s="91"/>
      <c r="E31" s="91"/>
      <c r="F31" s="91"/>
      <c r="G31" s="91"/>
      <c r="H31" s="91"/>
      <c r="I31" s="91"/>
      <c r="J31" s="92"/>
      <c r="K31" s="54"/>
      <c r="L31" s="50"/>
    </row>
    <row r="32" spans="1:12" ht="15" customHeight="1">
      <c r="A32" s="50"/>
      <c r="B32" s="88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88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88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88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88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89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79546</v>
      </c>
      <c r="D38" s="67"/>
      <c r="E38" s="67"/>
      <c r="F38" s="67">
        <v>275</v>
      </c>
      <c r="G38" s="67"/>
      <c r="H38" s="67"/>
      <c r="I38" s="67">
        <v>1345</v>
      </c>
      <c r="J38" s="68">
        <v>81166</v>
      </c>
      <c r="K38" s="69">
        <v>11801</v>
      </c>
      <c r="L38" s="50"/>
    </row>
    <row r="39" spans="1:12" ht="15" customHeight="1">
      <c r="A39" s="50"/>
      <c r="B39" s="36" t="s">
        <v>37</v>
      </c>
      <c r="C39" s="67">
        <v>7073</v>
      </c>
      <c r="D39" s="67"/>
      <c r="E39" s="67"/>
      <c r="F39" s="67">
        <v>9</v>
      </c>
      <c r="G39" s="67"/>
      <c r="H39" s="67"/>
      <c r="I39" s="67">
        <v>40</v>
      </c>
      <c r="J39" s="68">
        <v>7122</v>
      </c>
      <c r="K39" s="69">
        <v>4372</v>
      </c>
      <c r="L39" s="50"/>
    </row>
    <row r="40" spans="1:12" ht="15" customHeight="1">
      <c r="A40" s="50"/>
      <c r="B40" s="36" t="s">
        <v>21</v>
      </c>
      <c r="C40" s="67">
        <v>6592</v>
      </c>
      <c r="D40" s="67"/>
      <c r="E40" s="67"/>
      <c r="F40" s="67">
        <v>14</v>
      </c>
      <c r="G40" s="67">
        <v>10</v>
      </c>
      <c r="H40" s="67"/>
      <c r="I40" s="67">
        <v>1352</v>
      </c>
      <c r="J40" s="68">
        <v>7968</v>
      </c>
      <c r="K40" s="69">
        <v>2495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10031</v>
      </c>
      <c r="F41" s="67">
        <v>75</v>
      </c>
      <c r="G41" s="67">
        <v>48</v>
      </c>
      <c r="H41" s="67"/>
      <c r="I41" s="67">
        <v>29008</v>
      </c>
      <c r="J41" s="68">
        <v>39162</v>
      </c>
      <c r="K41" s="69">
        <v>28614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3</v>
      </c>
      <c r="G42" s="67">
        <v>3</v>
      </c>
      <c r="H42" s="67"/>
      <c r="I42" s="67">
        <v>17</v>
      </c>
      <c r="J42" s="68">
        <v>23</v>
      </c>
      <c r="K42" s="69">
        <v>21</v>
      </c>
      <c r="L42" s="50"/>
    </row>
    <row r="43" spans="1:12" ht="15" customHeight="1">
      <c r="A43" s="50"/>
      <c r="B43" s="36" t="s">
        <v>71</v>
      </c>
      <c r="C43" s="67">
        <v>27462</v>
      </c>
      <c r="D43" s="67">
        <v>0</v>
      </c>
      <c r="E43" s="67">
        <v>0</v>
      </c>
      <c r="F43" s="67">
        <v>2692</v>
      </c>
      <c r="G43" s="67"/>
      <c r="H43" s="67"/>
      <c r="I43" s="67">
        <v>11971</v>
      </c>
      <c r="J43" s="68">
        <v>42125</v>
      </c>
      <c r="K43" s="69">
        <v>12596</v>
      </c>
      <c r="L43" s="50"/>
    </row>
    <row r="44" spans="1:12" ht="15" customHeight="1">
      <c r="A44" s="50"/>
      <c r="B44" s="36" t="s">
        <v>50</v>
      </c>
      <c r="C44" s="67">
        <v>62249</v>
      </c>
      <c r="D44" s="67">
        <v>0</v>
      </c>
      <c r="E44" s="67"/>
      <c r="F44" s="67">
        <v>1770</v>
      </c>
      <c r="G44" s="67">
        <v>991</v>
      </c>
      <c r="H44" s="67"/>
      <c r="I44" s="67">
        <v>16673</v>
      </c>
      <c r="J44" s="68">
        <v>81683</v>
      </c>
      <c r="K44" s="69">
        <v>14892</v>
      </c>
      <c r="L44" s="50"/>
    </row>
    <row r="45" spans="1:12" ht="15" customHeight="1">
      <c r="A45" s="50"/>
      <c r="B45" s="36" t="s">
        <v>30</v>
      </c>
      <c r="C45" s="67">
        <v>4017</v>
      </c>
      <c r="D45" s="67"/>
      <c r="E45" s="67"/>
      <c r="F45" s="67"/>
      <c r="G45" s="67"/>
      <c r="H45" s="67"/>
      <c r="I45" s="67">
        <v>1467</v>
      </c>
      <c r="J45" s="68">
        <v>5484</v>
      </c>
      <c r="K45" s="69">
        <v>1088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16161</v>
      </c>
      <c r="I46" s="67"/>
      <c r="J46" s="68">
        <v>16161</v>
      </c>
      <c r="K46" s="69">
        <v>1169</v>
      </c>
      <c r="L46" s="50"/>
    </row>
    <row r="47" spans="1:12" ht="15" customHeight="1">
      <c r="A47" s="50"/>
      <c r="B47" s="36" t="s">
        <v>24</v>
      </c>
      <c r="C47" s="67">
        <v>32</v>
      </c>
      <c r="D47" s="67"/>
      <c r="E47" s="67"/>
      <c r="F47" s="67">
        <v>774</v>
      </c>
      <c r="G47" s="67"/>
      <c r="H47" s="67">
        <v>0</v>
      </c>
      <c r="I47" s="67">
        <v>6473</v>
      </c>
      <c r="J47" s="68">
        <v>7279</v>
      </c>
      <c r="K47" s="69">
        <v>2151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38443</v>
      </c>
      <c r="I48" s="67">
        <v>4992</v>
      </c>
      <c r="J48" s="68">
        <v>43435</v>
      </c>
      <c r="K48" s="69">
        <v>6573</v>
      </c>
      <c r="L48" s="50"/>
    </row>
    <row r="49" spans="1:12" ht="15" customHeight="1">
      <c r="A49" s="50"/>
      <c r="B49" s="36" t="s">
        <v>26</v>
      </c>
      <c r="C49" s="67">
        <v>365</v>
      </c>
      <c r="D49" s="67">
        <v>92</v>
      </c>
      <c r="E49" s="67"/>
      <c r="F49" s="67">
        <v>4</v>
      </c>
      <c r="G49" s="67"/>
      <c r="H49" s="67">
        <v>114</v>
      </c>
      <c r="I49" s="67">
        <v>1027</v>
      </c>
      <c r="J49" s="68">
        <v>1602</v>
      </c>
      <c r="K49" s="69">
        <v>1266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12184</v>
      </c>
      <c r="J50" s="68">
        <v>12184</v>
      </c>
      <c r="K50" s="69">
        <v>8534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193</v>
      </c>
      <c r="G51" s="67">
        <v>516</v>
      </c>
      <c r="H51" s="67"/>
      <c r="I51" s="67">
        <v>18875</v>
      </c>
      <c r="J51" s="68">
        <v>19584</v>
      </c>
      <c r="K51" s="69">
        <v>3177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>SUM(C38:C51)</f>
        <v>187336</v>
      </c>
      <c r="D53" s="73">
        <f aca="true" t="shared" si="1" ref="D53:K53">SUM(D38:D51)</f>
        <v>92</v>
      </c>
      <c r="E53" s="73">
        <f t="shared" si="1"/>
        <v>10031</v>
      </c>
      <c r="F53" s="73">
        <f t="shared" si="1"/>
        <v>5809</v>
      </c>
      <c r="G53" s="73">
        <f t="shared" si="1"/>
        <v>1568</v>
      </c>
      <c r="H53" s="73">
        <f t="shared" si="1"/>
        <v>54718</v>
      </c>
      <c r="I53" s="73">
        <f t="shared" si="1"/>
        <v>105424</v>
      </c>
      <c r="J53" s="73">
        <f t="shared" si="1"/>
        <v>364978</v>
      </c>
      <c r="K53" s="73">
        <f t="shared" si="1"/>
        <v>98749</v>
      </c>
      <c r="L53" s="50"/>
    </row>
    <row r="54" spans="1:12" ht="27.75" customHeight="1">
      <c r="A54" s="50"/>
      <c r="B54" s="74" t="s">
        <v>29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85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76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49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97" t="s">
        <v>79</v>
      </c>
      <c r="C1" s="97"/>
      <c r="D1" s="97"/>
      <c r="E1" s="97"/>
      <c r="F1" s="97"/>
      <c r="G1" s="97"/>
      <c r="H1" s="97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95" t="s">
        <v>52</v>
      </c>
      <c r="C4" s="98" t="s">
        <v>66</v>
      </c>
      <c r="D4" s="99"/>
      <c r="E4" s="98" t="s">
        <v>70</v>
      </c>
      <c r="F4" s="100"/>
      <c r="G4" s="99"/>
      <c r="H4" s="99" t="s">
        <v>53</v>
      </c>
      <c r="I4" s="1"/>
    </row>
    <row r="5" spans="1:9" ht="19.5" customHeight="1">
      <c r="A5" s="1"/>
      <c r="B5" s="96"/>
      <c r="C5" s="8" t="s">
        <v>72</v>
      </c>
      <c r="D5" s="9" t="s">
        <v>67</v>
      </c>
      <c r="E5" s="10" t="s">
        <v>67</v>
      </c>
      <c r="F5" s="11" t="s">
        <v>68</v>
      </c>
      <c r="G5" s="12" t="s">
        <v>69</v>
      </c>
      <c r="H5" s="101"/>
      <c r="I5" s="1"/>
    </row>
    <row r="6" spans="1:9" ht="12.75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80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67502</v>
      </c>
      <c r="E8" s="20">
        <v>0</v>
      </c>
      <c r="F8" s="20">
        <v>11953</v>
      </c>
      <c r="G8" s="20">
        <v>0</v>
      </c>
      <c r="H8" s="21">
        <f>SUM(C8:G8)</f>
        <v>79455</v>
      </c>
      <c r="I8" s="1"/>
    </row>
    <row r="9" spans="1:9" ht="16.5" customHeight="1">
      <c r="A9" s="1"/>
      <c r="B9" s="18" t="s">
        <v>55</v>
      </c>
      <c r="C9" s="19">
        <v>0</v>
      </c>
      <c r="D9" s="19">
        <v>101501</v>
      </c>
      <c r="E9" s="19">
        <v>0</v>
      </c>
      <c r="F9" s="19">
        <v>0</v>
      </c>
      <c r="G9" s="19">
        <v>0</v>
      </c>
      <c r="H9" s="21">
        <f>SUM(C9:G9)</f>
        <v>101501</v>
      </c>
      <c r="I9" s="1"/>
    </row>
    <row r="10" spans="1:9" ht="16.5" customHeight="1">
      <c r="A10" s="1"/>
      <c r="B10" s="34" t="s">
        <v>56</v>
      </c>
      <c r="C10" s="19">
        <v>26190</v>
      </c>
      <c r="D10" s="19">
        <v>75012</v>
      </c>
      <c r="E10" s="19">
        <v>0</v>
      </c>
      <c r="F10" s="19">
        <v>15056</v>
      </c>
      <c r="G10" s="19">
        <v>0</v>
      </c>
      <c r="H10" s="21">
        <f>SUM(C10:G10)</f>
        <v>116258</v>
      </c>
      <c r="I10" s="1"/>
    </row>
    <row r="11" spans="1:9" ht="22.5" customHeight="1" thickBot="1">
      <c r="A11" s="1"/>
      <c r="B11" s="22" t="s">
        <v>89</v>
      </c>
      <c r="C11" s="23">
        <f aca="true" t="shared" si="0" ref="C11:H11">SUM(C8:C10)</f>
        <v>26190</v>
      </c>
      <c r="D11" s="23">
        <f t="shared" si="0"/>
        <v>244015</v>
      </c>
      <c r="E11" s="23">
        <f t="shared" si="0"/>
        <v>0</v>
      </c>
      <c r="F11" s="23">
        <f t="shared" si="0"/>
        <v>27009</v>
      </c>
      <c r="G11" s="23">
        <f t="shared" si="0"/>
        <v>0</v>
      </c>
      <c r="H11" s="23">
        <f t="shared" si="0"/>
        <v>297214</v>
      </c>
      <c r="I11" s="1"/>
    </row>
    <row r="12" spans="1:9" ht="13.5" thickTop="1">
      <c r="A12" s="1"/>
      <c r="B12" s="13"/>
      <c r="C12" s="13"/>
      <c r="D12" s="14"/>
      <c r="E12" s="15"/>
      <c r="F12" s="15"/>
      <c r="G12" s="15"/>
      <c r="H12" s="16"/>
      <c r="I12" s="1"/>
    </row>
    <row r="13" spans="1:9" s="29" customFormat="1" ht="16.5" customHeight="1">
      <c r="A13" s="24"/>
      <c r="B13" s="17" t="s">
        <v>77</v>
      </c>
      <c r="C13" s="13"/>
      <c r="D13" s="14"/>
      <c r="E13" s="15"/>
      <c r="F13" s="15"/>
      <c r="G13" s="15"/>
      <c r="H13" s="16"/>
      <c r="I13" s="24"/>
    </row>
    <row r="14" spans="1:9" s="29" customFormat="1" ht="16.5" customHeight="1">
      <c r="A14" s="24"/>
      <c r="B14" s="18" t="s">
        <v>54</v>
      </c>
      <c r="C14" s="19">
        <v>0</v>
      </c>
      <c r="D14" s="20">
        <v>43540</v>
      </c>
      <c r="E14" s="20">
        <v>0</v>
      </c>
      <c r="F14" s="20">
        <v>5500</v>
      </c>
      <c r="G14" s="20">
        <v>0</v>
      </c>
      <c r="H14" s="21">
        <f aca="true" t="shared" si="1" ref="H14:H25">SUM(C14:G14)</f>
        <v>49040</v>
      </c>
      <c r="I14" s="24"/>
    </row>
    <row r="15" spans="1:9" s="29" customFormat="1" ht="16.5" customHeight="1">
      <c r="A15" s="24"/>
      <c r="B15" s="18" t="s">
        <v>55</v>
      </c>
      <c r="C15" s="19">
        <v>0</v>
      </c>
      <c r="D15" s="20">
        <v>146698</v>
      </c>
      <c r="E15" s="20">
        <v>0</v>
      </c>
      <c r="F15" s="20">
        <v>0</v>
      </c>
      <c r="G15" s="20">
        <v>0</v>
      </c>
      <c r="H15" s="21">
        <f t="shared" si="1"/>
        <v>146698</v>
      </c>
      <c r="I15" s="24"/>
    </row>
    <row r="16" spans="1:9" s="29" customFormat="1" ht="16.5" customHeight="1">
      <c r="A16" s="24"/>
      <c r="B16" s="34" t="s">
        <v>56</v>
      </c>
      <c r="C16" s="19">
        <v>0</v>
      </c>
      <c r="D16" s="20">
        <v>78383</v>
      </c>
      <c r="E16" s="20">
        <v>0</v>
      </c>
      <c r="F16" s="20">
        <v>0</v>
      </c>
      <c r="G16" s="20">
        <v>0</v>
      </c>
      <c r="H16" s="21">
        <f t="shared" si="1"/>
        <v>78383</v>
      </c>
      <c r="I16" s="24"/>
    </row>
    <row r="17" spans="1:9" s="29" customFormat="1" ht="16.5" customHeight="1">
      <c r="A17" s="24"/>
      <c r="B17" s="34" t="s">
        <v>57</v>
      </c>
      <c r="C17" s="19">
        <v>21941</v>
      </c>
      <c r="D17" s="20">
        <v>32676</v>
      </c>
      <c r="E17" s="20">
        <v>0</v>
      </c>
      <c r="F17" s="20">
        <v>22001</v>
      </c>
      <c r="G17" s="20">
        <v>0</v>
      </c>
      <c r="H17" s="21">
        <f t="shared" si="1"/>
        <v>76618</v>
      </c>
      <c r="I17" s="24"/>
    </row>
    <row r="18" spans="1:9" s="29" customFormat="1" ht="16.5" customHeight="1">
      <c r="A18" s="24"/>
      <c r="B18" s="34" t="s">
        <v>73</v>
      </c>
      <c r="C18" s="19">
        <v>0</v>
      </c>
      <c r="D18" s="20">
        <v>104652</v>
      </c>
      <c r="E18" s="20">
        <v>0</v>
      </c>
      <c r="F18" s="20">
        <v>0</v>
      </c>
      <c r="G18" s="20">
        <v>0</v>
      </c>
      <c r="H18" s="21">
        <f t="shared" si="1"/>
        <v>104652</v>
      </c>
      <c r="I18" s="24"/>
    </row>
    <row r="19" spans="1:9" s="29" customFormat="1" ht="16.5" customHeight="1">
      <c r="A19" s="24"/>
      <c r="B19" s="34" t="s">
        <v>58</v>
      </c>
      <c r="C19" s="19">
        <v>0</v>
      </c>
      <c r="D19" s="20">
        <v>151309</v>
      </c>
      <c r="E19" s="20">
        <v>0</v>
      </c>
      <c r="F19" s="20">
        <v>0</v>
      </c>
      <c r="G19" s="20">
        <v>0</v>
      </c>
      <c r="H19" s="21">
        <f t="shared" si="1"/>
        <v>151309</v>
      </c>
      <c r="I19" s="24"/>
    </row>
    <row r="20" spans="1:9" s="29" customFormat="1" ht="16.5" customHeight="1">
      <c r="A20" s="24"/>
      <c r="B20" s="34" t="s">
        <v>59</v>
      </c>
      <c r="C20" s="19">
        <v>24685</v>
      </c>
      <c r="D20" s="20">
        <v>68087</v>
      </c>
      <c r="E20" s="20">
        <v>0</v>
      </c>
      <c r="F20" s="20">
        <v>13196</v>
      </c>
      <c r="G20" s="20">
        <v>0</v>
      </c>
      <c r="H20" s="21">
        <f t="shared" si="1"/>
        <v>105968</v>
      </c>
      <c r="I20" s="24"/>
    </row>
    <row r="21" spans="1:9" s="29" customFormat="1" ht="16.5" customHeight="1">
      <c r="A21" s="24"/>
      <c r="B21" s="34" t="s">
        <v>60</v>
      </c>
      <c r="C21" s="19">
        <v>19450</v>
      </c>
      <c r="D21" s="20">
        <v>91557</v>
      </c>
      <c r="E21" s="20">
        <v>0</v>
      </c>
      <c r="F21" s="20">
        <v>0</v>
      </c>
      <c r="G21" s="20">
        <v>0</v>
      </c>
      <c r="H21" s="21">
        <f t="shared" si="1"/>
        <v>111007</v>
      </c>
      <c r="I21" s="24"/>
    </row>
    <row r="22" spans="1:9" s="29" customFormat="1" ht="16.5" customHeight="1">
      <c r="A22" s="24"/>
      <c r="B22" s="34" t="s">
        <v>61</v>
      </c>
      <c r="C22" s="19">
        <v>0</v>
      </c>
      <c r="D22" s="20">
        <v>48714</v>
      </c>
      <c r="E22" s="20">
        <v>0</v>
      </c>
      <c r="F22" s="20">
        <v>7559</v>
      </c>
      <c r="G22" s="20">
        <v>0</v>
      </c>
      <c r="H22" s="21">
        <f t="shared" si="1"/>
        <v>56273</v>
      </c>
      <c r="I22" s="24"/>
    </row>
    <row r="23" spans="1:9" s="29" customFormat="1" ht="16.5" customHeight="1">
      <c r="A23" s="24"/>
      <c r="B23" s="34" t="s">
        <v>62</v>
      </c>
      <c r="C23" s="19">
        <v>24044</v>
      </c>
      <c r="D23" s="20">
        <v>32846</v>
      </c>
      <c r="E23" s="20">
        <v>0</v>
      </c>
      <c r="F23" s="20">
        <v>20790</v>
      </c>
      <c r="G23" s="20">
        <v>0</v>
      </c>
      <c r="H23" s="21">
        <f t="shared" si="1"/>
        <v>77680</v>
      </c>
      <c r="I23" s="24"/>
    </row>
    <row r="24" spans="1:9" s="29" customFormat="1" ht="16.5" customHeight="1">
      <c r="A24" s="24"/>
      <c r="B24" s="34" t="s">
        <v>63</v>
      </c>
      <c r="C24" s="19">
        <v>0</v>
      </c>
      <c r="D24" s="20">
        <v>67682</v>
      </c>
      <c r="E24" s="20">
        <v>0</v>
      </c>
      <c r="F24" s="20">
        <v>7320</v>
      </c>
      <c r="G24" s="20">
        <v>0</v>
      </c>
      <c r="H24" s="21">
        <f t="shared" si="1"/>
        <v>75002</v>
      </c>
      <c r="I24" s="24"/>
    </row>
    <row r="25" spans="1:9" s="29" customFormat="1" ht="16.5" customHeight="1">
      <c r="A25" s="24"/>
      <c r="B25" s="34" t="s">
        <v>64</v>
      </c>
      <c r="C25" s="19">
        <v>21713</v>
      </c>
      <c r="D25" s="20">
        <v>97886</v>
      </c>
      <c r="E25" s="20">
        <v>0</v>
      </c>
      <c r="F25" s="20">
        <v>0</v>
      </c>
      <c r="G25" s="20">
        <v>0</v>
      </c>
      <c r="H25" s="21">
        <f t="shared" si="1"/>
        <v>119599</v>
      </c>
      <c r="I25" s="24"/>
    </row>
    <row r="26" spans="1:9" s="29" customFormat="1" ht="22.5" customHeight="1" thickBot="1">
      <c r="A26" s="24"/>
      <c r="B26" s="22" t="s">
        <v>65</v>
      </c>
      <c r="C26" s="23">
        <f aca="true" t="shared" si="2" ref="C26:H26">SUM(C14:C25)</f>
        <v>111833</v>
      </c>
      <c r="D26" s="23">
        <f t="shared" si="2"/>
        <v>964030</v>
      </c>
      <c r="E26" s="23">
        <f t="shared" si="2"/>
        <v>0</v>
      </c>
      <c r="F26" s="23">
        <f t="shared" si="2"/>
        <v>76366</v>
      </c>
      <c r="G26" s="23">
        <f t="shared" si="2"/>
        <v>0</v>
      </c>
      <c r="H26" s="23">
        <f t="shared" si="2"/>
        <v>1152229</v>
      </c>
      <c r="I26" s="24"/>
    </row>
    <row r="27" spans="1:9" s="29" customFormat="1" ht="13.5" thickTop="1">
      <c r="A27" s="24"/>
      <c r="B27" s="13"/>
      <c r="C27" s="13"/>
      <c r="D27" s="14"/>
      <c r="E27" s="15"/>
      <c r="F27" s="15"/>
      <c r="G27" s="15"/>
      <c r="H27" s="16"/>
      <c r="I27" s="24"/>
    </row>
    <row r="28" spans="1:9" ht="16.5" customHeight="1">
      <c r="A28" s="1"/>
      <c r="B28" s="17" t="s">
        <v>75</v>
      </c>
      <c r="C28" s="25"/>
      <c r="D28" s="26"/>
      <c r="E28" s="27"/>
      <c r="F28" s="27"/>
      <c r="G28" s="27"/>
      <c r="H28" s="28"/>
      <c r="I28" s="1"/>
    </row>
    <row r="29" spans="1:9" ht="16.5" customHeight="1">
      <c r="A29" s="1"/>
      <c r="B29" s="18" t="s">
        <v>54</v>
      </c>
      <c r="C29" s="30">
        <v>23974</v>
      </c>
      <c r="D29" s="30">
        <v>116241</v>
      </c>
      <c r="E29" s="30">
        <v>0</v>
      </c>
      <c r="F29" s="30">
        <v>7513</v>
      </c>
      <c r="G29" s="30">
        <v>0</v>
      </c>
      <c r="H29" s="21">
        <f aca="true" t="shared" si="3" ref="H29:H40">SUM(C29:G29)</f>
        <v>147728</v>
      </c>
      <c r="I29" s="1"/>
    </row>
    <row r="30" spans="1:9" ht="16.5" customHeight="1">
      <c r="A30" s="1"/>
      <c r="B30" s="18" t="s">
        <v>55</v>
      </c>
      <c r="C30" s="31">
        <v>22549</v>
      </c>
      <c r="D30" s="32">
        <v>96460</v>
      </c>
      <c r="E30" s="31">
        <v>0</v>
      </c>
      <c r="F30" s="31">
        <v>7786</v>
      </c>
      <c r="G30" s="31">
        <v>0</v>
      </c>
      <c r="H30" s="33">
        <f t="shared" si="3"/>
        <v>126795</v>
      </c>
      <c r="I30" s="1"/>
    </row>
    <row r="31" spans="1:9" ht="16.5" customHeight="1">
      <c r="A31" s="1"/>
      <c r="B31" s="34" t="s">
        <v>56</v>
      </c>
      <c r="C31" s="30">
        <v>0</v>
      </c>
      <c r="D31" s="30">
        <v>122913</v>
      </c>
      <c r="E31" s="30">
        <v>2607</v>
      </c>
      <c r="F31" s="30">
        <v>15684</v>
      </c>
      <c r="G31" s="30">
        <v>0</v>
      </c>
      <c r="H31" s="21">
        <f t="shared" si="3"/>
        <v>141204</v>
      </c>
      <c r="I31" s="1"/>
    </row>
    <row r="32" spans="1:9" ht="16.5" customHeight="1">
      <c r="A32" s="1"/>
      <c r="B32" s="34" t="s">
        <v>57</v>
      </c>
      <c r="C32" s="30">
        <v>0</v>
      </c>
      <c r="D32" s="30">
        <v>81595</v>
      </c>
      <c r="E32" s="30">
        <v>0</v>
      </c>
      <c r="F32" s="30">
        <v>0</v>
      </c>
      <c r="G32" s="30">
        <v>0</v>
      </c>
      <c r="H32" s="21">
        <f t="shared" si="3"/>
        <v>81595</v>
      </c>
      <c r="I32" s="1"/>
    </row>
    <row r="33" spans="1:9" ht="16.5" customHeight="1">
      <c r="A33" s="1"/>
      <c r="B33" s="34" t="s">
        <v>73</v>
      </c>
      <c r="C33" s="30">
        <v>23686</v>
      </c>
      <c r="D33" s="30">
        <v>71605</v>
      </c>
      <c r="E33" s="30">
        <v>0</v>
      </c>
      <c r="F33" s="30">
        <v>19515</v>
      </c>
      <c r="G33" s="30">
        <v>0</v>
      </c>
      <c r="H33" s="21">
        <f t="shared" si="3"/>
        <v>114806</v>
      </c>
      <c r="I33" s="1"/>
    </row>
    <row r="34" spans="1:9" ht="16.5" customHeight="1">
      <c r="A34" s="1"/>
      <c r="B34" s="34" t="s">
        <v>58</v>
      </c>
      <c r="C34" s="30">
        <v>0</v>
      </c>
      <c r="D34" s="30">
        <v>99711</v>
      </c>
      <c r="E34" s="30">
        <v>0</v>
      </c>
      <c r="F34" s="30">
        <v>7600</v>
      </c>
      <c r="G34" s="30">
        <v>0</v>
      </c>
      <c r="H34" s="21">
        <f t="shared" si="3"/>
        <v>107311</v>
      </c>
      <c r="I34" s="1"/>
    </row>
    <row r="35" spans="1:9" ht="16.5" customHeight="1">
      <c r="A35" s="1"/>
      <c r="B35" s="34" t="s">
        <v>59</v>
      </c>
      <c r="C35" s="30">
        <v>18186</v>
      </c>
      <c r="D35" s="30">
        <v>79479</v>
      </c>
      <c r="E35" s="30">
        <v>0</v>
      </c>
      <c r="F35" s="30">
        <v>12855</v>
      </c>
      <c r="G35" s="30">
        <v>0</v>
      </c>
      <c r="H35" s="21">
        <f t="shared" si="3"/>
        <v>110520</v>
      </c>
      <c r="I35" s="1"/>
    </row>
    <row r="36" spans="1:9" ht="16.5" customHeight="1">
      <c r="A36" s="1"/>
      <c r="B36" s="34" t="s">
        <v>60</v>
      </c>
      <c r="C36" s="30">
        <v>23961</v>
      </c>
      <c r="D36" s="30">
        <v>32331</v>
      </c>
      <c r="E36" s="30">
        <v>0</v>
      </c>
      <c r="F36" s="30">
        <v>4366</v>
      </c>
      <c r="G36" s="30">
        <v>0</v>
      </c>
      <c r="H36" s="21">
        <f t="shared" si="3"/>
        <v>60658</v>
      </c>
      <c r="I36" s="1"/>
    </row>
    <row r="37" spans="1:9" ht="16.5" customHeight="1">
      <c r="A37" s="1"/>
      <c r="B37" s="34" t="s">
        <v>61</v>
      </c>
      <c r="C37" s="30">
        <v>24029</v>
      </c>
      <c r="D37" s="30">
        <v>111524</v>
      </c>
      <c r="E37" s="30">
        <v>0</v>
      </c>
      <c r="F37" s="30">
        <v>5022</v>
      </c>
      <c r="G37" s="30">
        <v>9373</v>
      </c>
      <c r="H37" s="21">
        <f t="shared" si="3"/>
        <v>149948</v>
      </c>
      <c r="I37" s="1"/>
    </row>
    <row r="38" spans="1:9" ht="16.5" customHeight="1">
      <c r="A38" s="1"/>
      <c r="B38" s="34" t="s">
        <v>62</v>
      </c>
      <c r="C38" s="30">
        <v>22950</v>
      </c>
      <c r="D38" s="30">
        <v>119934</v>
      </c>
      <c r="E38" s="30">
        <v>0</v>
      </c>
      <c r="F38" s="30">
        <v>20579</v>
      </c>
      <c r="G38" s="30">
        <v>0</v>
      </c>
      <c r="H38" s="21">
        <f t="shared" si="3"/>
        <v>163463</v>
      </c>
      <c r="I38" s="1"/>
    </row>
    <row r="39" spans="1:10" ht="16.5" customHeight="1">
      <c r="A39" s="1"/>
      <c r="B39" s="34" t="s">
        <v>63</v>
      </c>
      <c r="C39" s="30">
        <v>0</v>
      </c>
      <c r="D39" s="30">
        <v>97729</v>
      </c>
      <c r="E39" s="30">
        <v>0</v>
      </c>
      <c r="F39" s="30">
        <v>0</v>
      </c>
      <c r="G39" s="30">
        <v>7713</v>
      </c>
      <c r="H39" s="21">
        <f t="shared" si="3"/>
        <v>105442</v>
      </c>
      <c r="I39" s="37"/>
      <c r="J39" s="38"/>
    </row>
    <row r="40" spans="1:9" ht="16.5" customHeight="1">
      <c r="A40" s="1"/>
      <c r="B40" s="34" t="s">
        <v>64</v>
      </c>
      <c r="C40" s="30">
        <v>21722</v>
      </c>
      <c r="D40" s="30">
        <v>92568</v>
      </c>
      <c r="E40" s="30">
        <v>0</v>
      </c>
      <c r="F40" s="30">
        <v>22000</v>
      </c>
      <c r="G40" s="30">
        <v>0</v>
      </c>
      <c r="H40" s="21">
        <f t="shared" si="3"/>
        <v>136290</v>
      </c>
      <c r="I40" s="37"/>
    </row>
    <row r="41" spans="1:10" ht="22.5" customHeight="1" thickBot="1">
      <c r="A41" s="39"/>
      <c r="B41" s="22" t="s">
        <v>65</v>
      </c>
      <c r="C41" s="35">
        <f aca="true" t="shared" si="4" ref="C41:H41">SUM(C29:C40)</f>
        <v>181057</v>
      </c>
      <c r="D41" s="35">
        <f t="shared" si="4"/>
        <v>1122090</v>
      </c>
      <c r="E41" s="35">
        <f t="shared" si="4"/>
        <v>2607</v>
      </c>
      <c r="F41" s="35">
        <f t="shared" si="4"/>
        <v>122920</v>
      </c>
      <c r="G41" s="35">
        <f t="shared" si="4"/>
        <v>17086</v>
      </c>
      <c r="H41" s="35">
        <f t="shared" si="4"/>
        <v>1445760</v>
      </c>
      <c r="I41" s="1"/>
      <c r="J41" s="40"/>
    </row>
    <row r="42" spans="2:8" ht="14.25" thickBot="1" thickTop="1">
      <c r="B42" s="74"/>
      <c r="C42" s="2"/>
      <c r="D42" s="41"/>
      <c r="E42" s="41"/>
      <c r="F42" s="41"/>
      <c r="G42" s="41"/>
      <c r="H42" s="41"/>
    </row>
    <row r="43" spans="2:8" ht="13.5" thickTop="1">
      <c r="B43" s="42" t="s">
        <v>90</v>
      </c>
      <c r="C43" s="42"/>
      <c r="D43" s="43"/>
      <c r="E43" s="44"/>
      <c r="F43" s="44"/>
      <c r="G43" s="44"/>
      <c r="H43" s="44"/>
    </row>
    <row r="44" spans="2:8" ht="5.25" customHeight="1">
      <c r="B44" s="1"/>
      <c r="C44" s="1"/>
      <c r="D44" s="45"/>
      <c r="E44" s="46"/>
      <c r="F44" s="46"/>
      <c r="G44" s="46"/>
      <c r="H44" s="46"/>
    </row>
    <row r="45" spans="2:8" ht="12.75">
      <c r="B45" s="47" t="s">
        <v>78</v>
      </c>
      <c r="C45" s="47"/>
      <c r="D45" s="48"/>
      <c r="E45" s="46"/>
      <c r="F45" s="46"/>
      <c r="G45" s="46"/>
      <c r="H45" s="46"/>
    </row>
  </sheetData>
  <sheetProtection/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2012-07-27T08:09:15Z</cp:lastPrinted>
  <dcterms:created xsi:type="dcterms:W3CDTF">2002-11-28T19:30:57Z</dcterms:created>
  <dcterms:modified xsi:type="dcterms:W3CDTF">2012-07-27T08:18:10Z</dcterms:modified>
  <cp:category/>
  <cp:version/>
  <cp:contentType/>
  <cp:contentStatus/>
</cp:coreProperties>
</file>