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440" windowHeight="6270" tabRatio="754" activeTab="0"/>
  </bookViews>
  <sheets>
    <sheet name="ΠΕΤΡΕΛΑΙΟΕΙΔΗ ΜΑΡΤΙΟΣ 17" sheetId="1" r:id="rId1"/>
    <sheet name="ΠΕΤΡΕΛΑΙΟΕΙΔΗ ΦΕΒΡΟΥΑΡΙΟΣ 17" sheetId="2" r:id="rId2"/>
    <sheet name="ΠΕΤΡΕΛΑΙΟΕΙΔΗ ΜΑΡΤΙΟΣ 16" sheetId="3" r:id="rId3"/>
    <sheet name="ΑΗΚ &amp; ΤΣΙΜΕΝΤΟΒΙΟΜΗΧΑΝΙΑ" sheetId="4" r:id="rId4"/>
  </sheets>
  <definedNames>
    <definedName name="_xlnm.Print_Area" localSheetId="3">'ΑΗΚ &amp; ΤΣΙΜΕΝΤΟΒΙΟΜΗΧΑΝΙΑ'!#REF!</definedName>
    <definedName name="_xlnm.Print_Area" localSheetId="2">'ΠΕΤΡΕΛΑΙΟΕΙΔΗ ΜΑΡΤΙΟΣ 16'!$A$1:$K$60</definedName>
    <definedName name="_xlnm.Print_Area" localSheetId="0">'ΠΕΤΡΕΛΑΙΟΕΙΔΗ ΜΑΡΤΙΟΣ 17'!$A$1:$K$59</definedName>
    <definedName name="_xlnm.Print_Area" localSheetId="1">'ΠΕΤΡΕΛΑΙΟΕΙΔΗ ΦΕΒΡΟΥΑΡΙΟΣ 17'!$A$1:$K$58</definedName>
  </definedNames>
  <calcPr fullCalcOnLoad="1"/>
</workbook>
</file>

<file path=xl/sharedStrings.xml><?xml version="1.0" encoding="utf-8"?>
<sst xmlns="http://schemas.openxmlformats.org/spreadsheetml/2006/main" count="379" uniqueCount="99">
  <si>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</si>
  <si>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</si>
  <si>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</si>
  <si>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</si>
  <si>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</si>
  <si>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</si>
  <si>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Τμήματα</t>
  </si>
  <si>
    <t>ΠΩΛΗΣΕΙΣ</t>
  </si>
  <si>
    <t>ΣΤΟ ΤΕΛΟΣ</t>
  </si>
  <si>
    <t>ΤΟΥ ΜΗΝΑ</t>
  </si>
  <si>
    <t>Ηλεκτρισμού</t>
  </si>
  <si>
    <t>Πελάτες</t>
  </si>
  <si>
    <t xml:space="preserve"> 1</t>
  </si>
  <si>
    <t xml:space="preserve"> 2</t>
  </si>
  <si>
    <t xml:space="preserve"> 3</t>
  </si>
  <si>
    <t xml:space="preserve"> 4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</si>
  <si>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</si>
  <si>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</si>
  <si>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</si>
  <si>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</si>
  <si>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</si>
  <si>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</si>
  <si>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</si>
  <si>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</si>
  <si>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</si>
  <si>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</si>
  <si>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</si>
  <si>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</si>
  <si>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</si>
  <si>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</si>
  <si>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</si>
  <si>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</si>
  <si>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</si>
  <si>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</si>
  <si>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</si>
  <si>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</si>
  <si>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</si>
  <si>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</si>
  <si>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</si>
  <si>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</si>
  <si>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</si>
  <si>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</si>
  <si>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</si>
  <si>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</si>
  <si>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</si>
  <si>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</si>
  <si>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</si>
  <si>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</si>
  <si>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</si>
  <si>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</si>
  <si>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</si>
  <si>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</si>
  <si>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</si>
  <si>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</si>
  <si>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</si>
  <si>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</si>
  <si>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</si>
  <si>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</si>
  <si>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</si>
  <si>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</si>
  <si>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</si>
  <si>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</si>
  <si>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</si>
  <si>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</si>
  <si>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</si>
  <si>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</si>
  <si>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t>ΑΡΧΗ ΗΛΕΚΤΡΙΣΜΟΥ ΚΥΠΡΟΥ</t>
  </si>
  <si>
    <t>ΤΣΙΜΕΝΤΟΒΙΟΜΗΧΑΝΙΑ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</si>
  <si>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</si>
  <si>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2015</t>
    </r>
  </si>
  <si>
    <t>COPYRIGHT © : 2016,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</si>
  <si>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2016</t>
    </r>
  </si>
  <si>
    <t>(Στήλες 1-6)</t>
  </si>
  <si>
    <t>ΤΗΣ ΠΕΡΙΟΔΟΥ</t>
  </si>
  <si>
    <t xml:space="preserve"> 5</t>
  </si>
  <si>
    <t xml:space="preserve"> 6</t>
  </si>
  <si>
    <t xml:space="preserve"> 7</t>
  </si>
  <si>
    <t xml:space="preserve"> 8</t>
  </si>
  <si>
    <t xml:space="preserve">Σημ.:   Οι Πωλήσεις και τα Αποθέματα αφορούν μόνο τις Εταιρείες Πετρελαιοειδών.  </t>
  </si>
  <si>
    <t>COPYRIGHT © : 2017, REPUBLIC OF CYPRUS, STATISTICAL SERVICE</t>
  </si>
  <si>
    <t xml:space="preserve">  ΙΑΝ. -  ΔΕΚ.</t>
  </si>
  <si>
    <t xml:space="preserve">(Τελευταία Ενημέρωση 27/09/2016) </t>
  </si>
  <si>
    <t>ΕΙΣΑΓΩΓΕΣ ΠΕΤΡΕΛΑΙΟΕΙΔΩΝ ΑΠ` ΕΥΘΕΙΑΣ
ΑΠΟ ΤΗΝ ΑΡΧΗ ΗΛΕΚΤΡΙΣΜΟΥ ΚΥΠΡΟΥ (ΑΗΚ) 
ΚΑΙ ΤΗΝ ΤΣΙΜΕΝΤΟΒΙΟΜΗΧΑΝΙΑ, 2015-2017</t>
  </si>
  <si>
    <r>
      <t xml:space="preserve">  </t>
    </r>
    <r>
      <rPr>
        <b/>
        <u val="single"/>
        <sz val="10"/>
        <color indexed="12"/>
        <rFont val="Arial"/>
        <family val="2"/>
      </rPr>
      <t>2017</t>
    </r>
  </si>
  <si>
    <t>ΦΕΒΡΟΥΑΡΙΟΣ, 2017</t>
  </si>
  <si>
    <t>ΙΑΝΟΥΑΡΙΟΣ - ΦΕΒΡΟΥΑΡΙΟΣ, 2017</t>
  </si>
  <si>
    <t xml:space="preserve">(Τελευταία Ενημέρωση 27/03/2017) </t>
  </si>
  <si>
    <t>Πρατήρια</t>
  </si>
  <si>
    <t>Πετρελαιο-</t>
  </si>
  <si>
    <t>ειδών</t>
  </si>
  <si>
    <t>ΜΑΡΤΙΟΣ, 2017</t>
  </si>
  <si>
    <t>ΙΑΝΟΥΑΡΙΟΣ - ΜΑΡΤΙΟΣ, 2017</t>
  </si>
  <si>
    <t xml:space="preserve">(Τελευταία Ενημέρωση 27/04/2017) </t>
  </si>
  <si>
    <t>ΜΑΡΤΙΟΣ, 2016</t>
  </si>
  <si>
    <t>Σταθμούς</t>
  </si>
  <si>
    <t>Βενζίνης</t>
  </si>
  <si>
    <t>ΙΑΝΟΥΑΡΙΟΣ - ΜΑΡΤΙΟΣ, 2016</t>
  </si>
  <si>
    <t xml:space="preserve">  ΙΑΝ. - ΜΑΡ.</t>
  </si>
  <si>
    <t>(Τελευταία Ενημέρωση 27/04/2017)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</si>
</sst>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rgb="FF0000FF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rgb="FF0000FF"/>
      </right>
      <top/>
      <bottom/>
    </border>
    <border>
      <left style="thin">
        <color indexed="39"/>
      </left>
      <right style="thin">
        <color rgb="FF0000FF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rgb="FF0000FF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164" fontId="3" fillId="33" borderId="0" xfId="0" applyNumberFormat="1" applyFont="1" applyFill="1" applyAlignment="1" applyProtection="1">
      <alignment horizontal="left"/>
      <protection/>
    </xf>
    <xf numFmtId="164" fontId="3" fillId="33" borderId="0" xfId="0" applyNumberFormat="1" applyFont="1" applyFill="1" applyAlignment="1">
      <alignment horizontal="center"/>
    </xf>
    <xf numFmtId="164" fontId="3" fillId="33" borderId="0" xfId="0" applyNumberFormat="1" applyFont="1" applyFill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center"/>
    </xf>
    <xf numFmtId="0" fontId="13" fillId="33" borderId="11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5" fillId="33" borderId="0" xfId="0" applyFont="1" applyFill="1" applyAlignment="1">
      <alignment horizontal="left" vertical="top"/>
    </xf>
    <xf numFmtId="2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4" fillId="33" borderId="0" xfId="0" applyNumberFormat="1" applyFont="1" applyFill="1" applyBorder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center"/>
      <protection/>
    </xf>
    <xf numFmtId="164" fontId="3" fillId="33" borderId="12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/>
      <protection/>
    </xf>
    <xf numFmtId="164" fontId="5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>
      <alignment horizontal="center"/>
    </xf>
    <xf numFmtId="164" fontId="2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 horizontal="right"/>
    </xf>
    <xf numFmtId="164" fontId="3" fillId="33" borderId="15" xfId="0" applyNumberFormat="1" applyFont="1" applyFill="1" applyBorder="1" applyAlignment="1" applyProtection="1">
      <alignment horizontal="center"/>
      <protection/>
    </xf>
    <xf numFmtId="164" fontId="3" fillId="33" borderId="16" xfId="0" applyNumberFormat="1" applyFont="1" applyFill="1" applyBorder="1" applyAlignment="1" applyProtection="1">
      <alignment horizontal="center"/>
      <protection/>
    </xf>
    <xf numFmtId="164" fontId="3" fillId="33" borderId="17" xfId="0" applyNumberFormat="1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/>
      <protection/>
    </xf>
    <xf numFmtId="164" fontId="3" fillId="33" borderId="10" xfId="0" applyNumberFormat="1" applyFont="1" applyFill="1" applyBorder="1" applyAlignment="1" applyProtection="1">
      <alignment horizontal="right"/>
      <protection locked="0"/>
    </xf>
    <xf numFmtId="164" fontId="11" fillId="33" borderId="10" xfId="0" applyNumberFormat="1" applyFont="1" applyFill="1" applyBorder="1" applyAlignment="1" applyProtection="1">
      <alignment/>
      <protection locked="0"/>
    </xf>
    <xf numFmtId="164" fontId="11" fillId="33" borderId="10" xfId="0" applyNumberFormat="1" applyFont="1" applyFill="1" applyBorder="1" applyAlignment="1" applyProtection="1">
      <alignment horizontal="right"/>
      <protection locked="0"/>
    </xf>
    <xf numFmtId="164" fontId="2" fillId="33" borderId="18" xfId="0" applyNumberFormat="1" applyFont="1" applyFill="1" applyBorder="1" applyAlignment="1" applyProtection="1">
      <alignment horizontal="left" vertical="center"/>
      <protection locked="0"/>
    </xf>
    <xf numFmtId="164" fontId="2" fillId="33" borderId="18" xfId="0" applyNumberFormat="1" applyFont="1" applyFill="1" applyBorder="1" applyAlignment="1" applyProtection="1">
      <alignment vertical="center"/>
      <protection/>
    </xf>
    <xf numFmtId="164" fontId="3" fillId="33" borderId="0" xfId="0" applyNumberFormat="1" applyFont="1" applyFill="1" applyBorder="1" applyAlignment="1" applyProtection="1">
      <alignment horizontal="left"/>
      <protection locked="0"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164" fontId="7" fillId="33" borderId="0" xfId="0" applyNumberFormat="1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/>
    </xf>
    <xf numFmtId="164" fontId="2" fillId="33" borderId="11" xfId="0" applyNumberFormat="1" applyFont="1" applyFill="1" applyBorder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 vertical="top"/>
    </xf>
    <xf numFmtId="0" fontId="0" fillId="34" borderId="0" xfId="0" applyFill="1" applyAlignment="1">
      <alignment horizontal="right"/>
    </xf>
    <xf numFmtId="164" fontId="5" fillId="33" borderId="0" xfId="0" applyNumberFormat="1" applyFont="1" applyFill="1" applyBorder="1" applyAlignment="1" applyProtection="1">
      <alignment horizontal="left"/>
      <protection locked="0"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16" fillId="33" borderId="18" xfId="0" applyNumberFormat="1" applyFont="1" applyFill="1" applyBorder="1" applyAlignment="1" applyProtection="1">
      <alignment horizontal="center" vertical="center"/>
      <protection locked="0"/>
    </xf>
    <xf numFmtId="164" fontId="19" fillId="33" borderId="19" xfId="0" applyNumberFormat="1" applyFont="1" applyFill="1" applyBorder="1" applyAlignment="1" applyProtection="1">
      <alignment horizontal="center" vertic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 locked="0"/>
    </xf>
    <xf numFmtId="164" fontId="18" fillId="33" borderId="10" xfId="0" applyNumberFormat="1" applyFont="1" applyFill="1" applyBorder="1" applyAlignment="1" applyProtection="1">
      <alignment horizont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/>
    </xf>
    <xf numFmtId="49" fontId="18" fillId="33" borderId="10" xfId="0" applyNumberFormat="1" applyFont="1" applyFill="1" applyBorder="1" applyAlignment="1" applyProtection="1">
      <alignment horizontal="left"/>
      <protection locked="0"/>
    </xf>
    <xf numFmtId="164" fontId="16" fillId="33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33" borderId="21" xfId="0" applyNumberFormat="1" applyFont="1" applyFill="1" applyBorder="1" applyAlignment="1" applyProtection="1">
      <alignment horizontal="left"/>
      <protection locked="0"/>
    </xf>
    <xf numFmtId="164" fontId="16" fillId="33" borderId="22" xfId="0" applyNumberFormat="1" applyFont="1" applyFill="1" applyBorder="1" applyAlignment="1" applyProtection="1">
      <alignment horizontal="center" vertical="center"/>
      <protection locked="0"/>
    </xf>
    <xf numFmtId="164" fontId="0" fillId="33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33" borderId="10" xfId="0" applyNumberFormat="1" applyFont="1" applyFill="1" applyBorder="1" applyAlignment="1" applyProtection="1">
      <alignment horizontal="right" indent="2"/>
      <protection/>
    </xf>
    <xf numFmtId="164" fontId="16" fillId="33" borderId="10" xfId="0" applyNumberFormat="1" applyFont="1" applyFill="1" applyBorder="1" applyAlignment="1" applyProtection="1">
      <alignment horizontal="right" indent="2"/>
      <protection/>
    </xf>
    <xf numFmtId="164" fontId="16" fillId="33" borderId="20" xfId="0" applyNumberFormat="1" applyFont="1" applyFill="1" applyBorder="1" applyAlignment="1" applyProtection="1">
      <alignment horizontal="right" indent="2"/>
      <protection locked="0"/>
    </xf>
    <xf numFmtId="164" fontId="17" fillId="33" borderId="23" xfId="0" applyNumberFormat="1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164" fontId="0" fillId="34" borderId="0" xfId="0" applyNumberFormat="1" applyFill="1" applyAlignment="1">
      <alignment/>
    </xf>
    <xf numFmtId="164" fontId="16" fillId="33" borderId="10" xfId="0" applyNumberFormat="1" applyFont="1" applyFill="1" applyBorder="1" applyAlignment="1" applyProtection="1">
      <alignment horizontal="left"/>
      <protection/>
    </xf>
    <xf numFmtId="164" fontId="16" fillId="33" borderId="10" xfId="0" applyNumberFormat="1" applyFont="1" applyFill="1" applyBorder="1" applyAlignment="1" applyProtection="1">
      <alignment horizontal="right" indent="2"/>
      <protection locked="0"/>
    </xf>
    <xf numFmtId="164" fontId="2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center"/>
    </xf>
    <xf numFmtId="164" fontId="2" fillId="33" borderId="24" xfId="0" applyNumberFormat="1" applyFont="1" applyFill="1" applyBorder="1" applyAlignment="1">
      <alignment/>
    </xf>
    <xf numFmtId="164" fontId="5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right"/>
    </xf>
    <xf numFmtId="164" fontId="3" fillId="33" borderId="25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vertical="center"/>
      <protection/>
    </xf>
    <xf numFmtId="164" fontId="2" fillId="33" borderId="10" xfId="0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 applyProtection="1">
      <alignment/>
      <protection/>
    </xf>
    <xf numFmtId="164" fontId="3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164" fontId="17" fillId="33" borderId="23" xfId="0" applyNumberFormat="1" applyFont="1" applyFill="1" applyBorder="1" applyAlignment="1" applyProtection="1">
      <alignment horizontal="left"/>
      <protection/>
    </xf>
    <xf numFmtId="164" fontId="5" fillId="33" borderId="13" xfId="0" applyNumberFormat="1" applyFont="1" applyFill="1" applyBorder="1" applyAlignment="1" applyProtection="1">
      <alignment horizontal="center" vertical="center" wrapText="1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/>
    </xf>
    <xf numFmtId="164" fontId="5" fillId="33" borderId="15" xfId="0" applyNumberFormat="1" applyFont="1" applyFill="1" applyBorder="1" applyAlignment="1" applyProtection="1">
      <alignment horizontal="center" vertical="center" wrapText="1"/>
      <protection/>
    </xf>
    <xf numFmtId="164" fontId="5" fillId="33" borderId="26" xfId="0" applyNumberFormat="1" applyFont="1" applyFill="1" applyBorder="1" applyAlignment="1" applyProtection="1">
      <alignment horizontal="center" vertical="center"/>
      <protection/>
    </xf>
    <xf numFmtId="164" fontId="5" fillId="33" borderId="27" xfId="0" applyNumberFormat="1" applyFont="1" applyFill="1" applyBorder="1" applyAlignment="1" applyProtection="1">
      <alignment horizontal="center" vertical="center"/>
      <protection/>
    </xf>
    <xf numFmtId="164" fontId="5" fillId="33" borderId="19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left"/>
      <protection locked="0"/>
    </xf>
    <xf numFmtId="164" fontId="18" fillId="33" borderId="13" xfId="0" applyNumberFormat="1" applyFont="1" applyFill="1" applyBorder="1" applyAlignment="1" applyProtection="1">
      <alignment horizontal="center" vertical="center"/>
      <protection locked="0"/>
    </xf>
    <xf numFmtId="164" fontId="18" fillId="33" borderId="28" xfId="0" applyNumberFormat="1" applyFont="1" applyFill="1" applyBorder="1" applyAlignment="1" applyProtection="1">
      <alignment horizontal="center" vertical="center"/>
      <protection locked="0"/>
    </xf>
    <xf numFmtId="164" fontId="18" fillId="33" borderId="29" xfId="0" applyNumberFormat="1" applyFont="1" applyFill="1" applyBorder="1" applyAlignment="1" applyProtection="1">
      <alignment horizontal="center" vertical="center"/>
      <protection/>
    </xf>
    <xf numFmtId="164" fontId="18" fillId="33" borderId="12" xfId="0" applyNumberFormat="1" applyFont="1" applyFill="1" applyBorder="1" applyAlignment="1" applyProtection="1">
      <alignment horizontal="center" vertical="center"/>
      <protection/>
    </xf>
    <xf numFmtId="164" fontId="18" fillId="33" borderId="30" xfId="0" applyNumberFormat="1" applyFont="1" applyFill="1" applyBorder="1" applyAlignment="1" applyProtection="1">
      <alignment horizontal="center" vertical="center" wrapText="1"/>
      <protection/>
    </xf>
    <xf numFmtId="164" fontId="18" fillId="33" borderId="31" xfId="0" applyNumberFormat="1" applyFont="1" applyFill="1" applyBorder="1" applyAlignment="1" applyProtection="1">
      <alignment horizontal="center" vertical="center" wrapText="1"/>
      <protection/>
    </xf>
    <xf numFmtId="164" fontId="18" fillId="33" borderId="17" xfId="0" applyNumberFormat="1" applyFont="1" applyFill="1" applyBorder="1" applyAlignment="1" applyProtection="1">
      <alignment horizontal="center" vertical="center"/>
      <protection/>
    </xf>
    <xf numFmtId="164" fontId="17" fillId="33" borderId="23" xfId="0" applyNumberFormat="1" applyFont="1" applyFill="1" applyBorder="1" applyAlignment="1" applyProtection="1">
      <alignment horizontal="left" wrapText="1"/>
      <protection locked="0"/>
    </xf>
    <xf numFmtId="0" fontId="21" fillId="0" borderId="23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609600</xdr:colOff>
      <xdr:row>0</xdr:row>
      <xdr:rowOff>0</xdr:rowOff>
    </xdr:from>
    <xdr:to>
      <xdr:col>9</xdr:col>
      <xdr:colOff>904875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0"/>
          <a:ext cx="1123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542925</xdr:colOff>
      <xdr:row>27</xdr:row>
      <xdr:rowOff>0</xdr:rowOff>
    </xdr:from>
    <xdr:to>
      <xdr:col>9</xdr:col>
      <xdr:colOff>904875</xdr:colOff>
      <xdr:row>28</xdr:row>
      <xdr:rowOff>209550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5953125"/>
          <a:ext cx="1190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657225</xdr:colOff>
      <xdr:row>0</xdr:row>
      <xdr:rowOff>0</xdr:rowOff>
    </xdr:from>
    <xdr:to>
      <xdr:col>10</xdr:col>
      <xdr:colOff>57150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0"/>
          <a:ext cx="1171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27</xdr:row>
      <xdr:rowOff>28575</xdr:rowOff>
    </xdr:from>
    <xdr:to>
      <xdr:col>10</xdr:col>
      <xdr:colOff>9525</xdr:colOff>
      <xdr:row>28</xdr:row>
      <xdr:rowOff>238125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598170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666750</xdr:colOff>
      <xdr:row>0</xdr:row>
      <xdr:rowOff>0</xdr:rowOff>
    </xdr:from>
    <xdr:to>
      <xdr:col>10</xdr:col>
      <xdr:colOff>57150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190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27</xdr:row>
      <xdr:rowOff>9525</xdr:rowOff>
    </xdr:from>
    <xdr:to>
      <xdr:col>10</xdr:col>
      <xdr:colOff>9525</xdr:colOff>
      <xdr:row>28</xdr:row>
      <xdr:rowOff>266700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5962650"/>
          <a:ext cx="1200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1038225</xdr:colOff>
      <xdr:row>0</xdr:row>
      <xdr:rowOff>66675</xdr:rowOff>
    </xdr:from>
    <xdr:to>
      <xdr:col>7</xdr:col>
      <xdr:colOff>95250</xdr:colOff>
      <xdr:row>0</xdr:row>
      <xdr:rowOff>685800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66675"/>
          <a:ext cx="1152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18"/>
    </row>
    <row r="2" spans="1:11" ht="22.5" customHeight="1" thickBot="1">
      <c r="A2" s="18"/>
      <c r="B2" s="88" t="s">
        <v>90</v>
      </c>
      <c r="C2" s="88"/>
      <c r="D2" s="88"/>
      <c r="E2" s="88"/>
      <c r="F2" s="88"/>
      <c r="G2" s="88"/>
      <c r="H2" s="88"/>
      <c r="I2" s="88"/>
      <c r="J2" s="88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9" t="s">
        <v>65</v>
      </c>
      <c r="C4" s="92" t="s">
        <v>7</v>
      </c>
      <c r="D4" s="93"/>
      <c r="E4" s="93"/>
      <c r="F4" s="93"/>
      <c r="G4" s="93"/>
      <c r="H4" s="93"/>
      <c r="I4" s="94"/>
      <c r="J4" s="22"/>
      <c r="K4" s="18"/>
    </row>
    <row r="5" spans="1:11" ht="15" customHeight="1">
      <c r="A5" s="18"/>
      <c r="B5" s="90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90"/>
      <c r="C6" s="26" t="s">
        <v>87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90"/>
      <c r="C7" s="26" t="s">
        <v>88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72</v>
      </c>
      <c r="J7" s="25" t="s">
        <v>9</v>
      </c>
      <c r="K7" s="18"/>
    </row>
    <row r="8" spans="1:11" ht="15" customHeight="1">
      <c r="A8" s="18"/>
      <c r="B8" s="90"/>
      <c r="C8" s="83" t="s">
        <v>89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90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1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74</v>
      </c>
      <c r="H10" s="33" t="s">
        <v>75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27714</v>
      </c>
      <c r="D11" s="35"/>
      <c r="E11" s="35">
        <v>55</v>
      </c>
      <c r="F11" s="35">
        <v>3</v>
      </c>
      <c r="G11" s="35"/>
      <c r="H11" s="35">
        <v>183</v>
      </c>
      <c r="I11" s="36">
        <v>27955</v>
      </c>
      <c r="J11" s="37">
        <v>13045</v>
      </c>
      <c r="K11" s="18"/>
    </row>
    <row r="12" spans="1:11" ht="15" customHeight="1">
      <c r="A12" s="18"/>
      <c r="B12" s="8" t="s">
        <v>31</v>
      </c>
      <c r="C12" s="35">
        <v>1642</v>
      </c>
      <c r="D12" s="35"/>
      <c r="E12" s="35">
        <v>1</v>
      </c>
      <c r="F12" s="35">
        <v>0</v>
      </c>
      <c r="G12" s="35"/>
      <c r="H12" s="35">
        <v>10</v>
      </c>
      <c r="I12" s="36">
        <v>1653</v>
      </c>
      <c r="J12" s="37">
        <v>1987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5</v>
      </c>
      <c r="I13" s="36">
        <v>5</v>
      </c>
      <c r="J13" s="37">
        <v>12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37</v>
      </c>
      <c r="F14" s="35">
        <v>32</v>
      </c>
      <c r="G14" s="35"/>
      <c r="H14" s="35">
        <v>15403</v>
      </c>
      <c r="I14" s="36">
        <v>15472</v>
      </c>
      <c r="J14" s="37">
        <v>27751</v>
      </c>
      <c r="K14" s="18"/>
    </row>
    <row r="15" spans="1:11" ht="15" customHeight="1">
      <c r="A15" s="18"/>
      <c r="B15" s="8" t="s">
        <v>16</v>
      </c>
      <c r="C15" s="62">
        <v>963</v>
      </c>
      <c r="D15" s="62"/>
      <c r="E15" s="35">
        <v>4</v>
      </c>
      <c r="F15" s="62">
        <v>0</v>
      </c>
      <c r="G15" s="62"/>
      <c r="H15" s="62">
        <v>268</v>
      </c>
      <c r="I15" s="63">
        <v>1235</v>
      </c>
      <c r="J15" s="64">
        <v>2432</v>
      </c>
      <c r="K15" s="18"/>
    </row>
    <row r="16" spans="1:11" ht="15" customHeight="1">
      <c r="A16" s="18"/>
      <c r="B16" s="8" t="s">
        <v>44</v>
      </c>
      <c r="C16" s="35">
        <v>21635</v>
      </c>
      <c r="D16" s="35">
        <v>0</v>
      </c>
      <c r="E16" s="35">
        <v>568</v>
      </c>
      <c r="F16" s="35">
        <v>294</v>
      </c>
      <c r="G16" s="35"/>
      <c r="H16" s="35">
        <v>3962</v>
      </c>
      <c r="I16" s="36">
        <v>26459</v>
      </c>
      <c r="J16" s="37">
        <v>18808</v>
      </c>
      <c r="K16" s="18"/>
    </row>
    <row r="17" spans="1:11" ht="15" customHeight="1">
      <c r="A17" s="18"/>
      <c r="B17" s="8" t="s">
        <v>25</v>
      </c>
      <c r="C17" s="35">
        <v>1598</v>
      </c>
      <c r="D17" s="35"/>
      <c r="E17" s="35">
        <v>0</v>
      </c>
      <c r="F17" s="35"/>
      <c r="G17" s="35"/>
      <c r="H17" s="35">
        <v>441</v>
      </c>
      <c r="I17" s="36">
        <v>2039</v>
      </c>
      <c r="J17" s="37">
        <v>1270</v>
      </c>
      <c r="K17" s="18"/>
    </row>
    <row r="18" spans="1:11" ht="15" customHeight="1">
      <c r="A18" s="18"/>
      <c r="B18" s="8" t="s">
        <v>29</v>
      </c>
      <c r="C18" s="35">
        <v>5442</v>
      </c>
      <c r="D18" s="35">
        <v>0</v>
      </c>
      <c r="E18" s="35">
        <v>451</v>
      </c>
      <c r="F18" s="35">
        <v>82</v>
      </c>
      <c r="G18" s="35"/>
      <c r="H18" s="35">
        <v>2987</v>
      </c>
      <c r="I18" s="36">
        <v>8962</v>
      </c>
      <c r="J18" s="37">
        <v>5991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8052</v>
      </c>
      <c r="H19" s="35">
        <v>202</v>
      </c>
      <c r="I19" s="36">
        <v>8254</v>
      </c>
      <c r="J19" s="37">
        <v>2626</v>
      </c>
      <c r="K19" s="18"/>
    </row>
    <row r="20" spans="1:11" ht="15" customHeight="1">
      <c r="A20" s="18"/>
      <c r="B20" s="8" t="s">
        <v>19</v>
      </c>
      <c r="C20" s="62">
        <v>0</v>
      </c>
      <c r="D20" s="35"/>
      <c r="E20" s="35">
        <v>227</v>
      </c>
      <c r="F20" s="35"/>
      <c r="G20" s="35">
        <v>0</v>
      </c>
      <c r="H20" s="35">
        <v>1714</v>
      </c>
      <c r="I20" s="36">
        <v>1941</v>
      </c>
      <c r="J20" s="37">
        <v>2530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13948</v>
      </c>
      <c r="H21" s="62">
        <v>1138</v>
      </c>
      <c r="I21" s="36">
        <v>15086</v>
      </c>
      <c r="J21" s="37">
        <v>3652</v>
      </c>
      <c r="K21" s="18"/>
    </row>
    <row r="22" spans="1:11" ht="15" customHeight="1">
      <c r="A22" s="18"/>
      <c r="B22" s="8" t="s">
        <v>21</v>
      </c>
      <c r="C22" s="35">
        <v>101</v>
      </c>
      <c r="D22" s="35">
        <v>44</v>
      </c>
      <c r="E22" s="35">
        <v>2</v>
      </c>
      <c r="F22" s="35">
        <v>0</v>
      </c>
      <c r="G22" s="35">
        <v>0</v>
      </c>
      <c r="H22" s="35">
        <v>210</v>
      </c>
      <c r="I22" s="36">
        <v>357</v>
      </c>
      <c r="J22" s="37">
        <v>921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2287</v>
      </c>
      <c r="I23" s="36">
        <v>2287</v>
      </c>
      <c r="J23" s="37">
        <v>3889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46</v>
      </c>
      <c r="F24" s="35">
        <v>183</v>
      </c>
      <c r="G24" s="35"/>
      <c r="H24" s="35">
        <v>5184</v>
      </c>
      <c r="I24" s="36">
        <v>5413</v>
      </c>
      <c r="J24" s="37">
        <v>3083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59095</v>
      </c>
      <c r="D26" s="41">
        <f aca="true" t="shared" si="0" ref="D26:J26">SUM(D11:D24)</f>
        <v>44</v>
      </c>
      <c r="E26" s="41">
        <f t="shared" si="0"/>
        <v>1391</v>
      </c>
      <c r="F26" s="41">
        <f t="shared" si="0"/>
        <v>594</v>
      </c>
      <c r="G26" s="41">
        <f t="shared" si="0"/>
        <v>22000</v>
      </c>
      <c r="H26" s="41">
        <f t="shared" si="0"/>
        <v>33994</v>
      </c>
      <c r="I26" s="41">
        <f t="shared" si="0"/>
        <v>117118</v>
      </c>
      <c r="J26" s="41">
        <f t="shared" si="0"/>
        <v>87997</v>
      </c>
      <c r="K26" s="18"/>
    </row>
    <row r="27" spans="1:11" ht="33.75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18"/>
    </row>
    <row r="29" spans="1:11" ht="22.5" customHeight="1" thickBot="1">
      <c r="A29" s="18"/>
      <c r="B29" s="88" t="s">
        <v>91</v>
      </c>
      <c r="C29" s="88"/>
      <c r="D29" s="88"/>
      <c r="E29" s="88"/>
      <c r="F29" s="88"/>
      <c r="G29" s="88"/>
      <c r="H29" s="88"/>
      <c r="I29" s="88"/>
      <c r="J29" s="88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9" t="s">
        <v>65</v>
      </c>
      <c r="C31" s="92" t="s">
        <v>7</v>
      </c>
      <c r="D31" s="93"/>
      <c r="E31" s="93"/>
      <c r="F31" s="93"/>
      <c r="G31" s="93"/>
      <c r="H31" s="93"/>
      <c r="I31" s="94"/>
      <c r="J31" s="22"/>
      <c r="K31" s="18"/>
    </row>
    <row r="32" spans="1:11" ht="15" customHeight="1">
      <c r="A32" s="18"/>
      <c r="B32" s="90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90"/>
      <c r="C33" s="26" t="s">
        <v>87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90"/>
      <c r="C34" s="26" t="s">
        <v>88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72</v>
      </c>
      <c r="J34" s="79" t="s">
        <v>73</v>
      </c>
      <c r="K34" s="18"/>
    </row>
    <row r="35" spans="1:11" ht="15" customHeight="1">
      <c r="A35" s="18"/>
      <c r="B35" s="90"/>
      <c r="C35" s="83" t="s">
        <v>89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90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91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74</v>
      </c>
      <c r="H37" s="33" t="s">
        <v>75</v>
      </c>
      <c r="I37" s="32" t="s">
        <v>76</v>
      </c>
      <c r="J37" s="81" t="s">
        <v>77</v>
      </c>
      <c r="K37" s="18"/>
    </row>
    <row r="38" spans="1:20" ht="18.75" customHeight="1">
      <c r="A38" s="18"/>
      <c r="B38" s="8" t="s">
        <v>30</v>
      </c>
      <c r="C38" s="35">
        <v>75683</v>
      </c>
      <c r="D38" s="35"/>
      <c r="E38" s="35">
        <v>145</v>
      </c>
      <c r="F38" s="35">
        <v>8</v>
      </c>
      <c r="G38" s="35"/>
      <c r="H38" s="35">
        <v>486</v>
      </c>
      <c r="I38" s="36">
        <v>76322</v>
      </c>
      <c r="J38" s="37">
        <v>13045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4564</v>
      </c>
      <c r="D39" s="35"/>
      <c r="E39" s="35">
        <v>2</v>
      </c>
      <c r="F39" s="35">
        <v>0</v>
      </c>
      <c r="G39" s="35"/>
      <c r="H39" s="35">
        <v>18</v>
      </c>
      <c r="I39" s="36">
        <v>4584</v>
      </c>
      <c r="J39" s="37">
        <v>1987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8</v>
      </c>
      <c r="I40" s="36">
        <v>8</v>
      </c>
      <c r="J40" s="37">
        <v>12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37</v>
      </c>
      <c r="F41" s="35">
        <v>64</v>
      </c>
      <c r="G41" s="35"/>
      <c r="H41" s="35">
        <v>39387</v>
      </c>
      <c r="I41" s="36">
        <v>39488</v>
      </c>
      <c r="J41" s="37">
        <v>27751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6396</v>
      </c>
      <c r="D42" s="35"/>
      <c r="E42" s="35">
        <v>17</v>
      </c>
      <c r="F42" s="35">
        <v>9</v>
      </c>
      <c r="G42" s="35"/>
      <c r="H42" s="35">
        <v>1763</v>
      </c>
      <c r="I42" s="36">
        <v>8185</v>
      </c>
      <c r="J42" s="37">
        <v>2432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57354</v>
      </c>
      <c r="D43" s="35">
        <v>0</v>
      </c>
      <c r="E43" s="35">
        <v>1365</v>
      </c>
      <c r="F43" s="35">
        <v>917</v>
      </c>
      <c r="G43" s="35"/>
      <c r="H43" s="35">
        <v>10232</v>
      </c>
      <c r="I43" s="36">
        <v>69868</v>
      </c>
      <c r="J43" s="37">
        <v>18808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4548</v>
      </c>
      <c r="D44" s="35"/>
      <c r="E44" s="35">
        <v>2</v>
      </c>
      <c r="F44" s="35"/>
      <c r="G44" s="35"/>
      <c r="H44" s="35">
        <v>1303</v>
      </c>
      <c r="I44" s="36">
        <v>5853</v>
      </c>
      <c r="J44" s="37">
        <v>1270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26399</v>
      </c>
      <c r="D45" s="35">
        <v>0</v>
      </c>
      <c r="E45" s="35">
        <v>1606</v>
      </c>
      <c r="F45" s="35">
        <v>244</v>
      </c>
      <c r="G45" s="35"/>
      <c r="H45" s="35">
        <v>11686</v>
      </c>
      <c r="I45" s="36">
        <v>39935</v>
      </c>
      <c r="J45" s="37">
        <v>5991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26980</v>
      </c>
      <c r="H46" s="35">
        <v>554</v>
      </c>
      <c r="I46" s="36">
        <v>27534</v>
      </c>
      <c r="J46" s="37">
        <v>2626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4</v>
      </c>
      <c r="D47" s="35"/>
      <c r="E47" s="35">
        <v>723</v>
      </c>
      <c r="F47" s="35"/>
      <c r="G47" s="35">
        <v>0</v>
      </c>
      <c r="H47" s="35">
        <v>4237</v>
      </c>
      <c r="I47" s="36">
        <v>4964</v>
      </c>
      <c r="J47" s="37">
        <v>2530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44551</v>
      </c>
      <c r="H48" s="35">
        <v>1908</v>
      </c>
      <c r="I48" s="36">
        <v>46459</v>
      </c>
      <c r="J48" s="37">
        <v>3652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266</v>
      </c>
      <c r="D49" s="35">
        <v>67</v>
      </c>
      <c r="E49" s="35">
        <v>5</v>
      </c>
      <c r="F49" s="35">
        <v>1</v>
      </c>
      <c r="G49" s="35">
        <v>0</v>
      </c>
      <c r="H49" s="35">
        <v>569</v>
      </c>
      <c r="I49" s="36">
        <v>908</v>
      </c>
      <c r="J49" s="37">
        <v>921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6971</v>
      </c>
      <c r="I50" s="36">
        <v>6971</v>
      </c>
      <c r="J50" s="37">
        <v>3889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111</v>
      </c>
      <c r="F51" s="35">
        <v>686</v>
      </c>
      <c r="G51" s="35"/>
      <c r="H51" s="35">
        <v>20159</v>
      </c>
      <c r="I51" s="36">
        <v>20956</v>
      </c>
      <c r="J51" s="37">
        <v>3083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175214</v>
      </c>
      <c r="D53" s="41">
        <f aca="true" t="shared" si="1" ref="D53:J53">SUM(D38:D51)</f>
        <v>67</v>
      </c>
      <c r="E53" s="41">
        <f t="shared" si="1"/>
        <v>4013</v>
      </c>
      <c r="F53" s="41">
        <f t="shared" si="1"/>
        <v>1929</v>
      </c>
      <c r="G53" s="41">
        <f t="shared" si="1"/>
        <v>71531</v>
      </c>
      <c r="H53" s="41">
        <f t="shared" si="1"/>
        <v>99281</v>
      </c>
      <c r="I53" s="41">
        <f t="shared" si="1"/>
        <v>352035</v>
      </c>
      <c r="J53" s="41">
        <f t="shared" si="1"/>
        <v>87997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11" ht="15" customHeight="1" thickBot="1">
      <c r="A55" s="45"/>
      <c r="B55" s="46"/>
      <c r="C55" s="43"/>
      <c r="D55" s="43"/>
      <c r="E55" s="43"/>
      <c r="F55" s="43"/>
      <c r="G55" s="43"/>
      <c r="H55" s="43"/>
      <c r="I55" s="43"/>
      <c r="J55" s="44"/>
      <c r="K55" s="18"/>
    </row>
    <row r="56" spans="1:11" ht="18" customHeight="1" thickTop="1">
      <c r="A56" s="18"/>
      <c r="B56" s="47" t="s">
        <v>92</v>
      </c>
      <c r="C56" s="48"/>
      <c r="D56" s="48"/>
      <c r="E56" s="48"/>
      <c r="F56" s="48"/>
      <c r="G56" s="48"/>
      <c r="H56" s="48"/>
      <c r="I56" s="48"/>
      <c r="J56" s="49"/>
      <c r="K56" s="18"/>
    </row>
    <row r="57" spans="1:11" ht="6" customHeight="1">
      <c r="A57" s="18"/>
      <c r="B57" s="50"/>
      <c r="C57" s="43"/>
      <c r="D57" s="43"/>
      <c r="E57" s="43"/>
      <c r="F57" s="43"/>
      <c r="G57" s="43"/>
      <c r="H57" s="43"/>
      <c r="I57" s="43"/>
      <c r="J57" s="44"/>
      <c r="K57" s="18"/>
    </row>
    <row r="58" spans="1:11" ht="18" customHeight="1">
      <c r="A58" s="18"/>
      <c r="B58" s="51" t="s">
        <v>79</v>
      </c>
      <c r="C58" s="43"/>
      <c r="D58" s="43"/>
      <c r="E58" s="43"/>
      <c r="F58" s="43"/>
      <c r="G58" s="43"/>
      <c r="H58" s="43"/>
      <c r="I58" s="43"/>
      <c r="J58" s="44"/>
      <c r="K58" s="18"/>
    </row>
    <row r="59" ht="12.75">
      <c r="B59" s="19" t="s">
        <v>45</v>
      </c>
    </row>
  </sheetData>
  <sheetProtection/>
  <mergeCells count="8">
    <mergeCell ref="B29:J29"/>
    <mergeCell ref="B31:B37"/>
    <mergeCell ref="C31:I31"/>
    <mergeCell ref="B1:J1"/>
    <mergeCell ref="B2:J2"/>
    <mergeCell ref="B4:B10"/>
    <mergeCell ref="C4:I4"/>
    <mergeCell ref="B28:J28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7" r:id="rId2"/>
  <rowBreaks count="1" manualBreakCount="1">
    <brk id="2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4.421875" style="19" customWidth="1"/>
    <col min="12" max="16384" width="9.140625" style="19" customWidth="1"/>
  </cols>
  <sheetData>
    <row r="1" spans="1:11" ht="30" customHeight="1">
      <c r="A1" s="18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18"/>
    </row>
    <row r="2" spans="1:11" ht="22.5" customHeight="1" thickBot="1">
      <c r="A2" s="18"/>
      <c r="B2" s="88" t="s">
        <v>84</v>
      </c>
      <c r="C2" s="88"/>
      <c r="D2" s="88"/>
      <c r="E2" s="88"/>
      <c r="F2" s="88"/>
      <c r="G2" s="88"/>
      <c r="H2" s="88"/>
      <c r="I2" s="88"/>
      <c r="J2" s="88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9" t="s">
        <v>65</v>
      </c>
      <c r="C4" s="92" t="s">
        <v>7</v>
      </c>
      <c r="D4" s="93"/>
      <c r="E4" s="93"/>
      <c r="F4" s="93"/>
      <c r="G4" s="93"/>
      <c r="H4" s="93"/>
      <c r="I4" s="94"/>
      <c r="J4" s="22"/>
      <c r="K4" s="18"/>
    </row>
    <row r="5" spans="1:11" ht="15" customHeight="1">
      <c r="A5" s="18"/>
      <c r="B5" s="90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90"/>
      <c r="C6" s="26" t="s">
        <v>87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90"/>
      <c r="C7" s="26" t="s">
        <v>88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72</v>
      </c>
      <c r="J7" s="25" t="s">
        <v>9</v>
      </c>
      <c r="K7" s="18"/>
    </row>
    <row r="8" spans="1:11" ht="15" customHeight="1">
      <c r="A8" s="18"/>
      <c r="B8" s="90"/>
      <c r="C8" s="83" t="s">
        <v>89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90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1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74</v>
      </c>
      <c r="H10" s="33" t="s">
        <v>75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23829</v>
      </c>
      <c r="D11" s="35"/>
      <c r="E11" s="35">
        <v>44</v>
      </c>
      <c r="F11" s="35">
        <v>3</v>
      </c>
      <c r="G11" s="35"/>
      <c r="H11" s="35">
        <v>154</v>
      </c>
      <c r="I11" s="36">
        <v>24030</v>
      </c>
      <c r="J11" s="37">
        <v>15125</v>
      </c>
      <c r="K11" s="18"/>
    </row>
    <row r="12" spans="1:11" ht="15" customHeight="1">
      <c r="A12" s="18"/>
      <c r="B12" s="8" t="s">
        <v>31</v>
      </c>
      <c r="C12" s="35">
        <v>1493</v>
      </c>
      <c r="D12" s="35"/>
      <c r="E12" s="35">
        <v>1</v>
      </c>
      <c r="F12" s="35">
        <v>0</v>
      </c>
      <c r="G12" s="35"/>
      <c r="H12" s="35">
        <v>4</v>
      </c>
      <c r="I12" s="36">
        <v>1498</v>
      </c>
      <c r="J12" s="37">
        <v>2416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2</v>
      </c>
      <c r="I13" s="36">
        <v>2</v>
      </c>
      <c r="J13" s="37">
        <v>17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0</v>
      </c>
      <c r="F14" s="35">
        <v>0</v>
      </c>
      <c r="G14" s="35"/>
      <c r="H14" s="35">
        <v>11940</v>
      </c>
      <c r="I14" s="36">
        <v>11940</v>
      </c>
      <c r="J14" s="37">
        <v>35066</v>
      </c>
      <c r="K14" s="18"/>
    </row>
    <row r="15" spans="1:11" ht="15" customHeight="1">
      <c r="A15" s="18"/>
      <c r="B15" s="8" t="s">
        <v>16</v>
      </c>
      <c r="C15" s="62">
        <v>2249</v>
      </c>
      <c r="D15" s="62"/>
      <c r="E15" s="35">
        <v>7</v>
      </c>
      <c r="F15" s="62">
        <v>0</v>
      </c>
      <c r="G15" s="62"/>
      <c r="H15" s="62">
        <v>640</v>
      </c>
      <c r="I15" s="63">
        <v>2896</v>
      </c>
      <c r="J15" s="64">
        <v>3610</v>
      </c>
      <c r="K15" s="18"/>
    </row>
    <row r="16" spans="1:11" ht="15" customHeight="1">
      <c r="A16" s="18"/>
      <c r="B16" s="8" t="s">
        <v>44</v>
      </c>
      <c r="C16" s="35">
        <v>18043</v>
      </c>
      <c r="D16" s="35">
        <v>0</v>
      </c>
      <c r="E16" s="35">
        <v>421</v>
      </c>
      <c r="F16" s="35">
        <v>311</v>
      </c>
      <c r="G16" s="35"/>
      <c r="H16" s="35">
        <v>3283</v>
      </c>
      <c r="I16" s="36">
        <v>22058</v>
      </c>
      <c r="J16" s="37">
        <v>13962</v>
      </c>
      <c r="K16" s="18"/>
    </row>
    <row r="17" spans="1:11" ht="15" customHeight="1">
      <c r="A17" s="18"/>
      <c r="B17" s="8" t="s">
        <v>25</v>
      </c>
      <c r="C17" s="35">
        <v>1467</v>
      </c>
      <c r="D17" s="35"/>
      <c r="E17" s="35">
        <v>2</v>
      </c>
      <c r="F17" s="35"/>
      <c r="G17" s="35"/>
      <c r="H17" s="35">
        <v>418</v>
      </c>
      <c r="I17" s="36">
        <v>1887</v>
      </c>
      <c r="J17" s="37">
        <v>860</v>
      </c>
      <c r="K17" s="18"/>
    </row>
    <row r="18" spans="1:11" ht="15" customHeight="1">
      <c r="A18" s="18"/>
      <c r="B18" s="8" t="s">
        <v>29</v>
      </c>
      <c r="C18" s="35">
        <v>9298</v>
      </c>
      <c r="D18" s="35">
        <v>0</v>
      </c>
      <c r="E18" s="35">
        <v>519</v>
      </c>
      <c r="F18" s="35">
        <v>89</v>
      </c>
      <c r="G18" s="35"/>
      <c r="H18" s="35">
        <v>3662</v>
      </c>
      <c r="I18" s="36">
        <v>13568</v>
      </c>
      <c r="J18" s="37">
        <v>8451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8989</v>
      </c>
      <c r="H19" s="35">
        <v>215</v>
      </c>
      <c r="I19" s="36">
        <v>9204</v>
      </c>
      <c r="J19" s="37">
        <v>1982</v>
      </c>
      <c r="K19" s="18"/>
    </row>
    <row r="20" spans="1:11" ht="15" customHeight="1">
      <c r="A20" s="18"/>
      <c r="B20" s="8" t="s">
        <v>19</v>
      </c>
      <c r="C20" s="62">
        <v>0</v>
      </c>
      <c r="D20" s="35"/>
      <c r="E20" s="35">
        <v>224</v>
      </c>
      <c r="F20" s="35"/>
      <c r="G20" s="35">
        <v>0</v>
      </c>
      <c r="H20" s="35">
        <v>1306</v>
      </c>
      <c r="I20" s="36">
        <v>1530</v>
      </c>
      <c r="J20" s="37">
        <v>2084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15560</v>
      </c>
      <c r="H21" s="62">
        <v>573</v>
      </c>
      <c r="I21" s="36">
        <v>16133</v>
      </c>
      <c r="J21" s="37">
        <v>4699</v>
      </c>
      <c r="K21" s="18"/>
    </row>
    <row r="22" spans="1:11" ht="15" customHeight="1">
      <c r="A22" s="18"/>
      <c r="B22" s="8" t="s">
        <v>21</v>
      </c>
      <c r="C22" s="35">
        <v>66</v>
      </c>
      <c r="D22" s="35">
        <v>22</v>
      </c>
      <c r="E22" s="35">
        <v>3</v>
      </c>
      <c r="F22" s="35">
        <v>1</v>
      </c>
      <c r="G22" s="35">
        <v>0</v>
      </c>
      <c r="H22" s="35">
        <v>166</v>
      </c>
      <c r="I22" s="36">
        <v>258</v>
      </c>
      <c r="J22" s="37">
        <v>832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2380</v>
      </c>
      <c r="I23" s="36">
        <v>2380</v>
      </c>
      <c r="J23" s="37">
        <v>6177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31</v>
      </c>
      <c r="F24" s="35">
        <v>244</v>
      </c>
      <c r="G24" s="35"/>
      <c r="H24" s="35">
        <v>6737</v>
      </c>
      <c r="I24" s="36">
        <v>7012</v>
      </c>
      <c r="J24" s="37">
        <v>2233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56445</v>
      </c>
      <c r="D26" s="41">
        <f aca="true" t="shared" si="0" ref="D26:J26">SUM(D11:D24)</f>
        <v>22</v>
      </c>
      <c r="E26" s="41">
        <f t="shared" si="0"/>
        <v>1252</v>
      </c>
      <c r="F26" s="41">
        <f t="shared" si="0"/>
        <v>648</v>
      </c>
      <c r="G26" s="41">
        <f t="shared" si="0"/>
        <v>24549</v>
      </c>
      <c r="H26" s="41">
        <f t="shared" si="0"/>
        <v>31480</v>
      </c>
      <c r="I26" s="41">
        <f t="shared" si="0"/>
        <v>114396</v>
      </c>
      <c r="J26" s="41">
        <f t="shared" si="0"/>
        <v>97514</v>
      </c>
      <c r="K26" s="18"/>
    </row>
    <row r="27" spans="1:11" ht="33.75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18"/>
    </row>
    <row r="29" spans="1:11" ht="22.5" customHeight="1" thickBot="1">
      <c r="A29" s="18"/>
      <c r="B29" s="88" t="s">
        <v>85</v>
      </c>
      <c r="C29" s="88"/>
      <c r="D29" s="88"/>
      <c r="E29" s="88"/>
      <c r="F29" s="88"/>
      <c r="G29" s="88"/>
      <c r="H29" s="88"/>
      <c r="I29" s="88"/>
      <c r="J29" s="88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9" t="s">
        <v>65</v>
      </c>
      <c r="C31" s="92" t="s">
        <v>7</v>
      </c>
      <c r="D31" s="93"/>
      <c r="E31" s="93"/>
      <c r="F31" s="93"/>
      <c r="G31" s="93"/>
      <c r="H31" s="93"/>
      <c r="I31" s="94"/>
      <c r="J31" s="22"/>
      <c r="K31" s="18"/>
    </row>
    <row r="32" spans="1:11" ht="15" customHeight="1">
      <c r="A32" s="18"/>
      <c r="B32" s="90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90"/>
      <c r="C33" s="26" t="s">
        <v>87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90"/>
      <c r="C34" s="26" t="s">
        <v>88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72</v>
      </c>
      <c r="J34" s="79" t="s">
        <v>73</v>
      </c>
      <c r="K34" s="18"/>
    </row>
    <row r="35" spans="1:11" ht="15" customHeight="1">
      <c r="A35" s="18"/>
      <c r="B35" s="90"/>
      <c r="C35" s="83" t="s">
        <v>89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90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91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74</v>
      </c>
      <c r="H37" s="33" t="s">
        <v>75</v>
      </c>
      <c r="I37" s="32" t="s">
        <v>76</v>
      </c>
      <c r="J37" s="81" t="s">
        <v>77</v>
      </c>
      <c r="K37" s="18"/>
    </row>
    <row r="38" spans="1:20" ht="18.75" customHeight="1">
      <c r="A38" s="18"/>
      <c r="B38" s="8" t="s">
        <v>30</v>
      </c>
      <c r="C38" s="35">
        <v>47969</v>
      </c>
      <c r="D38" s="35"/>
      <c r="E38" s="35">
        <v>90</v>
      </c>
      <c r="F38" s="35">
        <v>5</v>
      </c>
      <c r="G38" s="35"/>
      <c r="H38" s="35">
        <v>303</v>
      </c>
      <c r="I38" s="36">
        <v>48367</v>
      </c>
      <c r="J38" s="37">
        <v>15125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2922</v>
      </c>
      <c r="D39" s="35"/>
      <c r="E39" s="35">
        <v>1</v>
      </c>
      <c r="F39" s="35">
        <v>0</v>
      </c>
      <c r="G39" s="35"/>
      <c r="H39" s="35">
        <v>8</v>
      </c>
      <c r="I39" s="36">
        <v>2931</v>
      </c>
      <c r="J39" s="37">
        <v>2416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3</v>
      </c>
      <c r="I40" s="36">
        <v>3</v>
      </c>
      <c r="J40" s="37">
        <v>17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0</v>
      </c>
      <c r="F41" s="35">
        <v>32</v>
      </c>
      <c r="G41" s="35"/>
      <c r="H41" s="35">
        <v>23984</v>
      </c>
      <c r="I41" s="36">
        <v>24016</v>
      </c>
      <c r="J41" s="37">
        <v>35066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5433</v>
      </c>
      <c r="D42" s="35"/>
      <c r="E42" s="35">
        <v>13</v>
      </c>
      <c r="F42" s="35">
        <v>9</v>
      </c>
      <c r="G42" s="35"/>
      <c r="H42" s="35">
        <v>1495</v>
      </c>
      <c r="I42" s="36">
        <v>6950</v>
      </c>
      <c r="J42" s="37">
        <v>3610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35719</v>
      </c>
      <c r="D43" s="35">
        <v>0</v>
      </c>
      <c r="E43" s="35">
        <v>797</v>
      </c>
      <c r="F43" s="35">
        <v>623</v>
      </c>
      <c r="G43" s="35"/>
      <c r="H43" s="35">
        <v>6270</v>
      </c>
      <c r="I43" s="36">
        <v>43409</v>
      </c>
      <c r="J43" s="37">
        <v>13962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2950</v>
      </c>
      <c r="D44" s="35"/>
      <c r="E44" s="35">
        <v>2</v>
      </c>
      <c r="F44" s="35"/>
      <c r="G44" s="35"/>
      <c r="H44" s="35">
        <v>862</v>
      </c>
      <c r="I44" s="36">
        <v>3814</v>
      </c>
      <c r="J44" s="37">
        <v>860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20957</v>
      </c>
      <c r="D45" s="35">
        <v>0</v>
      </c>
      <c r="E45" s="35">
        <v>1155</v>
      </c>
      <c r="F45" s="35">
        <v>162</v>
      </c>
      <c r="G45" s="35"/>
      <c r="H45" s="35">
        <v>8699</v>
      </c>
      <c r="I45" s="36">
        <v>30973</v>
      </c>
      <c r="J45" s="37">
        <v>8451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18928</v>
      </c>
      <c r="H46" s="35">
        <v>352</v>
      </c>
      <c r="I46" s="36">
        <v>19280</v>
      </c>
      <c r="J46" s="37">
        <v>1982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4</v>
      </c>
      <c r="D47" s="35"/>
      <c r="E47" s="35">
        <v>496</v>
      </c>
      <c r="F47" s="35"/>
      <c r="G47" s="35">
        <v>0</v>
      </c>
      <c r="H47" s="35">
        <v>2523</v>
      </c>
      <c r="I47" s="36">
        <v>3023</v>
      </c>
      <c r="J47" s="37">
        <v>2084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30603</v>
      </c>
      <c r="H48" s="35">
        <v>770</v>
      </c>
      <c r="I48" s="36">
        <v>31373</v>
      </c>
      <c r="J48" s="37">
        <v>4699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165</v>
      </c>
      <c r="D49" s="35">
        <v>23</v>
      </c>
      <c r="E49" s="35">
        <v>3</v>
      </c>
      <c r="F49" s="35">
        <v>1</v>
      </c>
      <c r="G49" s="35">
        <v>0</v>
      </c>
      <c r="H49" s="35">
        <v>359</v>
      </c>
      <c r="I49" s="36">
        <v>551</v>
      </c>
      <c r="J49" s="37">
        <v>832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4684</v>
      </c>
      <c r="I50" s="36">
        <v>4684</v>
      </c>
      <c r="J50" s="37">
        <v>6177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65</v>
      </c>
      <c r="F51" s="35">
        <v>503</v>
      </c>
      <c r="G51" s="35"/>
      <c r="H51" s="35">
        <v>14975</v>
      </c>
      <c r="I51" s="36">
        <v>15543</v>
      </c>
      <c r="J51" s="37">
        <v>2233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116119</v>
      </c>
      <c r="D53" s="41">
        <f aca="true" t="shared" si="1" ref="D53:J53">SUM(D38:D51)</f>
        <v>23</v>
      </c>
      <c r="E53" s="41">
        <f t="shared" si="1"/>
        <v>2622</v>
      </c>
      <c r="F53" s="41">
        <f t="shared" si="1"/>
        <v>1335</v>
      </c>
      <c r="G53" s="41">
        <f t="shared" si="1"/>
        <v>49531</v>
      </c>
      <c r="H53" s="41">
        <f t="shared" si="1"/>
        <v>65287</v>
      </c>
      <c r="I53" s="41">
        <f t="shared" si="1"/>
        <v>234917</v>
      </c>
      <c r="J53" s="41">
        <f t="shared" si="1"/>
        <v>97514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11" ht="15" customHeight="1" thickBot="1">
      <c r="A55" s="45"/>
      <c r="B55" s="46"/>
      <c r="C55" s="43"/>
      <c r="D55" s="43"/>
      <c r="E55" s="43"/>
      <c r="F55" s="43"/>
      <c r="G55" s="43"/>
      <c r="H55" s="43"/>
      <c r="I55" s="43"/>
      <c r="J55" s="44"/>
      <c r="K55" s="18"/>
    </row>
    <row r="56" spans="1:11" ht="18" customHeight="1" thickTop="1">
      <c r="A56" s="18"/>
      <c r="B56" s="47" t="s">
        <v>86</v>
      </c>
      <c r="C56" s="48"/>
      <c r="D56" s="48"/>
      <c r="E56" s="48"/>
      <c r="F56" s="48"/>
      <c r="G56" s="48"/>
      <c r="H56" s="48"/>
      <c r="I56" s="48"/>
      <c r="J56" s="49"/>
      <c r="K56" s="18"/>
    </row>
    <row r="57" spans="1:11" ht="6" customHeight="1">
      <c r="A57" s="18"/>
      <c r="B57" s="50"/>
      <c r="C57" s="43"/>
      <c r="D57" s="43"/>
      <c r="E57" s="43"/>
      <c r="F57" s="43"/>
      <c r="G57" s="43"/>
      <c r="H57" s="43"/>
      <c r="I57" s="43"/>
      <c r="J57" s="44"/>
      <c r="K57" s="18"/>
    </row>
    <row r="58" spans="1:11" ht="18" customHeight="1">
      <c r="A58" s="18"/>
      <c r="B58" s="51" t="s">
        <v>79</v>
      </c>
      <c r="C58" s="43"/>
      <c r="D58" s="43"/>
      <c r="E58" s="43"/>
      <c r="F58" s="43"/>
      <c r="G58" s="43"/>
      <c r="H58" s="43"/>
      <c r="I58" s="43"/>
      <c r="J58" s="44"/>
      <c r="K58" s="18"/>
    </row>
    <row r="59" ht="12.75">
      <c r="B59" s="19" t="s">
        <v>45</v>
      </c>
    </row>
  </sheetData>
  <sheetProtection/>
  <mergeCells count="8"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7" r:id="rId2"/>
  <rowBreaks count="2" manualBreakCount="2">
    <brk id="27" max="10" man="1"/>
    <brk id="58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57421875" style="52" customWidth="1"/>
    <col min="11" max="11" width="2.28125" style="19" customWidth="1"/>
    <col min="12" max="16384" width="9.140625" style="19" customWidth="1"/>
  </cols>
  <sheetData>
    <row r="1" spans="1:11" ht="30" customHeight="1">
      <c r="A1" s="18"/>
      <c r="B1" s="95" t="s">
        <v>0</v>
      </c>
      <c r="C1" s="95"/>
      <c r="D1" s="95"/>
      <c r="E1" s="95"/>
      <c r="F1" s="95"/>
      <c r="G1" s="95"/>
      <c r="H1" s="95"/>
      <c r="I1" s="95"/>
      <c r="J1" s="95"/>
      <c r="K1" s="18"/>
    </row>
    <row r="2" spans="1:11" ht="22.5" customHeight="1" thickBot="1">
      <c r="A2" s="18"/>
      <c r="B2" s="88" t="s">
        <v>93</v>
      </c>
      <c r="C2" s="88"/>
      <c r="D2" s="88"/>
      <c r="E2" s="88"/>
      <c r="F2" s="88"/>
      <c r="G2" s="88"/>
      <c r="H2" s="88"/>
      <c r="I2" s="88"/>
      <c r="J2" s="88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9" t="s">
        <v>65</v>
      </c>
      <c r="C4" s="92" t="s">
        <v>7</v>
      </c>
      <c r="D4" s="93"/>
      <c r="E4" s="93"/>
      <c r="F4" s="93"/>
      <c r="G4" s="93"/>
      <c r="H4" s="93"/>
      <c r="I4" s="94"/>
      <c r="J4" s="22"/>
      <c r="K4" s="18"/>
    </row>
    <row r="5" spans="1:11" ht="15" customHeight="1">
      <c r="A5" s="18"/>
      <c r="B5" s="90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90"/>
      <c r="C6" s="26" t="s">
        <v>94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90"/>
      <c r="C7" s="26" t="s">
        <v>95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72</v>
      </c>
      <c r="J7" s="25" t="s">
        <v>9</v>
      </c>
      <c r="K7" s="18"/>
    </row>
    <row r="8" spans="1:11" ht="15" customHeight="1">
      <c r="A8" s="18"/>
      <c r="B8" s="90"/>
      <c r="C8" s="29"/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90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1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74</v>
      </c>
      <c r="H10" s="33" t="s">
        <v>75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27701</v>
      </c>
      <c r="D11" s="35"/>
      <c r="E11" s="35">
        <v>65</v>
      </c>
      <c r="F11" s="35">
        <v>3</v>
      </c>
      <c r="G11" s="35"/>
      <c r="H11" s="35">
        <v>263</v>
      </c>
      <c r="I11" s="36">
        <v>28032</v>
      </c>
      <c r="J11" s="37">
        <v>5831</v>
      </c>
      <c r="K11" s="18"/>
    </row>
    <row r="12" spans="1:11" ht="15" customHeight="1">
      <c r="A12" s="18"/>
      <c r="B12" s="8" t="s">
        <v>31</v>
      </c>
      <c r="C12" s="35">
        <v>1801</v>
      </c>
      <c r="D12" s="35"/>
      <c r="E12" s="35">
        <v>1</v>
      </c>
      <c r="F12" s="35">
        <v>0</v>
      </c>
      <c r="G12" s="35"/>
      <c r="H12" s="35">
        <v>12</v>
      </c>
      <c r="I12" s="36">
        <v>1814</v>
      </c>
      <c r="J12" s="37">
        <v>1636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2</v>
      </c>
      <c r="I13" s="36">
        <v>2</v>
      </c>
      <c r="J13" s="37">
        <v>8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0</v>
      </c>
      <c r="F14" s="35">
        <v>16</v>
      </c>
      <c r="G14" s="35"/>
      <c r="H14" s="35">
        <v>13381</v>
      </c>
      <c r="I14" s="36">
        <v>13397</v>
      </c>
      <c r="J14" s="37">
        <v>14892</v>
      </c>
      <c r="K14" s="18"/>
    </row>
    <row r="15" spans="1:11" ht="15" customHeight="1">
      <c r="A15" s="18"/>
      <c r="B15" s="8" t="s">
        <v>16</v>
      </c>
      <c r="C15" s="35">
        <v>634</v>
      </c>
      <c r="D15" s="62"/>
      <c r="E15" s="35">
        <v>3</v>
      </c>
      <c r="F15" s="62">
        <v>9</v>
      </c>
      <c r="G15" s="62"/>
      <c r="H15" s="62">
        <v>163</v>
      </c>
      <c r="I15" s="63">
        <v>809</v>
      </c>
      <c r="J15" s="64">
        <v>1166</v>
      </c>
      <c r="K15" s="18"/>
    </row>
    <row r="16" spans="1:11" ht="15" customHeight="1">
      <c r="A16" s="18"/>
      <c r="B16" s="8" t="s">
        <v>44</v>
      </c>
      <c r="C16" s="35">
        <v>19858</v>
      </c>
      <c r="D16" s="35">
        <v>0</v>
      </c>
      <c r="E16" s="35">
        <v>444</v>
      </c>
      <c r="F16" s="35">
        <v>306</v>
      </c>
      <c r="G16" s="35"/>
      <c r="H16" s="35">
        <v>3508</v>
      </c>
      <c r="I16" s="36">
        <v>24116</v>
      </c>
      <c r="J16" s="37">
        <v>14846</v>
      </c>
      <c r="K16" s="18"/>
    </row>
    <row r="17" spans="1:11" ht="15" customHeight="1">
      <c r="A17" s="18"/>
      <c r="B17" s="8" t="s">
        <v>25</v>
      </c>
      <c r="C17" s="35">
        <v>1837</v>
      </c>
      <c r="D17" s="35"/>
      <c r="E17" s="35">
        <v>0</v>
      </c>
      <c r="F17" s="35"/>
      <c r="G17" s="35"/>
      <c r="H17" s="35">
        <v>456</v>
      </c>
      <c r="I17" s="36">
        <v>2293</v>
      </c>
      <c r="J17" s="37">
        <v>1222</v>
      </c>
      <c r="K17" s="18"/>
    </row>
    <row r="18" spans="1:11" ht="15" customHeight="1">
      <c r="A18" s="18"/>
      <c r="B18" s="8" t="s">
        <v>29</v>
      </c>
      <c r="C18" s="35">
        <v>4507</v>
      </c>
      <c r="D18" s="35">
        <v>0</v>
      </c>
      <c r="E18" s="35">
        <v>325</v>
      </c>
      <c r="F18" s="35">
        <v>40</v>
      </c>
      <c r="G18" s="35"/>
      <c r="H18" s="35">
        <v>2258</v>
      </c>
      <c r="I18" s="36">
        <v>7130</v>
      </c>
      <c r="J18" s="37">
        <v>8184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7258</v>
      </c>
      <c r="H19" s="35">
        <v>149</v>
      </c>
      <c r="I19" s="36">
        <v>7407</v>
      </c>
      <c r="J19" s="37">
        <v>1546</v>
      </c>
      <c r="K19" s="18"/>
    </row>
    <row r="20" spans="1:11" ht="15" customHeight="1">
      <c r="A20" s="18"/>
      <c r="B20" s="8" t="s">
        <v>19</v>
      </c>
      <c r="C20" s="35">
        <v>15</v>
      </c>
      <c r="D20" s="35"/>
      <c r="E20" s="35">
        <v>181</v>
      </c>
      <c r="F20" s="35"/>
      <c r="G20" s="35">
        <v>0</v>
      </c>
      <c r="H20" s="35">
        <v>1501</v>
      </c>
      <c r="I20" s="36">
        <v>1697</v>
      </c>
      <c r="J20" s="37">
        <v>420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13993</v>
      </c>
      <c r="H21" s="62">
        <v>1211</v>
      </c>
      <c r="I21" s="36">
        <v>15204</v>
      </c>
      <c r="J21" s="37">
        <v>4935</v>
      </c>
      <c r="K21" s="18"/>
    </row>
    <row r="22" spans="1:11" ht="15" customHeight="1">
      <c r="A22" s="18"/>
      <c r="B22" s="8" t="s">
        <v>21</v>
      </c>
      <c r="C22" s="35">
        <v>67</v>
      </c>
      <c r="D22" s="35">
        <v>8</v>
      </c>
      <c r="E22" s="35">
        <v>2</v>
      </c>
      <c r="F22" s="35">
        <v>0</v>
      </c>
      <c r="G22" s="35">
        <v>0</v>
      </c>
      <c r="H22" s="35">
        <v>227</v>
      </c>
      <c r="I22" s="36">
        <v>304</v>
      </c>
      <c r="J22" s="37">
        <v>927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766</v>
      </c>
      <c r="I23" s="36">
        <v>766</v>
      </c>
      <c r="J23" s="37">
        <v>8522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41</v>
      </c>
      <c r="F24" s="35">
        <v>159</v>
      </c>
      <c r="G24" s="35"/>
      <c r="H24" s="35">
        <v>4320</v>
      </c>
      <c r="I24" s="36">
        <v>4520</v>
      </c>
      <c r="J24" s="37">
        <v>3448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56420</v>
      </c>
      <c r="D26" s="41">
        <f aca="true" t="shared" si="0" ref="D26:J26">SUM(D11:D24)</f>
        <v>8</v>
      </c>
      <c r="E26" s="41">
        <f t="shared" si="0"/>
        <v>1062</v>
      </c>
      <c r="F26" s="41">
        <f t="shared" si="0"/>
        <v>533</v>
      </c>
      <c r="G26" s="41">
        <f t="shared" si="0"/>
        <v>21251</v>
      </c>
      <c r="H26" s="41">
        <f t="shared" si="0"/>
        <v>28217</v>
      </c>
      <c r="I26" s="41">
        <f t="shared" si="0"/>
        <v>107491</v>
      </c>
      <c r="J26" s="41">
        <f t="shared" si="0"/>
        <v>67583</v>
      </c>
      <c r="K26" s="18"/>
    </row>
    <row r="27" spans="1:11" ht="33.75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5" t="s">
        <v>0</v>
      </c>
      <c r="C28" s="95"/>
      <c r="D28" s="95"/>
      <c r="E28" s="95"/>
      <c r="F28" s="95"/>
      <c r="G28" s="95"/>
      <c r="H28" s="95"/>
      <c r="I28" s="95"/>
      <c r="J28" s="95"/>
      <c r="K28" s="18"/>
    </row>
    <row r="29" spans="1:11" ht="22.5" customHeight="1" thickBot="1">
      <c r="A29" s="18"/>
      <c r="B29" s="88" t="s">
        <v>96</v>
      </c>
      <c r="C29" s="88"/>
      <c r="D29" s="88"/>
      <c r="E29" s="88"/>
      <c r="F29" s="88"/>
      <c r="G29" s="88"/>
      <c r="H29" s="88"/>
      <c r="I29" s="88"/>
      <c r="J29" s="88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9" t="s">
        <v>65</v>
      </c>
      <c r="C31" s="92" t="s">
        <v>7</v>
      </c>
      <c r="D31" s="93"/>
      <c r="E31" s="93"/>
      <c r="F31" s="93"/>
      <c r="G31" s="93"/>
      <c r="H31" s="93"/>
      <c r="I31" s="94"/>
      <c r="J31" s="22"/>
      <c r="K31" s="18"/>
    </row>
    <row r="32" spans="1:11" ht="15" customHeight="1">
      <c r="A32" s="18"/>
      <c r="B32" s="90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90"/>
      <c r="C33" s="26" t="s">
        <v>94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90"/>
      <c r="C34" s="26" t="s">
        <v>95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72</v>
      </c>
      <c r="J34" s="79" t="s">
        <v>73</v>
      </c>
      <c r="K34" s="18"/>
    </row>
    <row r="35" spans="1:11" ht="15" customHeight="1">
      <c r="A35" s="18"/>
      <c r="B35" s="90"/>
      <c r="C35" s="29"/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90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91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74</v>
      </c>
      <c r="H37" s="33" t="s">
        <v>75</v>
      </c>
      <c r="I37" s="32" t="s">
        <v>76</v>
      </c>
      <c r="J37" s="81" t="s">
        <v>77</v>
      </c>
      <c r="K37" s="18"/>
    </row>
    <row r="38" spans="1:20" ht="18.75" customHeight="1">
      <c r="A38" s="18"/>
      <c r="B38" s="8" t="s">
        <v>30</v>
      </c>
      <c r="C38" s="35">
        <v>75742</v>
      </c>
      <c r="D38" s="35"/>
      <c r="E38" s="35">
        <v>181</v>
      </c>
      <c r="F38" s="35">
        <v>8</v>
      </c>
      <c r="G38" s="35"/>
      <c r="H38" s="35">
        <v>772</v>
      </c>
      <c r="I38" s="36">
        <v>76703</v>
      </c>
      <c r="J38" s="37">
        <v>5831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4554</v>
      </c>
      <c r="D39" s="35"/>
      <c r="E39" s="35">
        <v>3</v>
      </c>
      <c r="F39" s="35">
        <v>0</v>
      </c>
      <c r="G39" s="35"/>
      <c r="H39" s="35">
        <v>29</v>
      </c>
      <c r="I39" s="36">
        <v>4586</v>
      </c>
      <c r="J39" s="37">
        <v>1636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6</v>
      </c>
      <c r="I40" s="36">
        <v>6</v>
      </c>
      <c r="J40" s="37">
        <v>8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0</v>
      </c>
      <c r="F41" s="35">
        <v>36</v>
      </c>
      <c r="G41" s="35"/>
      <c r="H41" s="35">
        <v>41721</v>
      </c>
      <c r="I41" s="36">
        <v>41757</v>
      </c>
      <c r="J41" s="37">
        <v>14892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5454</v>
      </c>
      <c r="D42" s="35"/>
      <c r="E42" s="35">
        <v>13</v>
      </c>
      <c r="F42" s="35">
        <v>18</v>
      </c>
      <c r="G42" s="35"/>
      <c r="H42" s="35">
        <v>1440</v>
      </c>
      <c r="I42" s="36">
        <v>6925</v>
      </c>
      <c r="J42" s="37">
        <v>1166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52994</v>
      </c>
      <c r="D43" s="35">
        <v>0</v>
      </c>
      <c r="E43" s="35">
        <v>1181</v>
      </c>
      <c r="F43" s="35">
        <v>905</v>
      </c>
      <c r="G43" s="35"/>
      <c r="H43" s="35">
        <v>9085</v>
      </c>
      <c r="I43" s="36">
        <v>64165</v>
      </c>
      <c r="J43" s="37">
        <v>14846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4751</v>
      </c>
      <c r="D44" s="35"/>
      <c r="E44" s="35">
        <v>2</v>
      </c>
      <c r="F44" s="35"/>
      <c r="G44" s="35"/>
      <c r="H44" s="35">
        <v>1169</v>
      </c>
      <c r="I44" s="36">
        <v>5922</v>
      </c>
      <c r="J44" s="37">
        <v>1222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23174</v>
      </c>
      <c r="D45" s="35">
        <v>0</v>
      </c>
      <c r="E45" s="35">
        <v>1402</v>
      </c>
      <c r="F45" s="35">
        <v>182</v>
      </c>
      <c r="G45" s="35"/>
      <c r="H45" s="35">
        <v>9866</v>
      </c>
      <c r="I45" s="36">
        <v>34624</v>
      </c>
      <c r="J45" s="37">
        <v>8184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25846</v>
      </c>
      <c r="H46" s="35">
        <v>385</v>
      </c>
      <c r="I46" s="36">
        <v>26231</v>
      </c>
      <c r="J46" s="37">
        <v>1546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15</v>
      </c>
      <c r="D47" s="35"/>
      <c r="E47" s="35">
        <v>630</v>
      </c>
      <c r="F47" s="35"/>
      <c r="G47" s="35">
        <v>0</v>
      </c>
      <c r="H47" s="35">
        <v>3947</v>
      </c>
      <c r="I47" s="36">
        <v>4592</v>
      </c>
      <c r="J47" s="37">
        <v>420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46300</v>
      </c>
      <c r="H48" s="35">
        <v>1506</v>
      </c>
      <c r="I48" s="36">
        <v>47806</v>
      </c>
      <c r="J48" s="37">
        <v>4935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249</v>
      </c>
      <c r="D49" s="35">
        <v>52</v>
      </c>
      <c r="E49" s="35">
        <v>2</v>
      </c>
      <c r="F49" s="35">
        <v>2</v>
      </c>
      <c r="G49" s="35">
        <v>0</v>
      </c>
      <c r="H49" s="35">
        <v>740</v>
      </c>
      <c r="I49" s="36">
        <v>1045</v>
      </c>
      <c r="J49" s="37">
        <v>927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6111</v>
      </c>
      <c r="I50" s="36">
        <v>6111</v>
      </c>
      <c r="J50" s="37">
        <v>8522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108</v>
      </c>
      <c r="F51" s="35">
        <v>612</v>
      </c>
      <c r="G51" s="35"/>
      <c r="H51" s="35">
        <v>17422</v>
      </c>
      <c r="I51" s="36">
        <v>18142</v>
      </c>
      <c r="J51" s="37">
        <v>3448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166933</v>
      </c>
      <c r="D53" s="41">
        <f aca="true" t="shared" si="1" ref="D53:J53">SUM(D38:D51)</f>
        <v>52</v>
      </c>
      <c r="E53" s="41">
        <f t="shared" si="1"/>
        <v>3522</v>
      </c>
      <c r="F53" s="41">
        <f t="shared" si="1"/>
        <v>1763</v>
      </c>
      <c r="G53" s="41">
        <f t="shared" si="1"/>
        <v>72146</v>
      </c>
      <c r="H53" s="41">
        <f t="shared" si="1"/>
        <v>94199</v>
      </c>
      <c r="I53" s="41">
        <f t="shared" si="1"/>
        <v>338615</v>
      </c>
      <c r="J53" s="41">
        <f t="shared" si="1"/>
        <v>67583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12" s="87" customFormat="1" ht="27.75" customHeight="1">
      <c r="A54" s="84"/>
      <c r="B54" s="84" t="s">
        <v>78</v>
      </c>
      <c r="C54" s="84"/>
      <c r="D54" s="84"/>
      <c r="E54" s="84"/>
      <c r="F54" s="84"/>
      <c r="G54" s="84"/>
      <c r="H54" s="84"/>
      <c r="I54" s="84"/>
      <c r="J54" s="84"/>
      <c r="K54" s="85"/>
      <c r="L54" s="86"/>
    </row>
    <row r="55" spans="1:11" ht="15" customHeight="1" thickBot="1">
      <c r="A55" s="45"/>
      <c r="B55" s="46"/>
      <c r="C55" s="43"/>
      <c r="D55" s="43"/>
      <c r="E55" s="43"/>
      <c r="F55" s="43"/>
      <c r="G55" s="43"/>
      <c r="H55" s="43"/>
      <c r="I55" s="43"/>
      <c r="J55" s="44"/>
      <c r="K55" s="18"/>
    </row>
    <row r="56" spans="1:11" ht="18" customHeight="1" thickTop="1">
      <c r="A56" s="18"/>
      <c r="B56" s="47" t="s">
        <v>81</v>
      </c>
      <c r="C56" s="48"/>
      <c r="D56" s="48"/>
      <c r="E56" s="48"/>
      <c r="F56" s="48"/>
      <c r="G56" s="48"/>
      <c r="H56" s="48"/>
      <c r="I56" s="48"/>
      <c r="J56" s="49"/>
      <c r="K56" s="18"/>
    </row>
    <row r="57" spans="1:11" ht="6" customHeight="1">
      <c r="A57" s="18"/>
      <c r="B57" s="50"/>
      <c r="C57" s="43"/>
      <c r="D57" s="43"/>
      <c r="E57" s="43"/>
      <c r="F57" s="43"/>
      <c r="G57" s="43"/>
      <c r="H57" s="43"/>
      <c r="I57" s="43"/>
      <c r="J57" s="44"/>
      <c r="K57" s="18"/>
    </row>
    <row r="58" spans="1:11" ht="18" customHeight="1">
      <c r="A58" s="18"/>
      <c r="B58" s="51" t="s">
        <v>70</v>
      </c>
      <c r="C58" s="43"/>
      <c r="D58" s="43"/>
      <c r="E58" s="43"/>
      <c r="F58" s="43"/>
      <c r="G58" s="43"/>
      <c r="H58" s="43"/>
      <c r="I58" s="43"/>
      <c r="J58" s="44"/>
      <c r="K58" s="18"/>
    </row>
  </sheetData>
  <sheetProtection/>
  <mergeCells count="8">
    <mergeCell ref="B29:J29"/>
    <mergeCell ref="B31:B37"/>
    <mergeCell ref="C31:I31"/>
    <mergeCell ref="B4:B10"/>
    <mergeCell ref="B1:J1"/>
    <mergeCell ref="B2:J2"/>
    <mergeCell ref="C4:I4"/>
    <mergeCell ref="B28:J28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5" r:id="rId2"/>
  <rowBreaks count="1" manualBreakCount="1">
    <brk id="2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7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3" t="s">
        <v>82</v>
      </c>
      <c r="C1" s="103"/>
      <c r="D1" s="103"/>
      <c r="E1" s="103"/>
      <c r="F1" s="104"/>
      <c r="G1" s="71"/>
      <c r="H1" s="2"/>
    </row>
    <row r="2" spans="1:8" ht="16.5" customHeight="1" thickTop="1">
      <c r="A2" s="1"/>
      <c r="B2" s="4" t="s">
        <v>45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42</v>
      </c>
      <c r="H3" s="1"/>
    </row>
    <row r="4" spans="1:8" ht="27" customHeight="1">
      <c r="A4" s="1"/>
      <c r="B4" s="96" t="s">
        <v>46</v>
      </c>
      <c r="C4" s="98" t="s">
        <v>66</v>
      </c>
      <c r="D4" s="99"/>
      <c r="E4" s="100" t="s">
        <v>67</v>
      </c>
      <c r="F4" s="101"/>
      <c r="G4" s="99" t="s">
        <v>47</v>
      </c>
      <c r="H4" s="1"/>
    </row>
    <row r="5" spans="1:8" ht="19.5" customHeight="1">
      <c r="A5" s="1"/>
      <c r="B5" s="97"/>
      <c r="C5" s="55" t="s">
        <v>63</v>
      </c>
      <c r="D5" s="56" t="s">
        <v>60</v>
      </c>
      <c r="E5" s="66" t="s">
        <v>61</v>
      </c>
      <c r="F5" s="66" t="s">
        <v>68</v>
      </c>
      <c r="G5" s="102"/>
      <c r="H5" s="1"/>
    </row>
    <row r="6" spans="1:8" ht="13.5" customHeight="1">
      <c r="A6" s="1"/>
      <c r="B6" s="57"/>
      <c r="C6" s="57"/>
      <c r="D6" s="58"/>
      <c r="E6" s="58"/>
      <c r="F6" s="58"/>
      <c r="G6" s="59"/>
      <c r="H6" s="1"/>
    </row>
    <row r="7" spans="1:8" ht="15" customHeight="1">
      <c r="A7" s="1"/>
      <c r="B7" s="60" t="s">
        <v>83</v>
      </c>
      <c r="C7" s="57"/>
      <c r="D7" s="58"/>
      <c r="E7" s="58"/>
      <c r="F7" s="58"/>
      <c r="G7" s="59"/>
      <c r="H7" s="1"/>
    </row>
    <row r="8" spans="1:8" ht="16.5" customHeight="1">
      <c r="A8" s="1"/>
      <c r="B8" s="72" t="s">
        <v>48</v>
      </c>
      <c r="C8" s="68">
        <v>24023</v>
      </c>
      <c r="D8" s="68">
        <v>109747</v>
      </c>
      <c r="E8" s="68">
        <v>0</v>
      </c>
      <c r="F8" s="68">
        <v>0</v>
      </c>
      <c r="G8" s="69">
        <f>SUM(C8:F8)</f>
        <v>133770</v>
      </c>
      <c r="H8" s="1"/>
    </row>
    <row r="9" spans="1:8" ht="16.5" customHeight="1">
      <c r="A9" s="1"/>
      <c r="B9" s="72" t="s">
        <v>49</v>
      </c>
      <c r="C9" s="68">
        <v>24793</v>
      </c>
      <c r="D9" s="68">
        <v>39868</v>
      </c>
      <c r="E9" s="68">
        <v>28571</v>
      </c>
      <c r="F9" s="68">
        <v>0</v>
      </c>
      <c r="G9" s="69">
        <f>SUM(C9:F9)</f>
        <v>93232</v>
      </c>
      <c r="H9" s="1"/>
    </row>
    <row r="10" spans="1:8" ht="16.5" customHeight="1">
      <c r="A10" s="1"/>
      <c r="B10" s="65" t="s">
        <v>50</v>
      </c>
      <c r="C10" s="68">
        <v>24575</v>
      </c>
      <c r="D10" s="68">
        <v>41884</v>
      </c>
      <c r="E10" s="68">
        <v>2472</v>
      </c>
      <c r="F10" s="68">
        <v>0</v>
      </c>
      <c r="G10" s="69">
        <f>SUM(C10:F10)</f>
        <v>68931</v>
      </c>
      <c r="H10" s="1"/>
    </row>
    <row r="11" spans="1:8" ht="22.5" customHeight="1" thickBot="1">
      <c r="A11" s="1"/>
      <c r="B11" s="61" t="s">
        <v>97</v>
      </c>
      <c r="C11" s="70">
        <f>SUM(C8:C10)</f>
        <v>73391</v>
      </c>
      <c r="D11" s="70">
        <f>SUM(D8:D10)</f>
        <v>191499</v>
      </c>
      <c r="E11" s="70">
        <f>SUM(E8:E10)</f>
        <v>31043</v>
      </c>
      <c r="F11" s="70">
        <f>SUM(F8:F10)</f>
        <v>0</v>
      </c>
      <c r="G11" s="70">
        <f>SUM(G8:G10)</f>
        <v>295933</v>
      </c>
      <c r="H11" s="1"/>
    </row>
    <row r="12" spans="1:8" ht="13.5" customHeight="1" thickTop="1">
      <c r="A12" s="1"/>
      <c r="B12" s="57"/>
      <c r="C12" s="57"/>
      <c r="D12" s="58"/>
      <c r="E12" s="58"/>
      <c r="F12" s="58"/>
      <c r="G12" s="59"/>
      <c r="H12" s="1"/>
    </row>
    <row r="13" spans="1:8" ht="16.5" customHeight="1">
      <c r="A13" s="1"/>
      <c r="B13" s="60" t="s">
        <v>71</v>
      </c>
      <c r="C13" s="57"/>
      <c r="D13" s="58"/>
      <c r="E13" s="58"/>
      <c r="F13" s="58"/>
      <c r="G13" s="59"/>
      <c r="H13" s="1"/>
    </row>
    <row r="14" spans="1:8" ht="16.5" customHeight="1">
      <c r="A14" s="1"/>
      <c r="B14" s="72" t="s">
        <v>48</v>
      </c>
      <c r="C14" s="67">
        <v>0</v>
      </c>
      <c r="D14" s="68">
        <v>109697</v>
      </c>
      <c r="E14" s="68">
        <v>6115</v>
      </c>
      <c r="F14" s="68">
        <v>0</v>
      </c>
      <c r="G14" s="69">
        <f aca="true" t="shared" si="0" ref="G14:G25">SUM(C14:F14)</f>
        <v>115812</v>
      </c>
      <c r="H14" s="1"/>
    </row>
    <row r="15" spans="1:8" ht="16.5" customHeight="1">
      <c r="A15" s="1"/>
      <c r="B15" s="72" t="s">
        <v>49</v>
      </c>
      <c r="C15" s="67">
        <v>0</v>
      </c>
      <c r="D15" s="68">
        <v>79813</v>
      </c>
      <c r="E15" s="68">
        <v>14000</v>
      </c>
      <c r="F15" s="68">
        <v>0</v>
      </c>
      <c r="G15" s="69">
        <f t="shared" si="0"/>
        <v>93813</v>
      </c>
      <c r="H15" s="1"/>
    </row>
    <row r="16" spans="1:8" ht="16.5" customHeight="1">
      <c r="A16" s="1"/>
      <c r="B16" s="65" t="s">
        <v>50</v>
      </c>
      <c r="C16" s="67">
        <v>24246</v>
      </c>
      <c r="D16" s="68">
        <v>35883</v>
      </c>
      <c r="E16" s="68">
        <v>21974</v>
      </c>
      <c r="F16" s="68">
        <v>0</v>
      </c>
      <c r="G16" s="69">
        <f t="shared" si="0"/>
        <v>82103</v>
      </c>
      <c r="H16" s="1"/>
    </row>
    <row r="17" spans="1:8" ht="16.5" customHeight="1">
      <c r="A17" s="1"/>
      <c r="B17" s="65" t="s">
        <v>51</v>
      </c>
      <c r="C17" s="67">
        <v>0</v>
      </c>
      <c r="D17" s="68">
        <v>38045</v>
      </c>
      <c r="E17" s="68">
        <v>24000</v>
      </c>
      <c r="F17" s="68">
        <v>0</v>
      </c>
      <c r="G17" s="69">
        <f t="shared" si="0"/>
        <v>62045</v>
      </c>
      <c r="H17" s="1"/>
    </row>
    <row r="18" spans="1:8" ht="16.5" customHeight="1">
      <c r="A18" s="1"/>
      <c r="B18" s="65" t="s">
        <v>64</v>
      </c>
      <c r="C18" s="67">
        <v>0</v>
      </c>
      <c r="D18" s="68">
        <v>106446</v>
      </c>
      <c r="E18" s="68">
        <v>23103</v>
      </c>
      <c r="F18" s="68">
        <v>0</v>
      </c>
      <c r="G18" s="69">
        <f t="shared" si="0"/>
        <v>129549</v>
      </c>
      <c r="H18" s="1"/>
    </row>
    <row r="19" spans="1:8" ht="16.5" customHeight="1">
      <c r="A19" s="1"/>
      <c r="B19" s="65" t="s">
        <v>52</v>
      </c>
      <c r="C19" s="67">
        <v>0</v>
      </c>
      <c r="D19" s="68">
        <v>102107</v>
      </c>
      <c r="E19" s="68">
        <v>0</v>
      </c>
      <c r="F19" s="68">
        <v>0</v>
      </c>
      <c r="G19" s="69">
        <f>SUM(C19:F19)</f>
        <v>102107</v>
      </c>
      <c r="H19" s="1"/>
    </row>
    <row r="20" spans="1:8" ht="16.5" customHeight="1">
      <c r="A20" s="1"/>
      <c r="B20" s="65" t="s">
        <v>53</v>
      </c>
      <c r="C20" s="67">
        <v>23971</v>
      </c>
      <c r="D20" s="68">
        <v>56827</v>
      </c>
      <c r="E20" s="68">
        <v>20140</v>
      </c>
      <c r="F20" s="68">
        <v>0</v>
      </c>
      <c r="G20" s="69">
        <f>SUM(C20:F20)</f>
        <v>100938</v>
      </c>
      <c r="H20" s="1"/>
    </row>
    <row r="21" spans="1:8" ht="16.5" customHeight="1">
      <c r="A21" s="1"/>
      <c r="B21" s="65" t="s">
        <v>54</v>
      </c>
      <c r="C21" s="67">
        <v>24013</v>
      </c>
      <c r="D21" s="68">
        <v>120443</v>
      </c>
      <c r="E21" s="68">
        <v>0</v>
      </c>
      <c r="F21" s="68">
        <v>0</v>
      </c>
      <c r="G21" s="69">
        <f>SUM(C21:F21)</f>
        <v>144456</v>
      </c>
      <c r="H21" s="1"/>
    </row>
    <row r="22" spans="1:8" ht="16.5" customHeight="1">
      <c r="A22" s="1"/>
      <c r="B22" s="65" t="s">
        <v>55</v>
      </c>
      <c r="C22" s="67">
        <v>23850</v>
      </c>
      <c r="D22" s="68">
        <v>39856</v>
      </c>
      <c r="E22" s="68">
        <v>19304</v>
      </c>
      <c r="F22" s="68">
        <v>0</v>
      </c>
      <c r="G22" s="69">
        <f>SUM(C22:F22)</f>
        <v>83010</v>
      </c>
      <c r="H22" s="1"/>
    </row>
    <row r="23" spans="1:8" ht="16.5" customHeight="1">
      <c r="A23" s="1"/>
      <c r="B23" s="65" t="s">
        <v>56</v>
      </c>
      <c r="C23" s="67">
        <v>23829</v>
      </c>
      <c r="D23" s="68">
        <v>81922</v>
      </c>
      <c r="E23" s="68">
        <v>0</v>
      </c>
      <c r="F23" s="68">
        <v>0</v>
      </c>
      <c r="G23" s="69">
        <f>SUM(C23:F23)</f>
        <v>105751</v>
      </c>
      <c r="H23" s="1"/>
    </row>
    <row r="24" spans="1:8" ht="16.5" customHeight="1">
      <c r="A24" s="1"/>
      <c r="B24" s="65" t="s">
        <v>57</v>
      </c>
      <c r="C24" s="67">
        <v>0</v>
      </c>
      <c r="D24" s="68">
        <v>79838</v>
      </c>
      <c r="E24" s="68">
        <v>18425</v>
      </c>
      <c r="F24" s="68">
        <v>0</v>
      </c>
      <c r="G24" s="69">
        <f>SUM(C24:F24)</f>
        <v>98263</v>
      </c>
      <c r="H24" s="1"/>
    </row>
    <row r="25" spans="1:8" ht="16.5" customHeight="1">
      <c r="A25" s="1"/>
      <c r="B25" s="65" t="s">
        <v>58</v>
      </c>
      <c r="C25" s="67">
        <v>24776</v>
      </c>
      <c r="D25" s="68">
        <v>29864</v>
      </c>
      <c r="E25" s="68">
        <v>0</v>
      </c>
      <c r="F25" s="68">
        <v>0</v>
      </c>
      <c r="G25" s="69">
        <f t="shared" si="0"/>
        <v>54640</v>
      </c>
      <c r="H25" s="1"/>
    </row>
    <row r="26" spans="1:8" ht="22.5" customHeight="1" thickBot="1">
      <c r="A26" s="1"/>
      <c r="B26" s="61" t="s">
        <v>80</v>
      </c>
      <c r="C26" s="70">
        <f>SUM(C14:C25)</f>
        <v>144685</v>
      </c>
      <c r="D26" s="70">
        <f>SUM(D14:D25)</f>
        <v>880741</v>
      </c>
      <c r="E26" s="70">
        <f>SUM(E14:E25)</f>
        <v>147061</v>
      </c>
      <c r="F26" s="70">
        <f>SUM(F14:F25)</f>
        <v>0</v>
      </c>
      <c r="G26" s="70">
        <f>SUM(G14:G25)</f>
        <v>1172487</v>
      </c>
      <c r="H26" s="1"/>
    </row>
    <row r="27" spans="1:8" ht="13.5" customHeight="1" thickTop="1">
      <c r="A27" s="1"/>
      <c r="B27" s="74"/>
      <c r="C27" s="75"/>
      <c r="D27" s="75"/>
      <c r="E27" s="75"/>
      <c r="F27" s="75"/>
      <c r="G27" s="75"/>
      <c r="H27" s="1"/>
    </row>
    <row r="28" spans="1:8" ht="16.5" customHeight="1">
      <c r="A28" s="1"/>
      <c r="B28" s="60" t="s">
        <v>69</v>
      </c>
      <c r="C28" s="57"/>
      <c r="D28" s="58"/>
      <c r="E28" s="58"/>
      <c r="F28" s="58"/>
      <c r="G28" s="59"/>
      <c r="H28" s="1"/>
    </row>
    <row r="29" spans="1:8" ht="16.5" customHeight="1">
      <c r="A29" s="1"/>
      <c r="B29" s="72" t="s">
        <v>48</v>
      </c>
      <c r="C29" s="67">
        <v>23908</v>
      </c>
      <c r="D29" s="68">
        <v>111110</v>
      </c>
      <c r="E29" s="68">
        <v>15120</v>
      </c>
      <c r="F29" s="68">
        <v>0</v>
      </c>
      <c r="G29" s="69">
        <f aca="true" t="shared" si="1" ref="G29:G40">SUM(C29:F29)</f>
        <v>150138</v>
      </c>
      <c r="H29" s="1"/>
    </row>
    <row r="30" spans="1:8" ht="16.5" customHeight="1">
      <c r="A30" s="1"/>
      <c r="B30" s="72" t="s">
        <v>49</v>
      </c>
      <c r="C30" s="67">
        <v>0</v>
      </c>
      <c r="D30" s="68">
        <v>39780</v>
      </c>
      <c r="E30" s="68">
        <v>0</v>
      </c>
      <c r="F30" s="68">
        <v>0</v>
      </c>
      <c r="G30" s="69">
        <f t="shared" si="1"/>
        <v>39780</v>
      </c>
      <c r="H30" s="1"/>
    </row>
    <row r="31" spans="1:8" ht="16.5" customHeight="1">
      <c r="A31" s="1"/>
      <c r="B31" s="65" t="s">
        <v>50</v>
      </c>
      <c r="C31" s="67">
        <v>0</v>
      </c>
      <c r="D31" s="68">
        <v>73061</v>
      </c>
      <c r="E31" s="68">
        <v>14046</v>
      </c>
      <c r="F31" s="68">
        <v>5530</v>
      </c>
      <c r="G31" s="69">
        <f t="shared" si="1"/>
        <v>92637</v>
      </c>
      <c r="H31" s="1"/>
    </row>
    <row r="32" spans="1:8" ht="16.5" customHeight="1">
      <c r="A32" s="1"/>
      <c r="B32" s="65" t="s">
        <v>51</v>
      </c>
      <c r="C32" s="67">
        <v>0</v>
      </c>
      <c r="D32" s="68">
        <v>71345</v>
      </c>
      <c r="E32" s="68">
        <v>6500</v>
      </c>
      <c r="F32" s="68">
        <v>0</v>
      </c>
      <c r="G32" s="69">
        <f t="shared" si="1"/>
        <v>77845</v>
      </c>
      <c r="H32" s="1"/>
    </row>
    <row r="33" spans="1:8" ht="16.5" customHeight="1">
      <c r="A33" s="1"/>
      <c r="B33" s="65" t="s">
        <v>64</v>
      </c>
      <c r="C33" s="67">
        <v>0</v>
      </c>
      <c r="D33" s="68">
        <v>29783</v>
      </c>
      <c r="E33" s="68">
        <v>21188</v>
      </c>
      <c r="F33" s="68">
        <v>0</v>
      </c>
      <c r="G33" s="69">
        <f t="shared" si="1"/>
        <v>50971</v>
      </c>
      <c r="H33" s="1"/>
    </row>
    <row r="34" spans="1:8" ht="16.5" customHeight="1">
      <c r="A34" s="1"/>
      <c r="B34" s="65" t="s">
        <v>52</v>
      </c>
      <c r="C34" s="67">
        <v>0</v>
      </c>
      <c r="D34" s="68">
        <v>106082</v>
      </c>
      <c r="E34" s="68">
        <v>45031</v>
      </c>
      <c r="F34" s="68">
        <v>0</v>
      </c>
      <c r="G34" s="69">
        <f aca="true" t="shared" si="2" ref="G34:G39">SUM(C34:F34)</f>
        <v>151113</v>
      </c>
      <c r="H34" s="1"/>
    </row>
    <row r="35" spans="1:8" ht="16.5" customHeight="1">
      <c r="A35" s="1"/>
      <c r="B35" s="65" t="s">
        <v>53</v>
      </c>
      <c r="C35" s="67">
        <v>24529</v>
      </c>
      <c r="D35" s="68">
        <v>75675</v>
      </c>
      <c r="E35" s="68">
        <v>0</v>
      </c>
      <c r="F35" s="68">
        <v>0</v>
      </c>
      <c r="G35" s="69">
        <f t="shared" si="2"/>
        <v>100204</v>
      </c>
      <c r="H35" s="1"/>
    </row>
    <row r="36" spans="1:8" ht="16.5" customHeight="1">
      <c r="A36" s="1"/>
      <c r="B36" s="65" t="s">
        <v>54</v>
      </c>
      <c r="C36" s="67">
        <v>23941</v>
      </c>
      <c r="D36" s="68">
        <v>108995</v>
      </c>
      <c r="E36" s="68">
        <v>0</v>
      </c>
      <c r="F36" s="68">
        <v>0</v>
      </c>
      <c r="G36" s="69">
        <f t="shared" si="2"/>
        <v>132936</v>
      </c>
      <c r="H36" s="1"/>
    </row>
    <row r="37" spans="1:8" ht="16.5" customHeight="1">
      <c r="A37" s="1"/>
      <c r="B37" s="65" t="s">
        <v>55</v>
      </c>
      <c r="C37" s="67">
        <v>0</v>
      </c>
      <c r="D37" s="68">
        <v>57420</v>
      </c>
      <c r="E37" s="68">
        <v>0</v>
      </c>
      <c r="F37" s="68">
        <v>0</v>
      </c>
      <c r="G37" s="69">
        <f t="shared" si="2"/>
        <v>57420</v>
      </c>
      <c r="H37" s="1"/>
    </row>
    <row r="38" spans="1:8" ht="16.5" customHeight="1">
      <c r="A38" s="1"/>
      <c r="B38" s="65" t="s">
        <v>56</v>
      </c>
      <c r="C38" s="67">
        <v>0</v>
      </c>
      <c r="D38" s="68">
        <v>82662</v>
      </c>
      <c r="E38" s="68">
        <v>22000</v>
      </c>
      <c r="F38" s="68">
        <v>0</v>
      </c>
      <c r="G38" s="69">
        <f t="shared" si="2"/>
        <v>104662</v>
      </c>
      <c r="H38" s="1"/>
    </row>
    <row r="39" spans="1:8" ht="16.5" customHeight="1">
      <c r="A39" s="1"/>
      <c r="B39" s="65" t="s">
        <v>57</v>
      </c>
      <c r="C39" s="67">
        <v>0</v>
      </c>
      <c r="D39" s="68">
        <v>39365</v>
      </c>
      <c r="E39" s="68">
        <v>0</v>
      </c>
      <c r="F39" s="68">
        <v>0</v>
      </c>
      <c r="G39" s="69">
        <f t="shared" si="2"/>
        <v>39365</v>
      </c>
      <c r="H39" s="1"/>
    </row>
    <row r="40" spans="1:8" ht="16.5" customHeight="1">
      <c r="A40" s="1"/>
      <c r="B40" s="65" t="s">
        <v>58</v>
      </c>
      <c r="C40" s="67">
        <v>29880</v>
      </c>
      <c r="D40" s="68">
        <v>76363</v>
      </c>
      <c r="E40" s="68">
        <v>0</v>
      </c>
      <c r="F40" s="68">
        <v>0</v>
      </c>
      <c r="G40" s="69">
        <f t="shared" si="1"/>
        <v>106243</v>
      </c>
      <c r="H40" s="1"/>
    </row>
    <row r="41" spans="1:8" ht="22.5" customHeight="1" thickBot="1">
      <c r="A41" s="1"/>
      <c r="B41" s="61" t="s">
        <v>59</v>
      </c>
      <c r="C41" s="70">
        <f>SUM(C29:C40)</f>
        <v>102258</v>
      </c>
      <c r="D41" s="70">
        <f>SUM(D29:D40)</f>
        <v>871641</v>
      </c>
      <c r="E41" s="70">
        <f>SUM(E29:E40)</f>
        <v>123885</v>
      </c>
      <c r="F41" s="70">
        <f>SUM(F29:F40)</f>
        <v>5530</v>
      </c>
      <c r="G41" s="70">
        <f>SUM(G29:G40)</f>
        <v>1103314</v>
      </c>
      <c r="H41" s="1"/>
    </row>
    <row r="42" spans="2:7" ht="14.25" thickBot="1" thickTop="1">
      <c r="B42" s="42"/>
      <c r="C42" s="2"/>
      <c r="D42" s="9"/>
      <c r="E42" s="9"/>
      <c r="F42" s="9"/>
      <c r="G42" s="9"/>
    </row>
    <row r="43" spans="2:7" ht="13.5" thickTop="1">
      <c r="B43" s="10" t="s">
        <v>98</v>
      </c>
      <c r="C43" s="10"/>
      <c r="D43" s="11"/>
      <c r="E43" s="12"/>
      <c r="F43" s="12"/>
      <c r="G43" s="12"/>
    </row>
    <row r="44" spans="2:7" ht="5.25" customHeight="1">
      <c r="B44" s="1"/>
      <c r="C44" s="1"/>
      <c r="D44" s="13"/>
      <c r="E44" s="14"/>
      <c r="F44" s="14"/>
      <c r="G44" s="14"/>
    </row>
    <row r="45" spans="2:7" ht="12.75">
      <c r="B45" s="15" t="s">
        <v>79</v>
      </c>
      <c r="C45" s="15"/>
      <c r="D45" s="16"/>
      <c r="E45" s="14"/>
      <c r="F45" s="14"/>
      <c r="G45" s="14"/>
    </row>
  </sheetData>
  <sheetProtection/>
  <mergeCells count="5">
    <mergeCell ref="B4:B5"/>
    <mergeCell ref="C4:D4"/>
    <mergeCell ref="E4:F4"/>
    <mergeCell ref="G4:G5"/>
    <mergeCell ref="B1:F1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2017-04-27T08:36:53Z</cp:lastPrinted>
  <dcterms:created xsi:type="dcterms:W3CDTF">2002-11-28T19:30:57Z</dcterms:created>
  <dcterms:modified xsi:type="dcterms:W3CDTF">2017-04-27T08:37:10Z</dcterms:modified>
  <cp:category/>
  <cp:version/>
  <cp:contentType/>
  <cp:contentStatus/>
</cp:coreProperties>
</file>