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65401" windowWidth="10515" windowHeight="12060" tabRatio="754" activeTab="0"/>
  </bookViews>
  <sheets>
    <sheet name="ΠΕΤΡΕΛΑΙΟΕΙΔΗ ΜΑΡΤΙΟΣ 19" sheetId="1" r:id="rId1"/>
    <sheet name="ΠΕΤΡΕΛΑΙΟΕΙΔΗ ΦΕΒΡΟΥΑΡΙΟΣ 19" sheetId="2" r:id="rId2"/>
    <sheet name="ΠΕΤΡΕΛΑΙΟΕΙΔΗ ΜΑΡΤΙΟΣ 18" sheetId="3" r:id="rId3"/>
    <sheet name="ΑΗΚ &amp; ΜΕΤΑΠΟΙΗΤΙΚΗ ΒΙΟΜΗΧΑΝΙΑ" sheetId="4" r:id="rId4"/>
  </sheets>
  <definedNames>
    <definedName name="_xlnm.Print_Area" localSheetId="3">'ΑΗΚ &amp; ΜΕΤΑΠΟΙΗΤΙΚΗ ΒΙΟΜΗΧΑΝΙΑ'!#REF!</definedName>
    <definedName name="_xlnm.Print_Area" localSheetId="2">'ΠΕΤΡΕΛΑΙΟΕΙΔΗ ΜΑΡΤΙΟΣ 18'!$A$1:$K$58</definedName>
    <definedName name="_xlnm.Print_Area" localSheetId="0">'ΠΕΤΡΕΛΑΙΟΕΙΔΗ ΜΑΡΤΙΟΣ 19'!$A$1:$K$59</definedName>
    <definedName name="_xlnm.Print_Area" localSheetId="1">'ΠΕΤΡΕΛΑΙΟΕΙΔΗ ΦΕΒΡΟΥΑΡΙΟΣ 19'!$A$1:$K$59</definedName>
  </definedNames>
  <calcPr fullCalcOnLoad="1"/>
</workbook>
</file>

<file path=xl/sharedStrings.xml><?xml version="1.0" encoding="utf-8"?>
<sst xmlns="http://schemas.openxmlformats.org/spreadsheetml/2006/main" count="386" uniqueCount="99">
  <si>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</si>
  <si>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</si>
  <si>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</si>
  <si>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</si>
  <si>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</si>
  <si>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</si>
  <si>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Τμήματα</t>
  </si>
  <si>
    <t>ΠΩΛΗΣΕΙΣ</t>
  </si>
  <si>
    <t>ΣΤΟ ΤΕΛΟΣ</t>
  </si>
  <si>
    <t>ΤΟΥ ΜΗΝΑ</t>
  </si>
  <si>
    <t>Ηλεκτρισμού</t>
  </si>
  <si>
    <t>Πελάτες</t>
  </si>
  <si>
    <t xml:space="preserve"> 1</t>
  </si>
  <si>
    <t xml:space="preserve"> 2</t>
  </si>
  <si>
    <t xml:space="preserve"> 3</t>
  </si>
  <si>
    <t xml:space="preserve"> 4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</si>
  <si>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</si>
  <si>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</si>
  <si>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</si>
  <si>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</si>
  <si>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</si>
  <si>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</si>
  <si>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</si>
  <si>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</si>
  <si>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</si>
  <si>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</si>
  <si>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</si>
  <si>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</si>
  <si>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</si>
  <si>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</si>
  <si>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</si>
  <si>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</si>
  <si>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</si>
  <si>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</si>
  <si>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</si>
  <si>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</si>
  <si>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</si>
  <si>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</si>
  <si>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</si>
  <si>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</si>
  <si>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</si>
  <si>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</si>
  <si>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</si>
  <si>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</si>
  <si>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</si>
  <si>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</si>
  <si>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</si>
  <si>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</si>
  <si>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</si>
  <si>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</si>
  <si>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</si>
  <si>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</si>
  <si>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</si>
  <si>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</si>
  <si>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</si>
  <si>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</si>
  <si>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</si>
  <si>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</si>
  <si>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</si>
  <si>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</si>
  <si>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</si>
  <si>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</si>
  <si>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</si>
  <si>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</si>
  <si>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</si>
  <si>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</si>
  <si>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t>ΑΡΧΗ ΗΛΕΚΤΡΙΣΜΟΥ ΚΥΠΡΟΥ</t>
  </si>
  <si>
    <t>Άνθρακας</t>
  </si>
  <si>
    <t>(Στήλες 1-6)</t>
  </si>
  <si>
    <t>ΤΗΣ ΠΕΡΙΟΔΟΥ</t>
  </si>
  <si>
    <t xml:space="preserve"> 5</t>
  </si>
  <si>
    <t xml:space="preserve"> 6</t>
  </si>
  <si>
    <t xml:space="preserve"> 7</t>
  </si>
  <si>
    <t xml:space="preserve"> 8</t>
  </si>
  <si>
    <t xml:space="preserve">  ΙΑΝ. -  ΔΕΚ.</t>
  </si>
  <si>
    <r>
      <t xml:space="preserve">  </t>
    </r>
    <r>
      <rPr>
        <b/>
        <u val="single"/>
        <sz val="10"/>
        <color indexed="12"/>
        <rFont val="Arial"/>
        <family val="2"/>
      </rPr>
      <t>2017</t>
    </r>
  </si>
  <si>
    <t>Πρατήρια</t>
  </si>
  <si>
    <t>Πετρελαιο-</t>
  </si>
  <si>
    <t>ειδών</t>
  </si>
  <si>
    <t>ΜΕΤΑΠΟΙΗΤΙΚΗ ΒΙΟΜΗΧΑΝΙΑ</t>
  </si>
  <si>
    <t>Για σκοπούς εμπιστευτικότητας των στοιχείων, οι πωλήσεις υγραερίου κίνησης από πρατήρια πετρελαιοειδών (στήλη 1) περιλαμβάνονται στις πωλήσεις σε άλλους πελάτες (στήλη 6).</t>
  </si>
  <si>
    <t>COPYRIGHT © : 2018,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</si>
  <si>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2018</t>
    </r>
  </si>
  <si>
    <t>COPYRIGHT © : 2019,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</si>
  <si>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2019</t>
    </r>
  </si>
  <si>
    <t>ΕΙΣΑΓΩΓΕΣ ΠΕΤΡΕΛΑΙΟΕΙΔΩΝ ΑΠ` ΕΥΘΕΙΑΣ
ΑΠΟ ΤΗΝ ΑΡΧΗ ΗΛΕΚΤΡΙΣΜΟΥ ΚΥΠΡΟΥ (ΑΗΚ) 
ΚΑΙ ΤΗ ΜΕΤΑΠΟΙΗΤΙΚΗ ΒΙΟΜΗΧΑΝΙΑ, 2017-2019</t>
  </si>
  <si>
    <t>ΦΕΒΡΟΥΑΡΙΟΣ, 2019</t>
  </si>
  <si>
    <t>ΙΑΝΟΥΑΡΙΟΣ - ΦΕΒΡΟΥΑΡΙΟΣ, 2019</t>
  </si>
  <si>
    <t xml:space="preserve">(Τελευταία Ενημέρωση 27/03/2019) </t>
  </si>
  <si>
    <t>ΜΑΡΤΙΟΣ, 2018</t>
  </si>
  <si>
    <t>ΙΑΝΟΥΑΡΙΟΣ - ΜΑΡΤΙΟΣ, 2018</t>
  </si>
  <si>
    <t>ΜΑΡΤΙΟΣ, 2019</t>
  </si>
  <si>
    <t>ΙΑΝΟΥΑΡΙΟΣ - ΜΑΡΤΙΟΣ, 2019</t>
  </si>
  <si>
    <t xml:space="preserve">(Τελευταία Ενημέρωση (27/04/2018) </t>
  </si>
  <si>
    <t xml:space="preserve">  ΙΑΝ. - ΜΑΡ.</t>
  </si>
  <si>
    <t>(Τελευταία Ενημέρωση 30/04/2019)</t>
  </si>
  <si>
    <t>Σημ.:   Αναθεωρημένα στοιχεία για το Πετρέλαιο Ναυτιλίας λόγω ανακατανομής των πωλήσεων Μαρτίου.</t>
  </si>
  <si>
    <t xml:space="preserve">          Οι Πωλήσεις και τα Αποθέματα αφορούν μόνο τις Εταιρείες Πετρελαιοειδών.  </t>
  </si>
  <si>
    <t xml:space="preserve">(Τελευταία Ενημέρωση 28/05/2019)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</si>
</sst>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rgb="FF0000FF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rgb="FF0000FF"/>
      </right>
      <top/>
      <bottom/>
    </border>
    <border>
      <left style="thin">
        <color indexed="39"/>
      </left>
      <right style="thin">
        <color rgb="FF0000FF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rgb="FF0000FF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164" fontId="3" fillId="33" borderId="0" xfId="0" applyNumberFormat="1" applyFont="1" applyFill="1" applyAlignment="1" applyProtection="1">
      <alignment horizontal="left"/>
      <protection/>
    </xf>
    <xf numFmtId="164" fontId="3" fillId="33" borderId="0" xfId="0" applyNumberFormat="1" applyFont="1" applyFill="1" applyAlignment="1">
      <alignment horizontal="center"/>
    </xf>
    <xf numFmtId="164" fontId="3" fillId="33" borderId="0" xfId="0" applyNumberFormat="1" applyFont="1" applyFill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center"/>
    </xf>
    <xf numFmtId="0" fontId="13" fillId="33" borderId="11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5" fillId="33" borderId="0" xfId="0" applyFont="1" applyFill="1" applyAlignment="1">
      <alignment horizontal="left" vertical="top"/>
    </xf>
    <xf numFmtId="2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4" fillId="33" borderId="0" xfId="0" applyNumberFormat="1" applyFont="1" applyFill="1" applyBorder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center"/>
      <protection/>
    </xf>
    <xf numFmtId="164" fontId="3" fillId="33" borderId="12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/>
      <protection/>
    </xf>
    <xf numFmtId="164" fontId="5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>
      <alignment horizontal="center"/>
    </xf>
    <xf numFmtId="164" fontId="2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 horizontal="right"/>
    </xf>
    <xf numFmtId="164" fontId="3" fillId="33" borderId="15" xfId="0" applyNumberFormat="1" applyFont="1" applyFill="1" applyBorder="1" applyAlignment="1" applyProtection="1">
      <alignment horizontal="center"/>
      <protection/>
    </xf>
    <xf numFmtId="164" fontId="3" fillId="33" borderId="16" xfId="0" applyNumberFormat="1" applyFont="1" applyFill="1" applyBorder="1" applyAlignment="1" applyProtection="1">
      <alignment horizontal="center"/>
      <protection/>
    </xf>
    <xf numFmtId="164" fontId="3" fillId="33" borderId="17" xfId="0" applyNumberFormat="1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/>
      <protection/>
    </xf>
    <xf numFmtId="164" fontId="3" fillId="33" borderId="10" xfId="0" applyNumberFormat="1" applyFont="1" applyFill="1" applyBorder="1" applyAlignment="1" applyProtection="1">
      <alignment horizontal="right"/>
      <protection locked="0"/>
    </xf>
    <xf numFmtId="164" fontId="11" fillId="33" borderId="10" xfId="0" applyNumberFormat="1" applyFont="1" applyFill="1" applyBorder="1" applyAlignment="1" applyProtection="1">
      <alignment/>
      <protection locked="0"/>
    </xf>
    <xf numFmtId="164" fontId="11" fillId="33" borderId="10" xfId="0" applyNumberFormat="1" applyFont="1" applyFill="1" applyBorder="1" applyAlignment="1" applyProtection="1">
      <alignment horizontal="right"/>
      <protection locked="0"/>
    </xf>
    <xf numFmtId="164" fontId="2" fillId="33" borderId="18" xfId="0" applyNumberFormat="1" applyFont="1" applyFill="1" applyBorder="1" applyAlignment="1" applyProtection="1">
      <alignment horizontal="left" vertical="center"/>
      <protection locked="0"/>
    </xf>
    <xf numFmtId="164" fontId="2" fillId="33" borderId="18" xfId="0" applyNumberFormat="1" applyFont="1" applyFill="1" applyBorder="1" applyAlignment="1" applyProtection="1">
      <alignment vertical="center"/>
      <protection/>
    </xf>
    <xf numFmtId="164" fontId="3" fillId="33" borderId="0" xfId="0" applyNumberFormat="1" applyFont="1" applyFill="1" applyBorder="1" applyAlignment="1" applyProtection="1">
      <alignment horizontal="left"/>
      <protection locked="0"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164" fontId="7" fillId="33" borderId="0" xfId="0" applyNumberFormat="1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/>
    </xf>
    <xf numFmtId="164" fontId="2" fillId="33" borderId="11" xfId="0" applyNumberFormat="1" applyFont="1" applyFill="1" applyBorder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 vertical="top"/>
    </xf>
    <xf numFmtId="0" fontId="0" fillId="34" borderId="0" xfId="0" applyFill="1" applyAlignment="1">
      <alignment horizontal="right"/>
    </xf>
    <xf numFmtId="164" fontId="5" fillId="33" borderId="0" xfId="0" applyNumberFormat="1" applyFont="1" applyFill="1" applyBorder="1" applyAlignment="1" applyProtection="1">
      <alignment horizontal="left"/>
      <protection locked="0"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16" fillId="33" borderId="18" xfId="0" applyNumberFormat="1" applyFont="1" applyFill="1" applyBorder="1" applyAlignment="1" applyProtection="1">
      <alignment horizontal="center" vertical="center"/>
      <protection locked="0"/>
    </xf>
    <xf numFmtId="164" fontId="19" fillId="33" borderId="19" xfId="0" applyNumberFormat="1" applyFont="1" applyFill="1" applyBorder="1" applyAlignment="1" applyProtection="1">
      <alignment horizontal="center" vertic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 locked="0"/>
    </xf>
    <xf numFmtId="164" fontId="18" fillId="33" borderId="10" xfId="0" applyNumberFormat="1" applyFont="1" applyFill="1" applyBorder="1" applyAlignment="1" applyProtection="1">
      <alignment horizont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/>
    </xf>
    <xf numFmtId="49" fontId="18" fillId="33" borderId="10" xfId="0" applyNumberFormat="1" applyFont="1" applyFill="1" applyBorder="1" applyAlignment="1" applyProtection="1">
      <alignment horizontal="left"/>
      <protection locked="0"/>
    </xf>
    <xf numFmtId="164" fontId="16" fillId="33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33" borderId="21" xfId="0" applyNumberFormat="1" applyFont="1" applyFill="1" applyBorder="1" applyAlignment="1" applyProtection="1">
      <alignment horizontal="left"/>
      <protection locked="0"/>
    </xf>
    <xf numFmtId="164" fontId="16" fillId="33" borderId="22" xfId="0" applyNumberFormat="1" applyFont="1" applyFill="1" applyBorder="1" applyAlignment="1" applyProtection="1">
      <alignment horizontal="center" vertical="center"/>
      <protection locked="0"/>
    </xf>
    <xf numFmtId="164" fontId="0" fillId="33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33" borderId="10" xfId="0" applyNumberFormat="1" applyFont="1" applyFill="1" applyBorder="1" applyAlignment="1" applyProtection="1">
      <alignment horizontal="right" indent="2"/>
      <protection/>
    </xf>
    <xf numFmtId="164" fontId="16" fillId="33" borderId="10" xfId="0" applyNumberFormat="1" applyFont="1" applyFill="1" applyBorder="1" applyAlignment="1" applyProtection="1">
      <alignment horizontal="right" indent="2"/>
      <protection/>
    </xf>
    <xf numFmtId="164" fontId="16" fillId="33" borderId="20" xfId="0" applyNumberFormat="1" applyFont="1" applyFill="1" applyBorder="1" applyAlignment="1" applyProtection="1">
      <alignment horizontal="right" indent="2"/>
      <protection locked="0"/>
    </xf>
    <xf numFmtId="164" fontId="17" fillId="33" borderId="23" xfId="0" applyNumberFormat="1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164" fontId="0" fillId="34" borderId="0" xfId="0" applyNumberFormat="1" applyFill="1" applyAlignment="1">
      <alignment/>
    </xf>
    <xf numFmtId="164" fontId="16" fillId="33" borderId="10" xfId="0" applyNumberFormat="1" applyFont="1" applyFill="1" applyBorder="1" applyAlignment="1" applyProtection="1">
      <alignment horizontal="left"/>
      <protection/>
    </xf>
    <xf numFmtId="164" fontId="16" fillId="33" borderId="10" xfId="0" applyNumberFormat="1" applyFont="1" applyFill="1" applyBorder="1" applyAlignment="1" applyProtection="1">
      <alignment horizontal="right" indent="2"/>
      <protection locked="0"/>
    </xf>
    <xf numFmtId="164" fontId="2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center"/>
    </xf>
    <xf numFmtId="164" fontId="2" fillId="33" borderId="24" xfId="0" applyNumberFormat="1" applyFont="1" applyFill="1" applyBorder="1" applyAlignment="1">
      <alignment/>
    </xf>
    <xf numFmtId="164" fontId="5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right"/>
    </xf>
    <xf numFmtId="164" fontId="3" fillId="33" borderId="25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vertical="center"/>
      <protection/>
    </xf>
    <xf numFmtId="164" fontId="2" fillId="33" borderId="10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3" borderId="0" xfId="0" applyFill="1" applyAlignment="1">
      <alignment vertical="center"/>
    </xf>
    <xf numFmtId="164" fontId="3" fillId="33" borderId="0" xfId="0" applyNumberFormat="1" applyFont="1" applyFill="1" applyBorder="1" applyAlignment="1" applyProtection="1">
      <alignment horizontal="left" vertical="center"/>
      <protection locked="0"/>
    </xf>
    <xf numFmtId="164" fontId="2" fillId="33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 vertical="center"/>
    </xf>
    <xf numFmtId="164" fontId="5" fillId="33" borderId="13" xfId="0" applyNumberFormat="1" applyFont="1" applyFill="1" applyBorder="1" applyAlignment="1" applyProtection="1">
      <alignment horizontal="center" vertical="center" wrapText="1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/>
    </xf>
    <xf numFmtId="164" fontId="5" fillId="33" borderId="15" xfId="0" applyNumberFormat="1" applyFont="1" applyFill="1" applyBorder="1" applyAlignment="1" applyProtection="1">
      <alignment horizontal="center" vertical="center" wrapText="1"/>
      <protection/>
    </xf>
    <xf numFmtId="164" fontId="5" fillId="33" borderId="26" xfId="0" applyNumberFormat="1" applyFont="1" applyFill="1" applyBorder="1" applyAlignment="1" applyProtection="1">
      <alignment horizontal="center" vertical="center"/>
      <protection/>
    </xf>
    <xf numFmtId="164" fontId="5" fillId="33" borderId="27" xfId="0" applyNumberFormat="1" applyFont="1" applyFill="1" applyBorder="1" applyAlignment="1" applyProtection="1">
      <alignment horizontal="center" vertical="center"/>
      <protection/>
    </xf>
    <xf numFmtId="164" fontId="5" fillId="33" borderId="19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left"/>
      <protection locked="0"/>
    </xf>
    <xf numFmtId="164" fontId="17" fillId="33" borderId="23" xfId="0" applyNumberFormat="1" applyFont="1" applyFill="1" applyBorder="1" applyAlignment="1" applyProtection="1">
      <alignment horizontal="left"/>
      <protection/>
    </xf>
    <xf numFmtId="0" fontId="3" fillId="0" borderId="2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64" fontId="18" fillId="33" borderId="13" xfId="0" applyNumberFormat="1" applyFont="1" applyFill="1" applyBorder="1" applyAlignment="1" applyProtection="1">
      <alignment horizontal="center" vertical="center"/>
      <protection locked="0"/>
    </xf>
    <xf numFmtId="164" fontId="18" fillId="33" borderId="28" xfId="0" applyNumberFormat="1" applyFont="1" applyFill="1" applyBorder="1" applyAlignment="1" applyProtection="1">
      <alignment horizontal="center" vertical="center"/>
      <protection locked="0"/>
    </xf>
    <xf numFmtId="164" fontId="18" fillId="33" borderId="29" xfId="0" applyNumberFormat="1" applyFont="1" applyFill="1" applyBorder="1" applyAlignment="1" applyProtection="1">
      <alignment horizontal="center" vertical="center"/>
      <protection/>
    </xf>
    <xf numFmtId="164" fontId="18" fillId="33" borderId="12" xfId="0" applyNumberFormat="1" applyFont="1" applyFill="1" applyBorder="1" applyAlignment="1" applyProtection="1">
      <alignment horizontal="center" vertical="center"/>
      <protection/>
    </xf>
    <xf numFmtId="164" fontId="18" fillId="33" borderId="30" xfId="0" applyNumberFormat="1" applyFont="1" applyFill="1" applyBorder="1" applyAlignment="1" applyProtection="1">
      <alignment horizontal="center" vertical="center" wrapText="1"/>
      <protection/>
    </xf>
    <xf numFmtId="164" fontId="18" fillId="33" borderId="31" xfId="0" applyNumberFormat="1" applyFont="1" applyFill="1" applyBorder="1" applyAlignment="1" applyProtection="1">
      <alignment horizontal="center" vertical="center" wrapText="1"/>
      <protection/>
    </xf>
    <xf numFmtId="164" fontId="18" fillId="33" borderId="17" xfId="0" applyNumberFormat="1" applyFont="1" applyFill="1" applyBorder="1" applyAlignment="1" applyProtection="1">
      <alignment horizontal="center" vertical="center"/>
      <protection/>
    </xf>
    <xf numFmtId="164" fontId="17" fillId="33" borderId="23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0</xdr:rowOff>
    </xdr:from>
    <xdr:to>
      <xdr:col>9</xdr:col>
      <xdr:colOff>904875</xdr:colOff>
      <xdr:row>2</xdr:row>
      <xdr:rowOff>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0"/>
          <a:ext cx="1257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27</xdr:row>
      <xdr:rowOff>38100</xdr:rowOff>
    </xdr:from>
    <xdr:to>
      <xdr:col>10</xdr:col>
      <xdr:colOff>9525</xdr:colOff>
      <xdr:row>28</xdr:row>
      <xdr:rowOff>219075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5905500"/>
          <a:ext cx="1485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466725</xdr:colOff>
      <xdr:row>0</xdr:row>
      <xdr:rowOff>0</xdr:rowOff>
    </xdr:from>
    <xdr:to>
      <xdr:col>9</xdr:col>
      <xdr:colOff>809625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0"/>
          <a:ext cx="1171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27</xdr:row>
      <xdr:rowOff>38100</xdr:rowOff>
    </xdr:from>
    <xdr:to>
      <xdr:col>9</xdr:col>
      <xdr:colOff>828675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590550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495300</xdr:colOff>
      <xdr:row>0</xdr:row>
      <xdr:rowOff>76200</xdr:rowOff>
    </xdr:from>
    <xdr:to>
      <xdr:col>9</xdr:col>
      <xdr:colOff>762000</xdr:colOff>
      <xdr:row>1</xdr:row>
      <xdr:rowOff>171450</xdr:rowOff>
    </xdr:to>
    <xdr:pic>
      <xdr:nvPicPr>
        <xdr:cNvPr id="1" name="Picture 4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76200"/>
          <a:ext cx="1095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27</xdr:row>
      <xdr:rowOff>38100</xdr:rowOff>
    </xdr:from>
    <xdr:to>
      <xdr:col>9</xdr:col>
      <xdr:colOff>876300</xdr:colOff>
      <xdr:row>28</xdr:row>
      <xdr:rowOff>238125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5905500"/>
          <a:ext cx="1143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1000125</xdr:colOff>
      <xdr:row>0</xdr:row>
      <xdr:rowOff>38100</xdr:rowOff>
    </xdr:from>
    <xdr:to>
      <xdr:col>7</xdr:col>
      <xdr:colOff>57150</xdr:colOff>
      <xdr:row>0</xdr:row>
      <xdr:rowOff>657225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38100"/>
          <a:ext cx="1152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18"/>
    </row>
    <row r="2" spans="1:11" ht="22.5" customHeight="1" thickBot="1">
      <c r="A2" s="18"/>
      <c r="B2" s="96" t="s">
        <v>91</v>
      </c>
      <c r="C2" s="96"/>
      <c r="D2" s="96"/>
      <c r="E2" s="96"/>
      <c r="F2" s="96"/>
      <c r="G2" s="96"/>
      <c r="H2" s="96"/>
      <c r="I2" s="96"/>
      <c r="J2" s="96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9" t="s">
        <v>65</v>
      </c>
      <c r="C4" s="92" t="s">
        <v>7</v>
      </c>
      <c r="D4" s="93"/>
      <c r="E4" s="93"/>
      <c r="F4" s="93"/>
      <c r="G4" s="93"/>
      <c r="H4" s="93"/>
      <c r="I4" s="94"/>
      <c r="J4" s="22"/>
      <c r="K4" s="18"/>
    </row>
    <row r="5" spans="1:11" ht="15" customHeight="1">
      <c r="A5" s="18"/>
      <c r="B5" s="90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90"/>
      <c r="C6" s="26" t="s">
        <v>76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90"/>
      <c r="C7" s="26" t="s">
        <v>77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68</v>
      </c>
      <c r="J7" s="25" t="s">
        <v>9</v>
      </c>
      <c r="K7" s="18"/>
    </row>
    <row r="8" spans="1:11" ht="15" customHeight="1">
      <c r="A8" s="18"/>
      <c r="B8" s="90"/>
      <c r="C8" s="83" t="s">
        <v>78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90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1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70</v>
      </c>
      <c r="H10" s="33" t="s">
        <v>71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24169</v>
      </c>
      <c r="D11" s="35"/>
      <c r="E11" s="35">
        <v>37</v>
      </c>
      <c r="F11" s="35">
        <v>2</v>
      </c>
      <c r="G11" s="35"/>
      <c r="H11" s="35">
        <v>677</v>
      </c>
      <c r="I11" s="36">
        <v>24885</v>
      </c>
      <c r="J11" s="37">
        <v>14519</v>
      </c>
      <c r="K11" s="18"/>
    </row>
    <row r="12" spans="1:11" ht="15" customHeight="1">
      <c r="A12" s="18"/>
      <c r="B12" s="8" t="s">
        <v>31</v>
      </c>
      <c r="C12" s="35">
        <v>1959</v>
      </c>
      <c r="D12" s="35"/>
      <c r="E12" s="35">
        <v>1</v>
      </c>
      <c r="F12" s="35">
        <v>0</v>
      </c>
      <c r="G12" s="35"/>
      <c r="H12" s="35">
        <v>9</v>
      </c>
      <c r="I12" s="36">
        <v>1969</v>
      </c>
      <c r="J12" s="37">
        <v>2486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2</v>
      </c>
      <c r="I13" s="36">
        <v>2</v>
      </c>
      <c r="J13" s="37">
        <v>8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0</v>
      </c>
      <c r="F14" s="35">
        <v>44</v>
      </c>
      <c r="G14" s="35"/>
      <c r="H14" s="35">
        <v>16845</v>
      </c>
      <c r="I14" s="36">
        <v>16889</v>
      </c>
      <c r="J14" s="37">
        <v>13229</v>
      </c>
      <c r="K14" s="18"/>
    </row>
    <row r="15" spans="1:11" ht="15" customHeight="1">
      <c r="A15" s="18"/>
      <c r="B15" s="8" t="s">
        <v>16</v>
      </c>
      <c r="C15" s="62">
        <v>1113</v>
      </c>
      <c r="D15" s="62"/>
      <c r="E15" s="35">
        <v>8</v>
      </c>
      <c r="F15" s="62">
        <v>26</v>
      </c>
      <c r="G15" s="62"/>
      <c r="H15" s="62">
        <v>363</v>
      </c>
      <c r="I15" s="63">
        <v>1510</v>
      </c>
      <c r="J15" s="64">
        <v>1817</v>
      </c>
      <c r="K15" s="18"/>
    </row>
    <row r="16" spans="1:11" ht="15" customHeight="1">
      <c r="A16" s="18"/>
      <c r="B16" s="8" t="s">
        <v>44</v>
      </c>
      <c r="C16" s="35">
        <v>21765</v>
      </c>
      <c r="D16" s="35">
        <v>0</v>
      </c>
      <c r="E16" s="35">
        <v>517</v>
      </c>
      <c r="F16" s="35">
        <v>289</v>
      </c>
      <c r="G16" s="35"/>
      <c r="H16" s="35">
        <v>4120</v>
      </c>
      <c r="I16" s="36">
        <v>26691</v>
      </c>
      <c r="J16" s="37">
        <v>17967</v>
      </c>
      <c r="K16" s="18"/>
    </row>
    <row r="17" spans="1:11" ht="15" customHeight="1">
      <c r="A17" s="18"/>
      <c r="B17" s="8" t="s">
        <v>25</v>
      </c>
      <c r="C17" s="35">
        <v>1297</v>
      </c>
      <c r="D17" s="35"/>
      <c r="E17" s="35">
        <v>3</v>
      </c>
      <c r="F17" s="35"/>
      <c r="G17" s="35"/>
      <c r="H17" s="35">
        <v>518</v>
      </c>
      <c r="I17" s="36">
        <v>1818</v>
      </c>
      <c r="J17" s="37">
        <v>1039</v>
      </c>
      <c r="K17" s="18"/>
    </row>
    <row r="18" spans="1:11" ht="15" customHeight="1">
      <c r="A18" s="18"/>
      <c r="B18" s="8" t="s">
        <v>29</v>
      </c>
      <c r="C18" s="35">
        <v>5378</v>
      </c>
      <c r="D18" s="35">
        <v>0</v>
      </c>
      <c r="E18" s="35">
        <v>393</v>
      </c>
      <c r="F18" s="35">
        <v>125</v>
      </c>
      <c r="G18" s="35"/>
      <c r="H18" s="35">
        <v>3046</v>
      </c>
      <c r="I18" s="36">
        <v>8942</v>
      </c>
      <c r="J18" s="37">
        <v>6741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13361</v>
      </c>
      <c r="H19" s="35">
        <v>219</v>
      </c>
      <c r="I19" s="36">
        <v>13580</v>
      </c>
      <c r="J19" s="37">
        <v>2913</v>
      </c>
      <c r="K19" s="18"/>
    </row>
    <row r="20" spans="1:11" ht="15" customHeight="1">
      <c r="A20" s="18"/>
      <c r="B20" s="8" t="s">
        <v>19</v>
      </c>
      <c r="C20" s="62">
        <v>34</v>
      </c>
      <c r="D20" s="35"/>
      <c r="E20" s="35">
        <v>266</v>
      </c>
      <c r="F20" s="35"/>
      <c r="G20" s="35">
        <v>0</v>
      </c>
      <c r="H20" s="35">
        <v>1605</v>
      </c>
      <c r="I20" s="36">
        <v>1905</v>
      </c>
      <c r="J20" s="37">
        <v>1755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13010</v>
      </c>
      <c r="H21" s="62">
        <v>814</v>
      </c>
      <c r="I21" s="36">
        <v>13824</v>
      </c>
      <c r="J21" s="37">
        <v>6713</v>
      </c>
      <c r="K21" s="18"/>
    </row>
    <row r="22" spans="1:11" ht="15" customHeight="1">
      <c r="A22" s="18"/>
      <c r="B22" s="8" t="s">
        <v>21</v>
      </c>
      <c r="C22" s="35">
        <v>41</v>
      </c>
      <c r="D22" s="35">
        <v>44</v>
      </c>
      <c r="E22" s="35">
        <v>0</v>
      </c>
      <c r="F22" s="35">
        <v>0</v>
      </c>
      <c r="G22" s="35">
        <v>0</v>
      </c>
      <c r="H22" s="35">
        <v>172</v>
      </c>
      <c r="I22" s="36">
        <v>257</v>
      </c>
      <c r="J22" s="37">
        <v>858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1470</v>
      </c>
      <c r="I23" s="36">
        <v>1470</v>
      </c>
      <c r="J23" s="37">
        <v>4756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33</v>
      </c>
      <c r="F24" s="35">
        <v>173</v>
      </c>
      <c r="G24" s="35"/>
      <c r="H24" s="35">
        <v>5919</v>
      </c>
      <c r="I24" s="36">
        <v>6125</v>
      </c>
      <c r="J24" s="37">
        <v>2878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55756</v>
      </c>
      <c r="D26" s="41">
        <f aca="true" t="shared" si="0" ref="D26:J26">SUM(D11:D24)</f>
        <v>44</v>
      </c>
      <c r="E26" s="41">
        <f t="shared" si="0"/>
        <v>1258</v>
      </c>
      <c r="F26" s="41">
        <f t="shared" si="0"/>
        <v>659</v>
      </c>
      <c r="G26" s="41">
        <f t="shared" si="0"/>
        <v>26371</v>
      </c>
      <c r="H26" s="41">
        <f t="shared" si="0"/>
        <v>35779</v>
      </c>
      <c r="I26" s="41">
        <f>SUM(I11:I24)</f>
        <v>119867</v>
      </c>
      <c r="J26" s="41">
        <f t="shared" si="0"/>
        <v>77679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18"/>
    </row>
    <row r="29" spans="1:11" ht="22.5" customHeight="1" thickBot="1">
      <c r="A29" s="18"/>
      <c r="B29" s="96" t="s">
        <v>92</v>
      </c>
      <c r="C29" s="96"/>
      <c r="D29" s="96"/>
      <c r="E29" s="96"/>
      <c r="F29" s="96"/>
      <c r="G29" s="96"/>
      <c r="H29" s="96"/>
      <c r="I29" s="96"/>
      <c r="J29" s="96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9" t="s">
        <v>65</v>
      </c>
      <c r="C31" s="92" t="s">
        <v>7</v>
      </c>
      <c r="D31" s="93"/>
      <c r="E31" s="93"/>
      <c r="F31" s="93"/>
      <c r="G31" s="93"/>
      <c r="H31" s="93"/>
      <c r="I31" s="94"/>
      <c r="J31" s="22"/>
      <c r="K31" s="18"/>
    </row>
    <row r="32" spans="1:11" ht="15" customHeight="1">
      <c r="A32" s="18"/>
      <c r="B32" s="90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90"/>
      <c r="C33" s="26" t="s">
        <v>76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90"/>
      <c r="C34" s="26" t="s">
        <v>77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68</v>
      </c>
      <c r="J34" s="79" t="s">
        <v>69</v>
      </c>
      <c r="K34" s="18"/>
    </row>
    <row r="35" spans="1:11" ht="15" customHeight="1">
      <c r="A35" s="18"/>
      <c r="B35" s="90"/>
      <c r="C35" s="83" t="s">
        <v>78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90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91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70</v>
      </c>
      <c r="H37" s="33" t="s">
        <v>71</v>
      </c>
      <c r="I37" s="32" t="s">
        <v>72</v>
      </c>
      <c r="J37" s="81" t="s">
        <v>73</v>
      </c>
      <c r="K37" s="18"/>
    </row>
    <row r="38" spans="1:20" ht="18.75" customHeight="1">
      <c r="A38" s="18"/>
      <c r="B38" s="8" t="s">
        <v>30</v>
      </c>
      <c r="C38" s="35">
        <v>69312</v>
      </c>
      <c r="D38" s="35"/>
      <c r="E38" s="35">
        <v>106</v>
      </c>
      <c r="F38" s="35">
        <v>6</v>
      </c>
      <c r="G38" s="35"/>
      <c r="H38" s="35">
        <v>1745</v>
      </c>
      <c r="I38" s="36">
        <v>71169</v>
      </c>
      <c r="J38" s="37">
        <v>14519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5701</v>
      </c>
      <c r="D39" s="35"/>
      <c r="E39" s="35">
        <v>2</v>
      </c>
      <c r="F39" s="35">
        <v>0</v>
      </c>
      <c r="G39" s="35"/>
      <c r="H39" s="35">
        <v>21</v>
      </c>
      <c r="I39" s="36">
        <v>5724</v>
      </c>
      <c r="J39" s="37">
        <v>2486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4</v>
      </c>
      <c r="I40" s="36">
        <v>4</v>
      </c>
      <c r="J40" s="37">
        <v>8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66</v>
      </c>
      <c r="F41" s="35">
        <v>60</v>
      </c>
      <c r="G41" s="35"/>
      <c r="H41" s="35">
        <v>41988</v>
      </c>
      <c r="I41" s="36">
        <v>42114</v>
      </c>
      <c r="J41" s="37">
        <v>13229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6195</v>
      </c>
      <c r="D42" s="35"/>
      <c r="E42" s="35">
        <v>17</v>
      </c>
      <c r="F42" s="35">
        <v>26</v>
      </c>
      <c r="G42" s="35"/>
      <c r="H42" s="35">
        <v>1941</v>
      </c>
      <c r="I42" s="36">
        <v>8179</v>
      </c>
      <c r="J42" s="37">
        <v>1817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61805</v>
      </c>
      <c r="D43" s="35">
        <v>0</v>
      </c>
      <c r="E43" s="35">
        <v>1376</v>
      </c>
      <c r="F43" s="35">
        <v>789</v>
      </c>
      <c r="G43" s="35"/>
      <c r="H43" s="35">
        <v>11999</v>
      </c>
      <c r="I43" s="36">
        <v>75969</v>
      </c>
      <c r="J43" s="37">
        <v>17967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3854</v>
      </c>
      <c r="D44" s="35"/>
      <c r="E44" s="35">
        <v>7</v>
      </c>
      <c r="F44" s="35">
        <v>0</v>
      </c>
      <c r="G44" s="35"/>
      <c r="H44" s="35">
        <v>1431</v>
      </c>
      <c r="I44" s="36">
        <v>5292</v>
      </c>
      <c r="J44" s="37">
        <v>1039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25721</v>
      </c>
      <c r="D45" s="35">
        <v>0</v>
      </c>
      <c r="E45" s="35">
        <v>1450</v>
      </c>
      <c r="F45" s="35">
        <v>357</v>
      </c>
      <c r="G45" s="35"/>
      <c r="H45" s="35">
        <v>12094</v>
      </c>
      <c r="I45" s="36">
        <v>39622</v>
      </c>
      <c r="J45" s="37">
        <v>6741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31420</v>
      </c>
      <c r="H46" s="35">
        <v>739</v>
      </c>
      <c r="I46" s="36">
        <v>32159</v>
      </c>
      <c r="J46" s="37">
        <v>2913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70</v>
      </c>
      <c r="D47" s="35"/>
      <c r="E47" s="35">
        <v>816</v>
      </c>
      <c r="F47" s="35"/>
      <c r="G47" s="35">
        <v>0</v>
      </c>
      <c r="H47" s="35">
        <v>4277</v>
      </c>
      <c r="I47" s="36">
        <v>5163</v>
      </c>
      <c r="J47" s="37">
        <v>1755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38267</v>
      </c>
      <c r="H48" s="35">
        <v>1794</v>
      </c>
      <c r="I48" s="36">
        <v>40061</v>
      </c>
      <c r="J48" s="37">
        <v>6713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236</v>
      </c>
      <c r="D49" s="35">
        <v>66</v>
      </c>
      <c r="E49" s="35">
        <v>0</v>
      </c>
      <c r="F49" s="35">
        <v>0</v>
      </c>
      <c r="G49" s="35">
        <v>0</v>
      </c>
      <c r="H49" s="35">
        <v>586</v>
      </c>
      <c r="I49" s="36">
        <v>888</v>
      </c>
      <c r="J49" s="37">
        <v>858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4787</v>
      </c>
      <c r="I50" s="36">
        <v>4787</v>
      </c>
      <c r="J50" s="37">
        <v>4756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87</v>
      </c>
      <c r="F51" s="35">
        <v>622</v>
      </c>
      <c r="G51" s="35"/>
      <c r="H51" s="35">
        <v>21044</v>
      </c>
      <c r="I51" s="36">
        <v>21753</v>
      </c>
      <c r="J51" s="37">
        <v>2878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172894</v>
      </c>
      <c r="D53" s="41">
        <f aca="true" t="shared" si="1" ref="D53:J53">SUM(D38:D51)</f>
        <v>66</v>
      </c>
      <c r="E53" s="41">
        <f t="shared" si="1"/>
        <v>3927</v>
      </c>
      <c r="F53" s="41">
        <f t="shared" si="1"/>
        <v>1860</v>
      </c>
      <c r="G53" s="41">
        <f t="shared" si="1"/>
        <v>69687</v>
      </c>
      <c r="H53" s="41">
        <f t="shared" si="1"/>
        <v>104450</v>
      </c>
      <c r="I53" s="41">
        <f t="shared" si="1"/>
        <v>352884</v>
      </c>
      <c r="J53" s="41">
        <f t="shared" si="1"/>
        <v>77679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12" ht="27.75" customHeight="1">
      <c r="A54" s="18"/>
      <c r="B54" s="84" t="s">
        <v>96</v>
      </c>
      <c r="C54" s="43"/>
      <c r="D54" s="43"/>
      <c r="E54" s="43"/>
      <c r="F54" s="43"/>
      <c r="G54" s="43"/>
      <c r="H54" s="43"/>
      <c r="I54" s="43"/>
      <c r="J54" s="43"/>
      <c r="K54" s="44"/>
      <c r="L54" s="18"/>
    </row>
    <row r="55" spans="1:12" s="88" customFormat="1" ht="18.75" customHeight="1">
      <c r="A55" s="85"/>
      <c r="B55" s="86" t="s">
        <v>97</v>
      </c>
      <c r="C55" s="82"/>
      <c r="D55" s="82"/>
      <c r="E55" s="82"/>
      <c r="F55" s="82"/>
      <c r="G55" s="82"/>
      <c r="H55" s="82"/>
      <c r="I55" s="82"/>
      <c r="J55" s="82"/>
      <c r="K55" s="87"/>
      <c r="L55" s="85"/>
    </row>
    <row r="56" spans="1:20" ht="27" customHeight="1" thickBot="1">
      <c r="A56" s="18"/>
      <c r="B56" s="97" t="s">
        <v>80</v>
      </c>
      <c r="C56" s="97"/>
      <c r="D56" s="97"/>
      <c r="E56" s="97"/>
      <c r="F56" s="97"/>
      <c r="G56" s="97"/>
      <c r="H56" s="97"/>
      <c r="I56" s="97"/>
      <c r="J56" s="97"/>
      <c r="K56" s="18"/>
      <c r="M56" s="73"/>
      <c r="N56" s="73"/>
      <c r="O56" s="73"/>
      <c r="P56" s="73"/>
      <c r="Q56" s="73"/>
      <c r="R56" s="73"/>
      <c r="S56" s="73"/>
      <c r="T56" s="73"/>
    </row>
    <row r="57" spans="1:11" ht="18" customHeight="1" thickTop="1">
      <c r="A57" s="18"/>
      <c r="B57" s="47" t="s">
        <v>98</v>
      </c>
      <c r="C57" s="48"/>
      <c r="D57" s="48"/>
      <c r="E57" s="48"/>
      <c r="F57" s="48"/>
      <c r="G57" s="48"/>
      <c r="H57" s="48"/>
      <c r="I57" s="48"/>
      <c r="J57" s="49"/>
      <c r="K57" s="18"/>
    </row>
    <row r="58" spans="1:11" ht="6" customHeight="1">
      <c r="A58" s="18"/>
      <c r="B58" s="50"/>
      <c r="C58" s="43"/>
      <c r="D58" s="43"/>
      <c r="E58" s="43"/>
      <c r="F58" s="43"/>
      <c r="G58" s="43"/>
      <c r="H58" s="43"/>
      <c r="I58" s="43"/>
      <c r="J58" s="44"/>
      <c r="K58" s="18"/>
    </row>
    <row r="59" spans="1:11" ht="18" customHeight="1">
      <c r="A59" s="18"/>
      <c r="B59" s="51" t="s">
        <v>83</v>
      </c>
      <c r="C59" s="43"/>
      <c r="D59" s="43"/>
      <c r="E59" s="43"/>
      <c r="F59" s="43"/>
      <c r="G59" s="43"/>
      <c r="H59" s="43"/>
      <c r="I59" s="43"/>
      <c r="J59" s="44"/>
      <c r="K59" s="18"/>
    </row>
    <row r="60" ht="12.75">
      <c r="B60" s="19" t="s">
        <v>45</v>
      </c>
    </row>
  </sheetData>
  <sheetProtection/>
  <mergeCells count="9">
    <mergeCell ref="B56:J56"/>
    <mergeCell ref="B31:B37"/>
    <mergeCell ref="C31:I31"/>
    <mergeCell ref="B4:B10"/>
    <mergeCell ref="B1:J1"/>
    <mergeCell ref="B2:J2"/>
    <mergeCell ref="C4:I4"/>
    <mergeCell ref="B29:J29"/>
    <mergeCell ref="B28:J28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4" r:id="rId2"/>
  <rowBreaks count="1" manualBreakCount="1">
    <brk id="27" max="10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18"/>
    </row>
    <row r="2" spans="1:11" ht="22.5" customHeight="1" thickBot="1">
      <c r="A2" s="18"/>
      <c r="B2" s="96" t="s">
        <v>86</v>
      </c>
      <c r="C2" s="96"/>
      <c r="D2" s="96"/>
      <c r="E2" s="96"/>
      <c r="F2" s="96"/>
      <c r="G2" s="96"/>
      <c r="H2" s="96"/>
      <c r="I2" s="96"/>
      <c r="J2" s="96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9" t="s">
        <v>65</v>
      </c>
      <c r="C4" s="92" t="s">
        <v>7</v>
      </c>
      <c r="D4" s="93"/>
      <c r="E4" s="93"/>
      <c r="F4" s="93"/>
      <c r="G4" s="93"/>
      <c r="H4" s="93"/>
      <c r="I4" s="94"/>
      <c r="J4" s="22"/>
      <c r="K4" s="18"/>
    </row>
    <row r="5" spans="1:11" ht="15" customHeight="1">
      <c r="A5" s="18"/>
      <c r="B5" s="90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90"/>
      <c r="C6" s="26" t="s">
        <v>76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90"/>
      <c r="C7" s="26" t="s">
        <v>77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68</v>
      </c>
      <c r="J7" s="25" t="s">
        <v>9</v>
      </c>
      <c r="K7" s="18"/>
    </row>
    <row r="8" spans="1:11" ht="15" customHeight="1">
      <c r="A8" s="18"/>
      <c r="B8" s="90"/>
      <c r="C8" s="83" t="s">
        <v>78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90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1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70</v>
      </c>
      <c r="H10" s="33" t="s">
        <v>71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21953</v>
      </c>
      <c r="D11" s="35"/>
      <c r="E11" s="35">
        <v>34</v>
      </c>
      <c r="F11" s="35">
        <v>2</v>
      </c>
      <c r="G11" s="35"/>
      <c r="H11" s="35">
        <v>554</v>
      </c>
      <c r="I11" s="36">
        <v>22543</v>
      </c>
      <c r="J11" s="37">
        <v>13307</v>
      </c>
      <c r="K11" s="18"/>
    </row>
    <row r="12" spans="1:11" ht="15" customHeight="1">
      <c r="A12" s="18"/>
      <c r="B12" s="8" t="s">
        <v>31</v>
      </c>
      <c r="C12" s="35">
        <v>1873</v>
      </c>
      <c r="D12" s="35"/>
      <c r="E12" s="35">
        <v>0</v>
      </c>
      <c r="F12" s="35">
        <v>0</v>
      </c>
      <c r="G12" s="35"/>
      <c r="H12" s="35">
        <v>5</v>
      </c>
      <c r="I12" s="36">
        <v>1878</v>
      </c>
      <c r="J12" s="37">
        <v>2568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1</v>
      </c>
      <c r="I13" s="36">
        <v>1</v>
      </c>
      <c r="J13" s="37">
        <v>10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12</v>
      </c>
      <c r="F14" s="35">
        <v>0</v>
      </c>
      <c r="G14" s="35"/>
      <c r="H14" s="35">
        <v>12415</v>
      </c>
      <c r="I14" s="36">
        <v>12427</v>
      </c>
      <c r="J14" s="37">
        <v>10911</v>
      </c>
      <c r="K14" s="18"/>
    </row>
    <row r="15" spans="1:11" ht="15" customHeight="1">
      <c r="A15" s="18"/>
      <c r="B15" s="8" t="s">
        <v>16</v>
      </c>
      <c r="C15" s="62">
        <v>2043</v>
      </c>
      <c r="D15" s="62"/>
      <c r="E15" s="35">
        <v>2</v>
      </c>
      <c r="F15" s="62">
        <v>0</v>
      </c>
      <c r="G15" s="62"/>
      <c r="H15" s="62">
        <v>679</v>
      </c>
      <c r="I15" s="63">
        <v>2724</v>
      </c>
      <c r="J15" s="64">
        <v>3324</v>
      </c>
      <c r="K15" s="18"/>
    </row>
    <row r="16" spans="1:11" ht="15" customHeight="1">
      <c r="A16" s="18"/>
      <c r="B16" s="8" t="s">
        <v>44</v>
      </c>
      <c r="C16" s="35">
        <v>19646</v>
      </c>
      <c r="D16" s="35">
        <v>0</v>
      </c>
      <c r="E16" s="35">
        <v>485</v>
      </c>
      <c r="F16" s="35">
        <v>277</v>
      </c>
      <c r="G16" s="35"/>
      <c r="H16" s="35">
        <v>3813</v>
      </c>
      <c r="I16" s="36">
        <v>24221</v>
      </c>
      <c r="J16" s="37">
        <v>14881</v>
      </c>
      <c r="K16" s="18"/>
    </row>
    <row r="17" spans="1:11" ht="15" customHeight="1">
      <c r="A17" s="18"/>
      <c r="B17" s="8" t="s">
        <v>25</v>
      </c>
      <c r="C17" s="35">
        <v>1108</v>
      </c>
      <c r="D17" s="35"/>
      <c r="E17" s="35">
        <v>2</v>
      </c>
      <c r="F17" s="35"/>
      <c r="G17" s="35"/>
      <c r="H17" s="35">
        <v>380</v>
      </c>
      <c r="I17" s="36">
        <v>1490</v>
      </c>
      <c r="J17" s="37">
        <v>1014</v>
      </c>
      <c r="K17" s="18"/>
    </row>
    <row r="18" spans="1:11" ht="15" customHeight="1">
      <c r="A18" s="18"/>
      <c r="B18" s="8" t="s">
        <v>29</v>
      </c>
      <c r="C18" s="35">
        <v>8317</v>
      </c>
      <c r="D18" s="35">
        <v>0</v>
      </c>
      <c r="E18" s="35">
        <v>492</v>
      </c>
      <c r="F18" s="35">
        <v>99</v>
      </c>
      <c r="G18" s="35"/>
      <c r="H18" s="35">
        <v>3751</v>
      </c>
      <c r="I18" s="36">
        <v>12659</v>
      </c>
      <c r="J18" s="37">
        <v>8689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11520</v>
      </c>
      <c r="H19" s="35">
        <v>288</v>
      </c>
      <c r="I19" s="36">
        <v>11808</v>
      </c>
      <c r="J19" s="37">
        <v>1201</v>
      </c>
      <c r="K19" s="18"/>
    </row>
    <row r="20" spans="1:11" ht="15" customHeight="1">
      <c r="A20" s="18"/>
      <c r="B20" s="8" t="s">
        <v>19</v>
      </c>
      <c r="C20" s="62">
        <v>23</v>
      </c>
      <c r="D20" s="35"/>
      <c r="E20" s="35">
        <v>275</v>
      </c>
      <c r="F20" s="35"/>
      <c r="G20" s="35">
        <v>0</v>
      </c>
      <c r="H20" s="35">
        <v>1285</v>
      </c>
      <c r="I20" s="36">
        <v>1583</v>
      </c>
      <c r="J20" s="37">
        <v>3678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12385</v>
      </c>
      <c r="H21" s="62">
        <v>725</v>
      </c>
      <c r="I21" s="36">
        <v>13110</v>
      </c>
      <c r="J21" s="37">
        <v>5526</v>
      </c>
      <c r="K21" s="18"/>
    </row>
    <row r="22" spans="1:11" ht="15" customHeight="1">
      <c r="A22" s="18"/>
      <c r="B22" s="8" t="s">
        <v>21</v>
      </c>
      <c r="C22" s="35">
        <v>91</v>
      </c>
      <c r="D22" s="35">
        <v>1</v>
      </c>
      <c r="E22" s="35">
        <v>0</v>
      </c>
      <c r="F22" s="35">
        <v>0</v>
      </c>
      <c r="G22" s="35">
        <v>0</v>
      </c>
      <c r="H22" s="35">
        <v>212</v>
      </c>
      <c r="I22" s="36">
        <v>304</v>
      </c>
      <c r="J22" s="37">
        <v>857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1452</v>
      </c>
      <c r="I23" s="36">
        <v>1452</v>
      </c>
      <c r="J23" s="37">
        <v>6227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28</v>
      </c>
      <c r="F24" s="35">
        <v>205</v>
      </c>
      <c r="G24" s="35"/>
      <c r="H24" s="35">
        <v>6501</v>
      </c>
      <c r="I24" s="36">
        <v>6734</v>
      </c>
      <c r="J24" s="37">
        <v>1649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55054</v>
      </c>
      <c r="D26" s="41">
        <f aca="true" t="shared" si="0" ref="D26:J26">SUM(D11:D24)</f>
        <v>1</v>
      </c>
      <c r="E26" s="41">
        <f t="shared" si="0"/>
        <v>1330</v>
      </c>
      <c r="F26" s="41">
        <f t="shared" si="0"/>
        <v>583</v>
      </c>
      <c r="G26" s="41">
        <f t="shared" si="0"/>
        <v>23905</v>
      </c>
      <c r="H26" s="41">
        <f t="shared" si="0"/>
        <v>32061</v>
      </c>
      <c r="I26" s="41">
        <f>SUM(I11:I24)</f>
        <v>112934</v>
      </c>
      <c r="J26" s="41">
        <f t="shared" si="0"/>
        <v>73842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18"/>
    </row>
    <row r="29" spans="1:11" ht="22.5" customHeight="1" thickBot="1">
      <c r="A29" s="18"/>
      <c r="B29" s="96" t="s">
        <v>87</v>
      </c>
      <c r="C29" s="96"/>
      <c r="D29" s="96"/>
      <c r="E29" s="96"/>
      <c r="F29" s="96"/>
      <c r="G29" s="96"/>
      <c r="H29" s="96"/>
      <c r="I29" s="96"/>
      <c r="J29" s="96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9" t="s">
        <v>65</v>
      </c>
      <c r="C31" s="92" t="s">
        <v>7</v>
      </c>
      <c r="D31" s="93"/>
      <c r="E31" s="93"/>
      <c r="F31" s="93"/>
      <c r="G31" s="93"/>
      <c r="H31" s="93"/>
      <c r="I31" s="94"/>
      <c r="J31" s="22"/>
      <c r="K31" s="18"/>
    </row>
    <row r="32" spans="1:11" ht="15" customHeight="1">
      <c r="A32" s="18"/>
      <c r="B32" s="90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90"/>
      <c r="C33" s="26" t="s">
        <v>76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90"/>
      <c r="C34" s="26" t="s">
        <v>77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68</v>
      </c>
      <c r="J34" s="79" t="s">
        <v>69</v>
      </c>
      <c r="K34" s="18"/>
    </row>
    <row r="35" spans="1:11" ht="15" customHeight="1">
      <c r="A35" s="18"/>
      <c r="B35" s="90"/>
      <c r="C35" s="83" t="s">
        <v>78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90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91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70</v>
      </c>
      <c r="H37" s="33" t="s">
        <v>71</v>
      </c>
      <c r="I37" s="32" t="s">
        <v>72</v>
      </c>
      <c r="J37" s="81" t="s">
        <v>73</v>
      </c>
      <c r="K37" s="18"/>
    </row>
    <row r="38" spans="1:20" ht="18.75" customHeight="1">
      <c r="A38" s="18"/>
      <c r="B38" s="8" t="s">
        <v>30</v>
      </c>
      <c r="C38" s="35">
        <v>45143</v>
      </c>
      <c r="D38" s="35"/>
      <c r="E38" s="35">
        <v>69</v>
      </c>
      <c r="F38" s="35">
        <v>4</v>
      </c>
      <c r="G38" s="35"/>
      <c r="H38" s="35">
        <v>1068</v>
      </c>
      <c r="I38" s="36">
        <v>46284</v>
      </c>
      <c r="J38" s="37">
        <v>13307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3742</v>
      </c>
      <c r="D39" s="35"/>
      <c r="E39" s="35">
        <v>1</v>
      </c>
      <c r="F39" s="35">
        <v>0</v>
      </c>
      <c r="G39" s="35"/>
      <c r="H39" s="35">
        <v>12</v>
      </c>
      <c r="I39" s="36">
        <v>3755</v>
      </c>
      <c r="J39" s="37">
        <v>2568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2</v>
      </c>
      <c r="I40" s="36">
        <v>2</v>
      </c>
      <c r="J40" s="37">
        <v>10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66</v>
      </c>
      <c r="F41" s="35">
        <v>16</v>
      </c>
      <c r="G41" s="35"/>
      <c r="H41" s="35">
        <v>25143</v>
      </c>
      <c r="I41" s="36">
        <v>25225</v>
      </c>
      <c r="J41" s="37">
        <v>10911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5082</v>
      </c>
      <c r="D42" s="35"/>
      <c r="E42" s="35">
        <v>9</v>
      </c>
      <c r="F42" s="35">
        <v>0</v>
      </c>
      <c r="G42" s="35"/>
      <c r="H42" s="35">
        <v>1578</v>
      </c>
      <c r="I42" s="36">
        <v>6669</v>
      </c>
      <c r="J42" s="37">
        <v>3324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40040</v>
      </c>
      <c r="D43" s="35">
        <v>0</v>
      </c>
      <c r="E43" s="35">
        <v>859</v>
      </c>
      <c r="F43" s="35">
        <v>500</v>
      </c>
      <c r="G43" s="35"/>
      <c r="H43" s="35">
        <v>7879</v>
      </c>
      <c r="I43" s="36">
        <v>49278</v>
      </c>
      <c r="J43" s="37">
        <v>14881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2557</v>
      </c>
      <c r="D44" s="35"/>
      <c r="E44" s="35">
        <v>4</v>
      </c>
      <c r="F44" s="35"/>
      <c r="G44" s="35"/>
      <c r="H44" s="35">
        <v>913</v>
      </c>
      <c r="I44" s="36">
        <v>3474</v>
      </c>
      <c r="J44" s="37">
        <v>1014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20343</v>
      </c>
      <c r="D45" s="35">
        <v>0</v>
      </c>
      <c r="E45" s="35">
        <v>1057</v>
      </c>
      <c r="F45" s="35">
        <v>232</v>
      </c>
      <c r="G45" s="35"/>
      <c r="H45" s="35">
        <v>9048</v>
      </c>
      <c r="I45" s="36">
        <v>30680</v>
      </c>
      <c r="J45" s="37">
        <v>8689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18059</v>
      </c>
      <c r="H46" s="35">
        <v>520</v>
      </c>
      <c r="I46" s="36">
        <v>18579</v>
      </c>
      <c r="J46" s="37">
        <v>1201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36</v>
      </c>
      <c r="D47" s="35"/>
      <c r="E47" s="35">
        <v>550</v>
      </c>
      <c r="F47" s="35"/>
      <c r="G47" s="35">
        <v>0</v>
      </c>
      <c r="H47" s="35">
        <v>2672</v>
      </c>
      <c r="I47" s="36">
        <v>3258</v>
      </c>
      <c r="J47" s="37">
        <v>3678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25257</v>
      </c>
      <c r="H48" s="35">
        <v>980</v>
      </c>
      <c r="I48" s="36">
        <v>26237</v>
      </c>
      <c r="J48" s="37">
        <v>5526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195</v>
      </c>
      <c r="D49" s="35">
        <v>22</v>
      </c>
      <c r="E49" s="35">
        <v>0</v>
      </c>
      <c r="F49" s="35">
        <v>0</v>
      </c>
      <c r="G49" s="35">
        <v>0</v>
      </c>
      <c r="H49" s="35">
        <v>414</v>
      </c>
      <c r="I49" s="36">
        <v>631</v>
      </c>
      <c r="J49" s="37">
        <v>857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3317</v>
      </c>
      <c r="I50" s="36">
        <v>3317</v>
      </c>
      <c r="J50" s="37">
        <v>6227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54</v>
      </c>
      <c r="F51" s="35">
        <v>449</v>
      </c>
      <c r="G51" s="35"/>
      <c r="H51" s="35">
        <v>15125</v>
      </c>
      <c r="I51" s="36">
        <v>15628</v>
      </c>
      <c r="J51" s="37">
        <v>1649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117138</v>
      </c>
      <c r="D53" s="41">
        <f aca="true" t="shared" si="1" ref="D53:J53">SUM(D38:D51)</f>
        <v>22</v>
      </c>
      <c r="E53" s="41">
        <f t="shared" si="1"/>
        <v>2669</v>
      </c>
      <c r="F53" s="41">
        <f t="shared" si="1"/>
        <v>1201</v>
      </c>
      <c r="G53" s="41">
        <f t="shared" si="1"/>
        <v>43316</v>
      </c>
      <c r="H53" s="41">
        <f t="shared" si="1"/>
        <v>68671</v>
      </c>
      <c r="I53" s="41">
        <f t="shared" si="1"/>
        <v>233017</v>
      </c>
      <c r="J53" s="41">
        <f t="shared" si="1"/>
        <v>73842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20" ht="31.5" customHeight="1">
      <c r="A55" s="18"/>
      <c r="B55" s="98" t="s">
        <v>80</v>
      </c>
      <c r="C55" s="98"/>
      <c r="D55" s="98"/>
      <c r="E55" s="98"/>
      <c r="F55" s="98"/>
      <c r="G55" s="98"/>
      <c r="H55" s="98"/>
      <c r="I55" s="98"/>
      <c r="J55" s="98"/>
      <c r="K55" s="18"/>
      <c r="M55" s="73"/>
      <c r="N55" s="73"/>
      <c r="O55" s="73"/>
      <c r="P55" s="73"/>
      <c r="Q55" s="73"/>
      <c r="R55" s="73"/>
      <c r="S55" s="73"/>
      <c r="T55" s="73"/>
    </row>
    <row r="56" spans="1:11" ht="7.5" customHeight="1" thickBot="1">
      <c r="A56" s="45"/>
      <c r="B56" s="46"/>
      <c r="C56" s="43"/>
      <c r="D56" s="43"/>
      <c r="E56" s="43"/>
      <c r="F56" s="43"/>
      <c r="G56" s="43"/>
      <c r="H56" s="43"/>
      <c r="I56" s="43"/>
      <c r="J56" s="44"/>
      <c r="K56" s="18"/>
    </row>
    <row r="57" spans="1:11" ht="18" customHeight="1" thickTop="1">
      <c r="A57" s="18"/>
      <c r="B57" s="47" t="s">
        <v>88</v>
      </c>
      <c r="C57" s="48"/>
      <c r="D57" s="48"/>
      <c r="E57" s="48"/>
      <c r="F57" s="48"/>
      <c r="G57" s="48"/>
      <c r="H57" s="48"/>
      <c r="I57" s="48"/>
      <c r="J57" s="49"/>
      <c r="K57" s="18"/>
    </row>
    <row r="58" spans="1:11" ht="6" customHeight="1">
      <c r="A58" s="18"/>
      <c r="B58" s="50"/>
      <c r="C58" s="43"/>
      <c r="D58" s="43"/>
      <c r="E58" s="43"/>
      <c r="F58" s="43"/>
      <c r="G58" s="43"/>
      <c r="H58" s="43"/>
      <c r="I58" s="43"/>
      <c r="J58" s="44"/>
      <c r="K58" s="18"/>
    </row>
    <row r="59" spans="1:11" ht="18" customHeight="1">
      <c r="A59" s="18"/>
      <c r="B59" s="51" t="s">
        <v>83</v>
      </c>
      <c r="C59" s="43"/>
      <c r="D59" s="43"/>
      <c r="E59" s="43"/>
      <c r="F59" s="43"/>
      <c r="G59" s="43"/>
      <c r="H59" s="43"/>
      <c r="I59" s="43"/>
      <c r="J59" s="44"/>
      <c r="K59" s="18"/>
    </row>
    <row r="60" ht="12.75">
      <c r="B60" s="19" t="s">
        <v>45</v>
      </c>
    </row>
  </sheetData>
  <sheetProtection/>
  <mergeCells count="9">
    <mergeCell ref="B55:J55"/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6" r:id="rId2"/>
  <rowBreaks count="2" manualBreakCount="2">
    <brk id="27" max="10" man="1"/>
    <brk id="59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18"/>
    </row>
    <row r="2" spans="1:11" ht="22.5" customHeight="1" thickBot="1">
      <c r="A2" s="18"/>
      <c r="B2" s="96" t="s">
        <v>89</v>
      </c>
      <c r="C2" s="96"/>
      <c r="D2" s="96"/>
      <c r="E2" s="96"/>
      <c r="F2" s="96"/>
      <c r="G2" s="96"/>
      <c r="H2" s="96"/>
      <c r="I2" s="96"/>
      <c r="J2" s="96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9" t="s">
        <v>65</v>
      </c>
      <c r="C4" s="92" t="s">
        <v>7</v>
      </c>
      <c r="D4" s="93"/>
      <c r="E4" s="93"/>
      <c r="F4" s="93"/>
      <c r="G4" s="93"/>
      <c r="H4" s="93"/>
      <c r="I4" s="94"/>
      <c r="J4" s="22"/>
      <c r="K4" s="18"/>
    </row>
    <row r="5" spans="1:11" ht="15" customHeight="1">
      <c r="A5" s="18"/>
      <c r="B5" s="90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90"/>
      <c r="C6" s="26" t="s">
        <v>76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90"/>
      <c r="C7" s="26" t="s">
        <v>77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68</v>
      </c>
      <c r="J7" s="25" t="s">
        <v>9</v>
      </c>
      <c r="K7" s="18"/>
    </row>
    <row r="8" spans="1:11" ht="15" customHeight="1">
      <c r="A8" s="18"/>
      <c r="B8" s="90"/>
      <c r="C8" s="83" t="s">
        <v>78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90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1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70</v>
      </c>
      <c r="H10" s="33" t="s">
        <v>71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26672</v>
      </c>
      <c r="D11" s="35"/>
      <c r="E11" s="35">
        <v>46</v>
      </c>
      <c r="F11" s="35">
        <v>3</v>
      </c>
      <c r="G11" s="35"/>
      <c r="H11" s="35">
        <v>452</v>
      </c>
      <c r="I11" s="36">
        <v>27173</v>
      </c>
      <c r="J11" s="37">
        <v>13269</v>
      </c>
      <c r="K11" s="18"/>
    </row>
    <row r="12" spans="1:11" ht="15" customHeight="1">
      <c r="A12" s="18"/>
      <c r="B12" s="8" t="s">
        <v>31</v>
      </c>
      <c r="C12" s="35">
        <v>1844</v>
      </c>
      <c r="D12" s="35"/>
      <c r="E12" s="35">
        <v>1</v>
      </c>
      <c r="F12" s="35">
        <v>0</v>
      </c>
      <c r="G12" s="35"/>
      <c r="H12" s="35">
        <v>11</v>
      </c>
      <c r="I12" s="36">
        <v>1856</v>
      </c>
      <c r="J12" s="37">
        <v>2728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3</v>
      </c>
      <c r="I13" s="36">
        <v>3</v>
      </c>
      <c r="J13" s="37">
        <v>14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15</v>
      </c>
      <c r="F14" s="35">
        <v>28</v>
      </c>
      <c r="G14" s="35"/>
      <c r="H14" s="35">
        <v>18210</v>
      </c>
      <c r="I14" s="36">
        <v>18253</v>
      </c>
      <c r="J14" s="37">
        <v>12171</v>
      </c>
      <c r="K14" s="18"/>
    </row>
    <row r="15" spans="1:11" ht="15" customHeight="1">
      <c r="A15" s="18"/>
      <c r="B15" s="8" t="s">
        <v>16</v>
      </c>
      <c r="C15" s="62">
        <v>498</v>
      </c>
      <c r="D15" s="62"/>
      <c r="E15" s="35">
        <v>5</v>
      </c>
      <c r="F15" s="62">
        <v>0</v>
      </c>
      <c r="G15" s="62"/>
      <c r="H15" s="62">
        <v>146</v>
      </c>
      <c r="I15" s="63">
        <v>649</v>
      </c>
      <c r="J15" s="64">
        <v>2932</v>
      </c>
      <c r="K15" s="18"/>
    </row>
    <row r="16" spans="1:11" ht="15" customHeight="1">
      <c r="A16" s="18"/>
      <c r="B16" s="8" t="s">
        <v>44</v>
      </c>
      <c r="C16" s="35">
        <v>22668</v>
      </c>
      <c r="D16" s="35">
        <v>0</v>
      </c>
      <c r="E16" s="35">
        <v>624</v>
      </c>
      <c r="F16" s="35">
        <v>330</v>
      </c>
      <c r="G16" s="35"/>
      <c r="H16" s="35">
        <v>4984</v>
      </c>
      <c r="I16" s="36">
        <v>28606</v>
      </c>
      <c r="J16" s="37">
        <v>18013</v>
      </c>
      <c r="K16" s="18"/>
    </row>
    <row r="17" spans="1:11" ht="15" customHeight="1">
      <c r="A17" s="18"/>
      <c r="B17" s="8" t="s">
        <v>25</v>
      </c>
      <c r="C17" s="35">
        <v>1689</v>
      </c>
      <c r="D17" s="35"/>
      <c r="E17" s="35">
        <v>2</v>
      </c>
      <c r="F17" s="35"/>
      <c r="G17" s="35"/>
      <c r="H17" s="35">
        <v>685</v>
      </c>
      <c r="I17" s="36">
        <v>2376</v>
      </c>
      <c r="J17" s="37">
        <v>645</v>
      </c>
      <c r="K17" s="18"/>
    </row>
    <row r="18" spans="1:11" ht="15" customHeight="1">
      <c r="A18" s="18"/>
      <c r="B18" s="8" t="s">
        <v>29</v>
      </c>
      <c r="C18" s="35">
        <v>3626</v>
      </c>
      <c r="D18" s="35">
        <v>0</v>
      </c>
      <c r="E18" s="35">
        <v>320</v>
      </c>
      <c r="F18" s="35">
        <v>112</v>
      </c>
      <c r="G18" s="35"/>
      <c r="H18" s="35">
        <v>2058</v>
      </c>
      <c r="I18" s="36">
        <v>6116</v>
      </c>
      <c r="J18" s="37">
        <v>6754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10014</v>
      </c>
      <c r="H19" s="35">
        <v>348</v>
      </c>
      <c r="I19" s="36">
        <v>10362</v>
      </c>
      <c r="J19" s="37">
        <v>2773</v>
      </c>
      <c r="K19" s="18"/>
    </row>
    <row r="20" spans="1:11" ht="15" customHeight="1">
      <c r="A20" s="18"/>
      <c r="B20" s="8" t="s">
        <v>19</v>
      </c>
      <c r="C20" s="62">
        <v>22</v>
      </c>
      <c r="D20" s="35"/>
      <c r="E20" s="35">
        <v>181</v>
      </c>
      <c r="F20" s="35"/>
      <c r="G20" s="35">
        <v>0</v>
      </c>
      <c r="H20" s="35">
        <v>1751</v>
      </c>
      <c r="I20" s="36">
        <v>1954</v>
      </c>
      <c r="J20" s="37">
        <v>3292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12979</v>
      </c>
      <c r="H21" s="62">
        <v>998</v>
      </c>
      <c r="I21" s="36">
        <v>13977</v>
      </c>
      <c r="J21" s="37">
        <v>5698</v>
      </c>
      <c r="K21" s="18"/>
    </row>
    <row r="22" spans="1:11" ht="15" customHeight="1">
      <c r="A22" s="18"/>
      <c r="B22" s="8" t="s">
        <v>21</v>
      </c>
      <c r="C22" s="35">
        <v>127</v>
      </c>
      <c r="D22" s="35">
        <v>0</v>
      </c>
      <c r="E22" s="35">
        <v>1</v>
      </c>
      <c r="F22" s="35">
        <v>2</v>
      </c>
      <c r="G22" s="35">
        <v>0</v>
      </c>
      <c r="H22" s="35">
        <v>205</v>
      </c>
      <c r="I22" s="36">
        <v>335</v>
      </c>
      <c r="J22" s="37">
        <v>936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2896</v>
      </c>
      <c r="I23" s="36">
        <v>2896</v>
      </c>
      <c r="J23" s="37">
        <v>4419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36</v>
      </c>
      <c r="F24" s="35">
        <v>133</v>
      </c>
      <c r="G24" s="35"/>
      <c r="H24" s="35">
        <v>4384</v>
      </c>
      <c r="I24" s="36">
        <v>4553</v>
      </c>
      <c r="J24" s="37">
        <v>2845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57146</v>
      </c>
      <c r="D26" s="41">
        <f aca="true" t="shared" si="0" ref="D26:J26">SUM(D11:D24)</f>
        <v>0</v>
      </c>
      <c r="E26" s="41">
        <f t="shared" si="0"/>
        <v>1231</v>
      </c>
      <c r="F26" s="41">
        <f t="shared" si="0"/>
        <v>608</v>
      </c>
      <c r="G26" s="41">
        <f t="shared" si="0"/>
        <v>22993</v>
      </c>
      <c r="H26" s="41">
        <f t="shared" si="0"/>
        <v>37131</v>
      </c>
      <c r="I26" s="41">
        <f>SUM(I11:I24)</f>
        <v>119109</v>
      </c>
      <c r="J26" s="41">
        <f t="shared" si="0"/>
        <v>76489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18"/>
    </row>
    <row r="29" spans="1:11" ht="22.5" customHeight="1" thickBot="1">
      <c r="A29" s="18"/>
      <c r="B29" s="96" t="s">
        <v>90</v>
      </c>
      <c r="C29" s="96"/>
      <c r="D29" s="96"/>
      <c r="E29" s="96"/>
      <c r="F29" s="96"/>
      <c r="G29" s="96"/>
      <c r="H29" s="96"/>
      <c r="I29" s="96"/>
      <c r="J29" s="96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9" t="s">
        <v>65</v>
      </c>
      <c r="C31" s="92" t="s">
        <v>7</v>
      </c>
      <c r="D31" s="93"/>
      <c r="E31" s="93"/>
      <c r="F31" s="93"/>
      <c r="G31" s="93"/>
      <c r="H31" s="93"/>
      <c r="I31" s="94"/>
      <c r="J31" s="22"/>
      <c r="K31" s="18"/>
    </row>
    <row r="32" spans="1:11" ht="15" customHeight="1">
      <c r="A32" s="18"/>
      <c r="B32" s="90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90"/>
      <c r="C33" s="26" t="s">
        <v>76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90"/>
      <c r="C34" s="26" t="s">
        <v>77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68</v>
      </c>
      <c r="J34" s="79" t="s">
        <v>69</v>
      </c>
      <c r="K34" s="18"/>
    </row>
    <row r="35" spans="1:11" ht="15" customHeight="1">
      <c r="A35" s="18"/>
      <c r="B35" s="90"/>
      <c r="C35" s="83" t="s">
        <v>78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90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91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70</v>
      </c>
      <c r="H37" s="33" t="s">
        <v>71</v>
      </c>
      <c r="I37" s="32" t="s">
        <v>72</v>
      </c>
      <c r="J37" s="81" t="s">
        <v>73</v>
      </c>
      <c r="K37" s="18"/>
    </row>
    <row r="38" spans="1:20" ht="18.75" customHeight="1">
      <c r="A38" s="18"/>
      <c r="B38" s="8" t="s">
        <v>30</v>
      </c>
      <c r="C38" s="35">
        <v>73701</v>
      </c>
      <c r="D38" s="35"/>
      <c r="E38" s="35">
        <v>128</v>
      </c>
      <c r="F38" s="35">
        <v>7</v>
      </c>
      <c r="G38" s="35"/>
      <c r="H38" s="35">
        <v>1108</v>
      </c>
      <c r="I38" s="36">
        <v>74944</v>
      </c>
      <c r="J38" s="37">
        <v>13269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5059</v>
      </c>
      <c r="D39" s="35"/>
      <c r="E39" s="35">
        <v>7</v>
      </c>
      <c r="F39" s="35">
        <v>0</v>
      </c>
      <c r="G39" s="35"/>
      <c r="H39" s="35">
        <v>17</v>
      </c>
      <c r="I39" s="36">
        <v>5083</v>
      </c>
      <c r="J39" s="37">
        <v>2728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5</v>
      </c>
      <c r="I40" s="36">
        <v>5</v>
      </c>
      <c r="J40" s="37">
        <v>14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234</v>
      </c>
      <c r="F41" s="35">
        <v>72</v>
      </c>
      <c r="G41" s="35"/>
      <c r="H41" s="35">
        <v>44232</v>
      </c>
      <c r="I41" s="36">
        <v>44538</v>
      </c>
      <c r="J41" s="37">
        <v>12171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4115</v>
      </c>
      <c r="D42" s="35"/>
      <c r="E42" s="35">
        <v>17</v>
      </c>
      <c r="F42" s="35">
        <v>0</v>
      </c>
      <c r="G42" s="35"/>
      <c r="H42" s="35">
        <v>1167</v>
      </c>
      <c r="I42" s="36">
        <v>5299</v>
      </c>
      <c r="J42" s="37">
        <v>2932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60541</v>
      </c>
      <c r="D43" s="35">
        <v>0</v>
      </c>
      <c r="E43" s="35">
        <v>1588</v>
      </c>
      <c r="F43" s="35">
        <v>787</v>
      </c>
      <c r="G43" s="35"/>
      <c r="H43" s="35">
        <v>11989</v>
      </c>
      <c r="I43" s="36">
        <v>74905</v>
      </c>
      <c r="J43" s="37">
        <v>18013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3890</v>
      </c>
      <c r="D44" s="35"/>
      <c r="E44" s="35">
        <v>7</v>
      </c>
      <c r="F44" s="35"/>
      <c r="G44" s="35"/>
      <c r="H44" s="35">
        <v>1350</v>
      </c>
      <c r="I44" s="36">
        <v>5247</v>
      </c>
      <c r="J44" s="37">
        <v>645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18605</v>
      </c>
      <c r="D45" s="35">
        <v>0</v>
      </c>
      <c r="E45" s="35">
        <v>1205</v>
      </c>
      <c r="F45" s="35">
        <v>227</v>
      </c>
      <c r="G45" s="35"/>
      <c r="H45" s="35">
        <v>8674</v>
      </c>
      <c r="I45" s="36">
        <v>28711</v>
      </c>
      <c r="J45" s="37">
        <v>6754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25348</v>
      </c>
      <c r="H46" s="35">
        <v>870</v>
      </c>
      <c r="I46" s="36">
        <v>26218</v>
      </c>
      <c r="J46" s="37">
        <v>2773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57</v>
      </c>
      <c r="D47" s="35"/>
      <c r="E47" s="35">
        <v>679</v>
      </c>
      <c r="F47" s="35"/>
      <c r="G47" s="35">
        <v>0</v>
      </c>
      <c r="H47" s="35">
        <v>4410</v>
      </c>
      <c r="I47" s="36">
        <v>5146</v>
      </c>
      <c r="J47" s="37">
        <v>3292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35812</v>
      </c>
      <c r="H48" s="35">
        <v>1503</v>
      </c>
      <c r="I48" s="36">
        <v>37315</v>
      </c>
      <c r="J48" s="37">
        <v>5698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318</v>
      </c>
      <c r="D49" s="35">
        <v>1</v>
      </c>
      <c r="E49" s="35">
        <v>4</v>
      </c>
      <c r="F49" s="35">
        <v>2</v>
      </c>
      <c r="G49" s="35">
        <v>0</v>
      </c>
      <c r="H49" s="35">
        <v>595</v>
      </c>
      <c r="I49" s="36">
        <v>920</v>
      </c>
      <c r="J49" s="37">
        <v>936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8390</v>
      </c>
      <c r="I50" s="36">
        <v>8390</v>
      </c>
      <c r="J50" s="37">
        <v>4419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89</v>
      </c>
      <c r="F51" s="35">
        <v>344</v>
      </c>
      <c r="G51" s="35"/>
      <c r="H51" s="35">
        <v>17046</v>
      </c>
      <c r="I51" s="36">
        <v>17479</v>
      </c>
      <c r="J51" s="37">
        <v>2845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166286</v>
      </c>
      <c r="D53" s="41">
        <f aca="true" t="shared" si="1" ref="D53:J53">SUM(D38:D51)</f>
        <v>1</v>
      </c>
      <c r="E53" s="41">
        <f t="shared" si="1"/>
        <v>3958</v>
      </c>
      <c r="F53" s="41">
        <f t="shared" si="1"/>
        <v>1439</v>
      </c>
      <c r="G53" s="41">
        <f t="shared" si="1"/>
        <v>61160</v>
      </c>
      <c r="H53" s="41">
        <f t="shared" si="1"/>
        <v>101356</v>
      </c>
      <c r="I53" s="41">
        <f t="shared" si="1"/>
        <v>334200</v>
      </c>
      <c r="J53" s="41">
        <f t="shared" si="1"/>
        <v>76489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20" ht="31.5" customHeight="1" thickBot="1">
      <c r="A55" s="18"/>
      <c r="B55" s="98" t="s">
        <v>80</v>
      </c>
      <c r="C55" s="98"/>
      <c r="D55" s="98"/>
      <c r="E55" s="98"/>
      <c r="F55" s="98"/>
      <c r="G55" s="98"/>
      <c r="H55" s="98"/>
      <c r="I55" s="98"/>
      <c r="J55" s="98"/>
      <c r="K55" s="18"/>
      <c r="M55" s="73"/>
      <c r="N55" s="73"/>
      <c r="O55" s="73"/>
      <c r="P55" s="73"/>
      <c r="Q55" s="73"/>
      <c r="R55" s="73"/>
      <c r="S55" s="73"/>
      <c r="T55" s="73"/>
    </row>
    <row r="56" spans="1:11" ht="18" customHeight="1" thickTop="1">
      <c r="A56" s="18"/>
      <c r="B56" s="47" t="s">
        <v>93</v>
      </c>
      <c r="C56" s="48"/>
      <c r="D56" s="48"/>
      <c r="E56" s="48"/>
      <c r="F56" s="48"/>
      <c r="G56" s="48"/>
      <c r="H56" s="48"/>
      <c r="I56" s="48"/>
      <c r="J56" s="49"/>
      <c r="K56" s="18"/>
    </row>
    <row r="57" spans="1:11" ht="6" customHeight="1">
      <c r="A57" s="18"/>
      <c r="B57" s="50"/>
      <c r="C57" s="43"/>
      <c r="D57" s="43"/>
      <c r="E57" s="43"/>
      <c r="F57" s="43"/>
      <c r="G57" s="43"/>
      <c r="H57" s="43"/>
      <c r="I57" s="43"/>
      <c r="J57" s="44"/>
      <c r="K57" s="18"/>
    </row>
    <row r="58" spans="1:11" ht="18" customHeight="1">
      <c r="A58" s="18"/>
      <c r="B58" s="51" t="s">
        <v>81</v>
      </c>
      <c r="C58" s="43"/>
      <c r="D58" s="43"/>
      <c r="E58" s="43"/>
      <c r="F58" s="43"/>
      <c r="G58" s="43"/>
      <c r="H58" s="43"/>
      <c r="I58" s="43"/>
      <c r="J58" s="44"/>
      <c r="K58" s="18"/>
    </row>
    <row r="59" ht="12.75">
      <c r="B59" s="19" t="s">
        <v>45</v>
      </c>
    </row>
  </sheetData>
  <sheetProtection/>
  <mergeCells count="9">
    <mergeCell ref="B31:B37"/>
    <mergeCell ref="C31:I31"/>
    <mergeCell ref="B55:J55"/>
    <mergeCell ref="B28:J28"/>
    <mergeCell ref="B1:J1"/>
    <mergeCell ref="B2:J2"/>
    <mergeCell ref="B4:B10"/>
    <mergeCell ref="C4:I4"/>
    <mergeCell ref="B29:J29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5" r:id="rId2"/>
  <rowBreaks count="1" manualBreakCount="1">
    <brk id="27" max="10" man="1"/>
  </rowBreaks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7" customWidth="1"/>
    <col min="8" max="8" width="2.1406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6" t="s">
        <v>85</v>
      </c>
      <c r="C1" s="106"/>
      <c r="D1" s="106"/>
      <c r="E1" s="106"/>
      <c r="F1" s="106"/>
      <c r="G1" s="71"/>
      <c r="H1" s="2"/>
    </row>
    <row r="2" spans="1:8" ht="16.5" customHeight="1" thickTop="1">
      <c r="A2" s="1"/>
      <c r="B2" s="4" t="s">
        <v>45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42</v>
      </c>
      <c r="H3" s="1"/>
    </row>
    <row r="4" spans="1:8" ht="27" customHeight="1">
      <c r="A4" s="1"/>
      <c r="B4" s="99" t="s">
        <v>46</v>
      </c>
      <c r="C4" s="101" t="s">
        <v>66</v>
      </c>
      <c r="D4" s="102"/>
      <c r="E4" s="103" t="s">
        <v>79</v>
      </c>
      <c r="F4" s="104"/>
      <c r="G4" s="102" t="s">
        <v>47</v>
      </c>
      <c r="H4" s="1"/>
    </row>
    <row r="5" spans="1:8" ht="19.5" customHeight="1">
      <c r="A5" s="1"/>
      <c r="B5" s="100"/>
      <c r="C5" s="55" t="s">
        <v>63</v>
      </c>
      <c r="D5" s="56" t="s">
        <v>60</v>
      </c>
      <c r="E5" s="66" t="s">
        <v>61</v>
      </c>
      <c r="F5" s="66" t="s">
        <v>67</v>
      </c>
      <c r="G5" s="105"/>
      <c r="H5" s="1"/>
    </row>
    <row r="6" spans="1:8" ht="13.5" customHeight="1">
      <c r="A6" s="1"/>
      <c r="B6" s="57"/>
      <c r="C6" s="57"/>
      <c r="D6" s="58"/>
      <c r="E6" s="58"/>
      <c r="F6" s="58"/>
      <c r="G6" s="59"/>
      <c r="H6" s="1"/>
    </row>
    <row r="7" spans="1:8" ht="15" customHeight="1">
      <c r="A7" s="1"/>
      <c r="B7" s="60" t="s">
        <v>84</v>
      </c>
      <c r="C7" s="57"/>
      <c r="D7" s="58"/>
      <c r="E7" s="58"/>
      <c r="F7" s="58"/>
      <c r="G7" s="59"/>
      <c r="H7" s="1"/>
    </row>
    <row r="8" spans="1:8" ht="15" customHeight="1">
      <c r="A8" s="1"/>
      <c r="B8" s="72" t="s">
        <v>48</v>
      </c>
      <c r="C8" s="68">
        <v>0</v>
      </c>
      <c r="D8" s="68">
        <v>32784</v>
      </c>
      <c r="E8" s="68">
        <v>0</v>
      </c>
      <c r="F8" s="68">
        <v>0</v>
      </c>
      <c r="G8" s="69">
        <f>SUM(C8:F8)</f>
        <v>32784</v>
      </c>
      <c r="H8" s="1"/>
    </row>
    <row r="9" spans="1:8" ht="15" customHeight="1">
      <c r="A9" s="1"/>
      <c r="B9" s="72" t="s">
        <v>49</v>
      </c>
      <c r="C9" s="68">
        <v>24758</v>
      </c>
      <c r="D9" s="68">
        <v>92337</v>
      </c>
      <c r="E9" s="68">
        <v>21766</v>
      </c>
      <c r="F9" s="68">
        <v>0</v>
      </c>
      <c r="G9" s="69">
        <f>SUM(C9:F9)</f>
        <v>138861</v>
      </c>
      <c r="H9" s="1"/>
    </row>
    <row r="10" spans="1:8" ht="16.5" customHeight="1">
      <c r="A10" s="1"/>
      <c r="B10" s="65" t="s">
        <v>50</v>
      </c>
      <c r="C10" s="68">
        <v>0</v>
      </c>
      <c r="D10" s="68">
        <v>73601</v>
      </c>
      <c r="E10" s="68">
        <v>0</v>
      </c>
      <c r="F10" s="68">
        <v>0</v>
      </c>
      <c r="G10" s="69">
        <f>SUM(C10:F10)</f>
        <v>73601</v>
      </c>
      <c r="H10" s="1"/>
    </row>
    <row r="11" spans="1:8" ht="22.5" customHeight="1" thickBot="1">
      <c r="A11" s="1"/>
      <c r="B11" s="61" t="s">
        <v>94</v>
      </c>
      <c r="C11" s="70">
        <f>SUM(C8:C10)</f>
        <v>24758</v>
      </c>
      <c r="D11" s="70">
        <f>SUM(D8:D10)</f>
        <v>198722</v>
      </c>
      <c r="E11" s="70">
        <f>SUM(E8:E10)</f>
        <v>21766</v>
      </c>
      <c r="F11" s="70">
        <f>SUM(F8:F10)</f>
        <v>0</v>
      </c>
      <c r="G11" s="70">
        <f>SUM(G8:G10)</f>
        <v>245246</v>
      </c>
      <c r="H11" s="1"/>
    </row>
    <row r="12" spans="1:8" ht="13.5" customHeight="1" thickTop="1">
      <c r="A12" s="1"/>
      <c r="B12" s="57"/>
      <c r="C12" s="57"/>
      <c r="D12" s="58"/>
      <c r="E12" s="58"/>
      <c r="F12" s="58"/>
      <c r="G12" s="59"/>
      <c r="H12" s="1"/>
    </row>
    <row r="13" spans="1:8" ht="16.5" customHeight="1">
      <c r="A13" s="1"/>
      <c r="B13" s="60" t="s">
        <v>82</v>
      </c>
      <c r="C13" s="57"/>
      <c r="D13" s="58"/>
      <c r="E13" s="58"/>
      <c r="F13" s="58"/>
      <c r="G13" s="59"/>
      <c r="H13" s="1"/>
    </row>
    <row r="14" spans="1:8" ht="16.5" customHeight="1">
      <c r="A14" s="1"/>
      <c r="B14" s="72" t="s">
        <v>48</v>
      </c>
      <c r="C14" s="67">
        <v>0</v>
      </c>
      <c r="D14" s="68">
        <v>69104</v>
      </c>
      <c r="E14" s="68">
        <v>0</v>
      </c>
      <c r="F14" s="68">
        <v>0</v>
      </c>
      <c r="G14" s="69">
        <f aca="true" t="shared" si="0" ref="G14:G25">SUM(C14:F14)</f>
        <v>69104</v>
      </c>
      <c r="H14" s="1"/>
    </row>
    <row r="15" spans="1:8" ht="16.5" customHeight="1">
      <c r="A15" s="1"/>
      <c r="B15" s="72" t="s">
        <v>49</v>
      </c>
      <c r="C15" s="67">
        <v>24751</v>
      </c>
      <c r="D15" s="68">
        <v>109628</v>
      </c>
      <c r="E15" s="68">
        <v>0</v>
      </c>
      <c r="F15" s="68">
        <v>0</v>
      </c>
      <c r="G15" s="69">
        <f t="shared" si="0"/>
        <v>134379</v>
      </c>
      <c r="H15" s="1"/>
    </row>
    <row r="16" spans="1:8" ht="16.5" customHeight="1">
      <c r="A16" s="1"/>
      <c r="B16" s="65" t="s">
        <v>50</v>
      </c>
      <c r="C16" s="67">
        <v>0</v>
      </c>
      <c r="D16" s="68">
        <v>32826</v>
      </c>
      <c r="E16" s="68">
        <v>0</v>
      </c>
      <c r="F16" s="68">
        <v>0</v>
      </c>
      <c r="G16" s="69">
        <f t="shared" si="0"/>
        <v>32826</v>
      </c>
      <c r="H16" s="1"/>
    </row>
    <row r="17" spans="1:8" ht="16.5" customHeight="1">
      <c r="A17" s="1"/>
      <c r="B17" s="65" t="s">
        <v>51</v>
      </c>
      <c r="C17" s="67">
        <v>24291</v>
      </c>
      <c r="D17" s="68">
        <v>32834</v>
      </c>
      <c r="E17" s="68">
        <v>22000</v>
      </c>
      <c r="F17" s="68">
        <v>0</v>
      </c>
      <c r="G17" s="69">
        <f t="shared" si="0"/>
        <v>79125</v>
      </c>
      <c r="H17" s="1"/>
    </row>
    <row r="18" spans="1:8" ht="16.5" customHeight="1">
      <c r="A18" s="1"/>
      <c r="B18" s="65" t="s">
        <v>64</v>
      </c>
      <c r="C18" s="67">
        <v>24126</v>
      </c>
      <c r="D18" s="68">
        <v>72622</v>
      </c>
      <c r="E18" s="68">
        <v>0</v>
      </c>
      <c r="F18" s="68">
        <v>11000</v>
      </c>
      <c r="G18" s="69">
        <f t="shared" si="0"/>
        <v>107748</v>
      </c>
      <c r="H18" s="1"/>
    </row>
    <row r="19" spans="1:8" ht="16.5" customHeight="1">
      <c r="A19" s="1"/>
      <c r="B19" s="65" t="s">
        <v>52</v>
      </c>
      <c r="C19" s="67">
        <v>0</v>
      </c>
      <c r="D19" s="68">
        <v>65649</v>
      </c>
      <c r="E19" s="68">
        <v>22000</v>
      </c>
      <c r="F19" s="68">
        <v>0</v>
      </c>
      <c r="G19" s="69">
        <f>SUM(C19:F19)</f>
        <v>87649</v>
      </c>
      <c r="H19" s="1"/>
    </row>
    <row r="20" spans="1:8" ht="16.5" customHeight="1">
      <c r="A20" s="1"/>
      <c r="B20" s="65" t="s">
        <v>53</v>
      </c>
      <c r="C20" s="67">
        <v>49266</v>
      </c>
      <c r="D20" s="68">
        <v>108769</v>
      </c>
      <c r="E20" s="68">
        <v>0</v>
      </c>
      <c r="F20" s="68">
        <v>0</v>
      </c>
      <c r="G20" s="69">
        <f>SUM(C20:F20)</f>
        <v>158035</v>
      </c>
      <c r="H20" s="1"/>
    </row>
    <row r="21" spans="1:8" ht="16.5" customHeight="1">
      <c r="A21" s="1"/>
      <c r="B21" s="65" t="s">
        <v>54</v>
      </c>
      <c r="C21" s="67">
        <v>24710</v>
      </c>
      <c r="D21" s="68">
        <v>57728</v>
      </c>
      <c r="E21" s="68">
        <v>0</v>
      </c>
      <c r="F21" s="68">
        <v>0</v>
      </c>
      <c r="G21" s="69">
        <f>SUM(C21:F21)</f>
        <v>82438</v>
      </c>
      <c r="H21" s="1"/>
    </row>
    <row r="22" spans="1:8" ht="16.5" customHeight="1">
      <c r="A22" s="1"/>
      <c r="B22" s="65" t="s">
        <v>55</v>
      </c>
      <c r="C22" s="67">
        <v>24948</v>
      </c>
      <c r="D22" s="68">
        <v>36166</v>
      </c>
      <c r="E22" s="68">
        <v>0</v>
      </c>
      <c r="F22" s="68">
        <v>0</v>
      </c>
      <c r="G22" s="69">
        <f>SUM(C22:F22)</f>
        <v>61114</v>
      </c>
      <c r="H22" s="1"/>
    </row>
    <row r="23" spans="1:8" ht="16.5" customHeight="1">
      <c r="A23" s="1"/>
      <c r="B23" s="65" t="s">
        <v>56</v>
      </c>
      <c r="C23" s="67">
        <v>24629</v>
      </c>
      <c r="D23" s="68">
        <v>97328</v>
      </c>
      <c r="E23" s="68">
        <v>0</v>
      </c>
      <c r="F23" s="68">
        <v>0</v>
      </c>
      <c r="G23" s="69">
        <f>SUM(C23:F23)</f>
        <v>121957</v>
      </c>
      <c r="H23" s="1"/>
    </row>
    <row r="24" spans="1:8" ht="16.5" customHeight="1">
      <c r="A24" s="1"/>
      <c r="B24" s="65" t="s">
        <v>57</v>
      </c>
      <c r="C24" s="67">
        <v>25038</v>
      </c>
      <c r="D24" s="68">
        <v>68670</v>
      </c>
      <c r="E24" s="68">
        <v>0</v>
      </c>
      <c r="F24" s="68">
        <v>11000</v>
      </c>
      <c r="G24" s="69">
        <f>SUM(C24:F24)</f>
        <v>104708</v>
      </c>
      <c r="H24" s="1"/>
    </row>
    <row r="25" spans="1:8" ht="16.5" customHeight="1">
      <c r="A25" s="1"/>
      <c r="B25" s="65" t="s">
        <v>58</v>
      </c>
      <c r="C25" s="67">
        <v>24667</v>
      </c>
      <c r="D25" s="68">
        <v>66673</v>
      </c>
      <c r="E25" s="68">
        <v>0</v>
      </c>
      <c r="F25" s="68">
        <v>0</v>
      </c>
      <c r="G25" s="69">
        <f t="shared" si="0"/>
        <v>91340</v>
      </c>
      <c r="H25" s="1"/>
    </row>
    <row r="26" spans="1:8" ht="22.5" customHeight="1" thickBot="1">
      <c r="A26" s="1"/>
      <c r="B26" s="61" t="s">
        <v>74</v>
      </c>
      <c r="C26" s="70">
        <f>SUM(C14:C25)</f>
        <v>246426</v>
      </c>
      <c r="D26" s="70">
        <f>SUM(D14:D25)</f>
        <v>817997</v>
      </c>
      <c r="E26" s="70">
        <f>SUM(E14:E25)</f>
        <v>44000</v>
      </c>
      <c r="F26" s="70">
        <f>SUM(F14:F25)</f>
        <v>22000</v>
      </c>
      <c r="G26" s="70">
        <f>SUM(G14:G25)</f>
        <v>1130423</v>
      </c>
      <c r="H26" s="1"/>
    </row>
    <row r="27" spans="1:8" ht="13.5" customHeight="1" thickTop="1">
      <c r="A27" s="1"/>
      <c r="B27" s="74"/>
      <c r="C27" s="75"/>
      <c r="D27" s="75"/>
      <c r="E27" s="75"/>
      <c r="F27" s="75"/>
      <c r="G27" s="75"/>
      <c r="H27" s="1"/>
    </row>
    <row r="28" spans="1:8" ht="16.5" customHeight="1">
      <c r="A28" s="1"/>
      <c r="B28" s="60" t="s">
        <v>75</v>
      </c>
      <c r="C28" s="57"/>
      <c r="D28" s="58"/>
      <c r="E28" s="58"/>
      <c r="F28" s="58"/>
      <c r="G28" s="59"/>
      <c r="H28" s="1"/>
    </row>
    <row r="29" spans="1:8" ht="16.5" customHeight="1">
      <c r="A29" s="1"/>
      <c r="B29" s="72" t="s">
        <v>48</v>
      </c>
      <c r="C29" s="67">
        <v>24023</v>
      </c>
      <c r="D29" s="68">
        <v>109747</v>
      </c>
      <c r="E29" s="68">
        <v>0</v>
      </c>
      <c r="F29" s="68">
        <v>0</v>
      </c>
      <c r="G29" s="69">
        <f aca="true" t="shared" si="1" ref="G29:G40">SUM(C29:F29)</f>
        <v>133770</v>
      </c>
      <c r="H29" s="1"/>
    </row>
    <row r="30" spans="1:8" ht="16.5" customHeight="1">
      <c r="A30" s="1"/>
      <c r="B30" s="72" t="s">
        <v>49</v>
      </c>
      <c r="C30" s="67">
        <v>24793</v>
      </c>
      <c r="D30" s="68">
        <v>39868</v>
      </c>
      <c r="E30" s="68">
        <v>28571</v>
      </c>
      <c r="F30" s="68">
        <v>0</v>
      </c>
      <c r="G30" s="69">
        <f t="shared" si="1"/>
        <v>93232</v>
      </c>
      <c r="H30" s="1"/>
    </row>
    <row r="31" spans="1:8" ht="16.5" customHeight="1">
      <c r="A31" s="1"/>
      <c r="B31" s="65" t="s">
        <v>50</v>
      </c>
      <c r="C31" s="67">
        <v>24575</v>
      </c>
      <c r="D31" s="68">
        <v>41884</v>
      </c>
      <c r="E31" s="68">
        <v>2472</v>
      </c>
      <c r="F31" s="68">
        <v>0</v>
      </c>
      <c r="G31" s="69">
        <f t="shared" si="1"/>
        <v>68931</v>
      </c>
      <c r="H31" s="1"/>
    </row>
    <row r="32" spans="1:8" ht="16.5" customHeight="1">
      <c r="A32" s="1"/>
      <c r="B32" s="65" t="s">
        <v>51</v>
      </c>
      <c r="C32" s="67">
        <v>0</v>
      </c>
      <c r="D32" s="68">
        <v>42347</v>
      </c>
      <c r="E32" s="68">
        <v>22900</v>
      </c>
      <c r="F32" s="68">
        <v>0</v>
      </c>
      <c r="G32" s="69">
        <f t="shared" si="1"/>
        <v>65247</v>
      </c>
      <c r="H32" s="1"/>
    </row>
    <row r="33" spans="1:8" ht="16.5" customHeight="1">
      <c r="A33" s="1"/>
      <c r="B33" s="65" t="s">
        <v>64</v>
      </c>
      <c r="C33" s="67">
        <v>23884</v>
      </c>
      <c r="D33" s="68">
        <v>70722</v>
      </c>
      <c r="E33" s="68">
        <v>23813</v>
      </c>
      <c r="F33" s="68">
        <v>0</v>
      </c>
      <c r="G33" s="69">
        <f t="shared" si="1"/>
        <v>118419</v>
      </c>
      <c r="H33" s="1"/>
    </row>
    <row r="34" spans="1:8" ht="16.5" customHeight="1">
      <c r="A34" s="1"/>
      <c r="B34" s="65" t="s">
        <v>52</v>
      </c>
      <c r="C34" s="67">
        <v>0</v>
      </c>
      <c r="D34" s="68">
        <v>83810</v>
      </c>
      <c r="E34" s="68">
        <v>0</v>
      </c>
      <c r="F34" s="68">
        <v>0</v>
      </c>
      <c r="G34" s="69">
        <f aca="true" t="shared" si="2" ref="G34:G39">SUM(C34:F34)</f>
        <v>83810</v>
      </c>
      <c r="H34" s="1"/>
    </row>
    <row r="35" spans="1:8" ht="16.5" customHeight="1">
      <c r="A35" s="1"/>
      <c r="B35" s="65" t="s">
        <v>53</v>
      </c>
      <c r="C35" s="67">
        <v>47440</v>
      </c>
      <c r="D35" s="68">
        <v>83759</v>
      </c>
      <c r="E35" s="68">
        <v>0</v>
      </c>
      <c r="F35" s="68">
        <v>0</v>
      </c>
      <c r="G35" s="69">
        <f t="shared" si="2"/>
        <v>131199</v>
      </c>
      <c r="H35" s="1"/>
    </row>
    <row r="36" spans="1:8" ht="16.5" customHeight="1">
      <c r="A36" s="1"/>
      <c r="B36" s="65" t="s">
        <v>54</v>
      </c>
      <c r="C36" s="67">
        <v>49317</v>
      </c>
      <c r="D36" s="68">
        <v>69966</v>
      </c>
      <c r="E36" s="68">
        <v>0</v>
      </c>
      <c r="F36" s="68">
        <v>0</v>
      </c>
      <c r="G36" s="69">
        <f t="shared" si="2"/>
        <v>119283</v>
      </c>
      <c r="H36" s="1"/>
    </row>
    <row r="37" spans="1:8" ht="16.5" customHeight="1">
      <c r="A37" s="1"/>
      <c r="B37" s="65" t="s">
        <v>55</v>
      </c>
      <c r="C37" s="67">
        <v>24090</v>
      </c>
      <c r="D37" s="68">
        <v>37757</v>
      </c>
      <c r="E37" s="68">
        <v>0</v>
      </c>
      <c r="F37" s="68">
        <v>0</v>
      </c>
      <c r="G37" s="69">
        <f t="shared" si="2"/>
        <v>61847</v>
      </c>
      <c r="H37" s="1"/>
    </row>
    <row r="38" spans="1:8" ht="16.5" customHeight="1">
      <c r="A38" s="1"/>
      <c r="B38" s="65" t="s">
        <v>56</v>
      </c>
      <c r="C38" s="67">
        <v>0</v>
      </c>
      <c r="D38" s="68">
        <v>108786</v>
      </c>
      <c r="E38" s="68">
        <v>21205</v>
      </c>
      <c r="F38" s="68">
        <v>5500</v>
      </c>
      <c r="G38" s="69">
        <f t="shared" si="2"/>
        <v>135491</v>
      </c>
      <c r="H38" s="1"/>
    </row>
    <row r="39" spans="1:8" ht="16.5" customHeight="1">
      <c r="A39" s="1"/>
      <c r="B39" s="65" t="s">
        <v>57</v>
      </c>
      <c r="C39" s="67">
        <v>23347</v>
      </c>
      <c r="D39" s="68">
        <v>41937</v>
      </c>
      <c r="E39" s="68">
        <v>0</v>
      </c>
      <c r="F39" s="68">
        <v>0</v>
      </c>
      <c r="G39" s="69">
        <f t="shared" si="2"/>
        <v>65284</v>
      </c>
      <c r="H39" s="1"/>
    </row>
    <row r="40" spans="1:8" ht="16.5" customHeight="1">
      <c r="A40" s="1"/>
      <c r="B40" s="65" t="s">
        <v>58</v>
      </c>
      <c r="C40" s="67">
        <v>25404</v>
      </c>
      <c r="D40" s="68">
        <v>66723</v>
      </c>
      <c r="E40" s="68">
        <v>24728</v>
      </c>
      <c r="F40" s="68">
        <v>11000</v>
      </c>
      <c r="G40" s="69">
        <f t="shared" si="1"/>
        <v>127855</v>
      </c>
      <c r="H40" s="1"/>
    </row>
    <row r="41" spans="1:8" ht="22.5" customHeight="1" thickBot="1">
      <c r="A41" s="1"/>
      <c r="B41" s="61" t="s">
        <v>59</v>
      </c>
      <c r="C41" s="70">
        <f>SUM(C29:C40)</f>
        <v>266873</v>
      </c>
      <c r="D41" s="70">
        <f>SUM(D29:D40)</f>
        <v>797306</v>
      </c>
      <c r="E41" s="70">
        <f>SUM(E29:E40)</f>
        <v>123689</v>
      </c>
      <c r="F41" s="70">
        <f>SUM(F29:F40)</f>
        <v>16500</v>
      </c>
      <c r="G41" s="70">
        <f>SUM(G29:G40)</f>
        <v>1204368</v>
      </c>
      <c r="H41" s="1"/>
    </row>
    <row r="42" spans="2:7" ht="14.25" thickBot="1" thickTop="1">
      <c r="B42" s="42"/>
      <c r="C42" s="2"/>
      <c r="D42" s="9"/>
      <c r="E42" s="9"/>
      <c r="F42" s="9"/>
      <c r="G42" s="9"/>
    </row>
    <row r="43" spans="2:7" ht="13.5" thickTop="1">
      <c r="B43" s="10" t="s">
        <v>95</v>
      </c>
      <c r="C43" s="10"/>
      <c r="D43" s="11"/>
      <c r="E43" s="12"/>
      <c r="F43" s="12"/>
      <c r="G43" s="12"/>
    </row>
    <row r="44" spans="2:7" ht="5.25" customHeight="1">
      <c r="B44" s="1"/>
      <c r="C44" s="1"/>
      <c r="D44" s="13"/>
      <c r="E44" s="14"/>
      <c r="F44" s="14"/>
      <c r="G44" s="14"/>
    </row>
    <row r="45" spans="2:7" ht="12.75">
      <c r="B45" s="15" t="s">
        <v>83</v>
      </c>
      <c r="C45" s="15"/>
      <c r="D45" s="16"/>
      <c r="E45" s="14"/>
      <c r="F45" s="14"/>
      <c r="G45" s="14"/>
    </row>
  </sheetData>
  <sheetProtection/>
  <mergeCells count="5">
    <mergeCell ref="B4:B5"/>
    <mergeCell ref="C4:D4"/>
    <mergeCell ref="E4:F4"/>
    <mergeCell ref="G4:G5"/>
    <mergeCell ref="B1:F1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2019-05-28T08:42:41Z</cp:lastPrinted>
  <dcterms:created xsi:type="dcterms:W3CDTF">2002-11-28T19:30:57Z</dcterms:created>
  <dcterms:modified xsi:type="dcterms:W3CDTF">2019-05-28T08:44:04Z</dcterms:modified>
  <cp:category/>
  <cp:version/>
  <cp:contentType/>
  <cp:contentStatus/>
</cp:coreProperties>
</file>