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440" windowHeight="6270" tabRatio="754" activeTab="0"/>
  </bookViews>
  <sheets>
    <sheet name="ΠΕΤΡΕΛΑΙΟΕΙΔΗ ΜΑΪΟΣ 17" sheetId="1" r:id="rId1"/>
    <sheet name="ΠΕΤΡΕΛΑΙΟΕΙΔΗ ΑΠΡΙΛΙΟΣ 17" sheetId="2" r:id="rId2"/>
    <sheet name="ΠΕΤΡΕΛΑΙΟΕΙΔΗ ΜΑΪΟΣ 16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ΑΠΡΙΛΙΟΣ 17'!$A$1:$K$58</definedName>
    <definedName name="_xlnm.Print_Area" localSheetId="2">'ΠΕΤΡΕΛΑΙΟΕΙΔΗ ΜΑΪΟΣ 16'!$A$1:$K$58</definedName>
    <definedName name="_xlnm.Print_Area" localSheetId="0">'ΠΕΤΡΕΛΑΙΟΕΙΔΗ ΜΑΪΟΣ 17'!$A$1:$K$59</definedName>
  </definedNames>
  <calcPr fullCalcOnLoad="1"/>
</workbook>
</file>

<file path=xl/sharedStrings.xml><?xml version="1.0" encoding="utf-8"?>
<sst xmlns="http://schemas.openxmlformats.org/spreadsheetml/2006/main" count="381" uniqueCount="99">
  <si>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</si>
  <si>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</si>
  <si>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</si>
  <si>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</si>
  <si>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</si>
  <si>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</si>
  <si>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</si>
  <si>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</si>
  <si>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</si>
  <si>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</si>
  <si>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</si>
  <si>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</si>
  <si>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</si>
  <si>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</si>
  <si>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</si>
  <si>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</si>
  <si>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</si>
  <si>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</si>
  <si>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</si>
  <si>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</si>
  <si>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</si>
  <si>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</si>
  <si>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</si>
  <si>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</si>
  <si>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</si>
  <si>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</si>
  <si>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</si>
  <si>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</si>
  <si>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</si>
  <si>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</si>
  <si>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</si>
  <si>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</si>
  <si>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</si>
  <si>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</si>
  <si>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</si>
  <si>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</si>
  <si>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</si>
  <si>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</si>
  <si>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</si>
  <si>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</si>
  <si>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</si>
  <si>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</si>
  <si>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</si>
  <si>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</si>
  <si>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</si>
  <si>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</si>
  <si>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</si>
  <si>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</si>
  <si>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</si>
  <si>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</si>
  <si>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</si>
  <si>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</si>
  <si>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</si>
  <si>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</si>
  <si>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</si>
  <si>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</si>
  <si>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</si>
  <si>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</si>
  <si>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</si>
  <si>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</si>
  <si>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</si>
  <si>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</si>
  <si>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</si>
  <si>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</si>
  <si>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</si>
  <si>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</si>
  <si>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</si>
  <si>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</si>
  <si>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</si>
  <si>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</si>
  <si>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</si>
  <si>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</si>
  <si>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</si>
  <si>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</si>
  <si>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</si>
  <si>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</si>
  <si>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</si>
  <si>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</si>
  <si>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COPYRIGHT © : 2017, REPUBLIC OF CYPRUS, STATISTICAL SERVICE</t>
  </si>
  <si>
    <t xml:space="preserve">  ΙΑΝ. -  ΔΕΚ.</t>
  </si>
  <si>
    <t xml:space="preserve">(Τελευταία Ενημέρωση 27/09/2016) 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</si>
  <si>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</si>
  <si>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</si>
  <si>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</si>
  <si>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</si>
  <si>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</si>
  <si>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</si>
  <si>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ΑΠΡΙΛΙΟΣ, 2017</t>
  </si>
  <si>
    <t>ΙΑΝΟΥΑΡΙΟΣ - ΑΠΡΙΛΙΟΣ, 2017</t>
  </si>
  <si>
    <t xml:space="preserve">(Τελευταία Ενημέρωση 26/05/2017) </t>
  </si>
  <si>
    <t>ΜΑΪΟΣ, 2017</t>
  </si>
  <si>
    <t>ΙΑΝΟΥΑΡΙΟΣ - ΜΑΪΟΣ, 2017</t>
  </si>
  <si>
    <t xml:space="preserve">(Τελευταία Ενημέρωση 27/06/2017) </t>
  </si>
  <si>
    <t>ΜΑΪΟΣ, 2016</t>
  </si>
  <si>
    <t>ΙΑΝΟΥΑΡΙΟΣ - ΜΑΪΟΣ, 2016</t>
  </si>
  <si>
    <t xml:space="preserve">  ΙΑΝ. - ΜΑΪ.</t>
  </si>
  <si>
    <t>(Τελευταία Ενημέρωση 27/06/2017)</t>
  </si>
  <si>
    <t>ΕΙΣΑΓΩΓΕΣ ΠΕΤΡΕΛΑΙΟΕΙΔΩΝ ΑΠ` ΕΥΘΕΙΑΣ
ΑΠΟ ΤΗΝ ΑΡΧΗ ΗΛΕΚΤΡΙΣΜΟΥ ΚΥΠΡΟΥ (ΑΗΚ) 
ΚΑΙ ΤΗ ΜΕΤΑΠΟΙΗΤΙΚΗ ΒΙΟΜΗΧΑΝΙΑ, 2015-2017</t>
  </si>
  <si>
    <t>ΜΕΤΑΠΟΙΗΤΙΚΗ ΒΙΟΜΗΧΑΝΙΑ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</si>
</sst>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638175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27</xdr:row>
      <xdr:rowOff>9525</xdr:rowOff>
    </xdr:from>
    <xdr:to>
      <xdr:col>9</xdr:col>
      <xdr:colOff>733425</xdr:colOff>
      <xdr:row>28</xdr:row>
      <xdr:rowOff>219075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5962650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685800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26</xdr:row>
      <xdr:rowOff>381000</xdr:rowOff>
    </xdr:from>
    <xdr:to>
      <xdr:col>9</xdr:col>
      <xdr:colOff>828675</xdr:colOff>
      <xdr:row>28</xdr:row>
      <xdr:rowOff>161925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26</xdr:row>
      <xdr:rowOff>381000</xdr:rowOff>
    </xdr:from>
    <xdr:to>
      <xdr:col>10</xdr:col>
      <xdr:colOff>0</xdr:colOff>
      <xdr:row>29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266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57150</xdr:rowOff>
    </xdr:from>
    <xdr:to>
      <xdr:col>7</xdr:col>
      <xdr:colOff>38100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90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82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83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0"/>
      <c r="C8" s="83" t="s">
        <v>84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28051</v>
      </c>
      <c r="D11" s="35"/>
      <c r="E11" s="35">
        <v>57</v>
      </c>
      <c r="F11" s="35">
        <v>3</v>
      </c>
      <c r="G11" s="35"/>
      <c r="H11" s="35">
        <v>231</v>
      </c>
      <c r="I11" s="36">
        <v>28342</v>
      </c>
      <c r="J11" s="37">
        <v>12620</v>
      </c>
      <c r="K11" s="18"/>
    </row>
    <row r="12" spans="1:11" ht="15" customHeight="1">
      <c r="A12" s="18"/>
      <c r="B12" s="8" t="s">
        <v>31</v>
      </c>
      <c r="C12" s="35">
        <v>1806</v>
      </c>
      <c r="D12" s="35"/>
      <c r="E12" s="35">
        <v>5</v>
      </c>
      <c r="F12" s="35">
        <v>0</v>
      </c>
      <c r="G12" s="35"/>
      <c r="H12" s="35">
        <v>4</v>
      </c>
      <c r="I12" s="36">
        <v>1815</v>
      </c>
      <c r="J12" s="37">
        <v>1777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18</v>
      </c>
      <c r="F14" s="35">
        <v>0</v>
      </c>
      <c r="G14" s="35"/>
      <c r="H14" s="35">
        <v>31090</v>
      </c>
      <c r="I14" s="36">
        <v>31108</v>
      </c>
      <c r="J14" s="37">
        <v>40861</v>
      </c>
      <c r="K14" s="18"/>
    </row>
    <row r="15" spans="1:11" ht="15" customHeight="1">
      <c r="A15" s="18"/>
      <c r="B15" s="8" t="s">
        <v>16</v>
      </c>
      <c r="C15" s="62">
        <v>58</v>
      </c>
      <c r="D15" s="62"/>
      <c r="E15" s="35">
        <v>3</v>
      </c>
      <c r="F15" s="62">
        <v>0</v>
      </c>
      <c r="G15" s="62"/>
      <c r="H15" s="62">
        <v>13</v>
      </c>
      <c r="I15" s="63">
        <v>74</v>
      </c>
      <c r="J15" s="64">
        <v>2011</v>
      </c>
      <c r="K15" s="18"/>
    </row>
    <row r="16" spans="1:11" ht="15" customHeight="1">
      <c r="A16" s="18"/>
      <c r="B16" s="8" t="s">
        <v>44</v>
      </c>
      <c r="C16" s="35">
        <v>22719</v>
      </c>
      <c r="D16" s="35">
        <v>0</v>
      </c>
      <c r="E16" s="35">
        <v>577</v>
      </c>
      <c r="F16" s="35">
        <v>214</v>
      </c>
      <c r="G16" s="35"/>
      <c r="H16" s="35">
        <v>4330</v>
      </c>
      <c r="I16" s="36">
        <v>27840</v>
      </c>
      <c r="J16" s="37">
        <v>11710</v>
      </c>
      <c r="K16" s="18"/>
    </row>
    <row r="17" spans="1:11" ht="15" customHeight="1">
      <c r="A17" s="18"/>
      <c r="B17" s="8" t="s">
        <v>25</v>
      </c>
      <c r="C17" s="35">
        <v>1794</v>
      </c>
      <c r="D17" s="35"/>
      <c r="E17" s="35">
        <v>0</v>
      </c>
      <c r="F17" s="35"/>
      <c r="G17" s="35"/>
      <c r="H17" s="35">
        <v>556</v>
      </c>
      <c r="I17" s="36">
        <v>2350</v>
      </c>
      <c r="J17" s="37">
        <v>1203</v>
      </c>
      <c r="K17" s="18"/>
    </row>
    <row r="18" spans="1:11" ht="15" customHeight="1">
      <c r="A18" s="18"/>
      <c r="B18" s="8" t="s">
        <v>29</v>
      </c>
      <c r="C18" s="35">
        <v>2448</v>
      </c>
      <c r="D18" s="35">
        <v>0</v>
      </c>
      <c r="E18" s="35">
        <v>84</v>
      </c>
      <c r="F18" s="35">
        <v>68</v>
      </c>
      <c r="G18" s="35"/>
      <c r="H18" s="35">
        <v>1400</v>
      </c>
      <c r="I18" s="36">
        <v>4000</v>
      </c>
      <c r="J18" s="37">
        <v>5057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11925</v>
      </c>
      <c r="H19" s="35">
        <v>165</v>
      </c>
      <c r="I19" s="36">
        <v>12090</v>
      </c>
      <c r="J19" s="37">
        <v>2932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181</v>
      </c>
      <c r="F20" s="35"/>
      <c r="G20" s="35">
        <v>0</v>
      </c>
      <c r="H20" s="35">
        <v>1618</v>
      </c>
      <c r="I20" s="36">
        <v>1803</v>
      </c>
      <c r="J20" s="37">
        <v>1482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11465</v>
      </c>
      <c r="H21" s="62">
        <v>887</v>
      </c>
      <c r="I21" s="36">
        <v>12352</v>
      </c>
      <c r="J21" s="37">
        <v>4894</v>
      </c>
      <c r="K21" s="18"/>
    </row>
    <row r="22" spans="1:11" ht="15" customHeight="1">
      <c r="A22" s="18"/>
      <c r="B22" s="8" t="s">
        <v>21</v>
      </c>
      <c r="C22" s="35">
        <v>93</v>
      </c>
      <c r="D22" s="35">
        <v>30</v>
      </c>
      <c r="E22" s="35">
        <v>3</v>
      </c>
      <c r="F22" s="35">
        <v>0</v>
      </c>
      <c r="G22" s="35">
        <v>0</v>
      </c>
      <c r="H22" s="35">
        <v>223</v>
      </c>
      <c r="I22" s="36">
        <v>349</v>
      </c>
      <c r="J22" s="37">
        <v>879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2449</v>
      </c>
      <c r="I23" s="36">
        <v>2449</v>
      </c>
      <c r="J23" s="37">
        <v>5997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24</v>
      </c>
      <c r="F24" s="35">
        <v>61</v>
      </c>
      <c r="G24" s="35"/>
      <c r="H24" s="35">
        <v>3451</v>
      </c>
      <c r="I24" s="36">
        <v>3536</v>
      </c>
      <c r="J24" s="37">
        <v>1045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56973</v>
      </c>
      <c r="D26" s="41">
        <f aca="true" t="shared" si="0" ref="D26:J26">SUM(D11:D24)</f>
        <v>30</v>
      </c>
      <c r="E26" s="41">
        <f t="shared" si="0"/>
        <v>952</v>
      </c>
      <c r="F26" s="41">
        <f t="shared" si="0"/>
        <v>346</v>
      </c>
      <c r="G26" s="41">
        <f t="shared" si="0"/>
        <v>23390</v>
      </c>
      <c r="H26" s="41">
        <f t="shared" si="0"/>
        <v>46419</v>
      </c>
      <c r="I26" s="41">
        <f t="shared" si="0"/>
        <v>128110</v>
      </c>
      <c r="J26" s="41">
        <f t="shared" si="0"/>
        <v>92476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91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82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83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0"/>
      <c r="C35" s="83" t="s">
        <v>84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128770</v>
      </c>
      <c r="D38" s="35"/>
      <c r="E38" s="35">
        <v>245</v>
      </c>
      <c r="F38" s="35">
        <v>13</v>
      </c>
      <c r="G38" s="35"/>
      <c r="H38" s="35">
        <v>922</v>
      </c>
      <c r="I38" s="36">
        <v>129950</v>
      </c>
      <c r="J38" s="37">
        <v>12620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7923</v>
      </c>
      <c r="D39" s="35"/>
      <c r="E39" s="35">
        <v>8</v>
      </c>
      <c r="F39" s="35">
        <v>0</v>
      </c>
      <c r="G39" s="35"/>
      <c r="H39" s="35">
        <v>32</v>
      </c>
      <c r="I39" s="36">
        <v>7963</v>
      </c>
      <c r="J39" s="37">
        <v>1777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12</v>
      </c>
      <c r="I40" s="36">
        <v>12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55</v>
      </c>
      <c r="F41" s="35">
        <v>64</v>
      </c>
      <c r="G41" s="35"/>
      <c r="H41" s="35">
        <v>93569</v>
      </c>
      <c r="I41" s="36">
        <v>93688</v>
      </c>
      <c r="J41" s="37">
        <v>40861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6700</v>
      </c>
      <c r="D42" s="35"/>
      <c r="E42" s="35">
        <v>22</v>
      </c>
      <c r="F42" s="35">
        <v>23</v>
      </c>
      <c r="G42" s="35"/>
      <c r="H42" s="35">
        <v>1860</v>
      </c>
      <c r="I42" s="36">
        <v>8605</v>
      </c>
      <c r="J42" s="37">
        <v>2011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99337</v>
      </c>
      <c r="D43" s="35">
        <v>0</v>
      </c>
      <c r="E43" s="35">
        <v>2401</v>
      </c>
      <c r="F43" s="35">
        <v>1403</v>
      </c>
      <c r="G43" s="35"/>
      <c r="H43" s="35">
        <v>17747</v>
      </c>
      <c r="I43" s="36">
        <v>120888</v>
      </c>
      <c r="J43" s="37">
        <v>11710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7962</v>
      </c>
      <c r="D44" s="35"/>
      <c r="E44" s="35">
        <v>5</v>
      </c>
      <c r="F44" s="35"/>
      <c r="G44" s="35"/>
      <c r="H44" s="35">
        <v>2372</v>
      </c>
      <c r="I44" s="36">
        <v>10339</v>
      </c>
      <c r="J44" s="37">
        <v>1203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31696</v>
      </c>
      <c r="D45" s="35">
        <v>0</v>
      </c>
      <c r="E45" s="35">
        <v>1901</v>
      </c>
      <c r="F45" s="35">
        <v>360</v>
      </c>
      <c r="G45" s="35"/>
      <c r="H45" s="35">
        <v>14960</v>
      </c>
      <c r="I45" s="36">
        <v>48917</v>
      </c>
      <c r="J45" s="37">
        <v>5057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42895</v>
      </c>
      <c r="H46" s="35">
        <v>919</v>
      </c>
      <c r="I46" s="36">
        <v>43814</v>
      </c>
      <c r="J46" s="37">
        <v>2932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15</v>
      </c>
      <c r="D47" s="35"/>
      <c r="E47" s="35">
        <v>1109</v>
      </c>
      <c r="F47" s="35"/>
      <c r="G47" s="35">
        <v>38</v>
      </c>
      <c r="H47" s="35">
        <v>7246</v>
      </c>
      <c r="I47" s="36">
        <v>8408</v>
      </c>
      <c r="J47" s="37">
        <v>1482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69540</v>
      </c>
      <c r="H48" s="35">
        <v>3608</v>
      </c>
      <c r="I48" s="36">
        <v>73148</v>
      </c>
      <c r="J48" s="37">
        <v>4894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440</v>
      </c>
      <c r="D49" s="35">
        <v>97</v>
      </c>
      <c r="E49" s="35">
        <v>9</v>
      </c>
      <c r="F49" s="35">
        <v>2</v>
      </c>
      <c r="G49" s="35">
        <v>0</v>
      </c>
      <c r="H49" s="35">
        <v>979</v>
      </c>
      <c r="I49" s="36">
        <v>1527</v>
      </c>
      <c r="J49" s="37">
        <v>879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10830</v>
      </c>
      <c r="I50" s="36">
        <v>10830</v>
      </c>
      <c r="J50" s="37">
        <v>5997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170</v>
      </c>
      <c r="F51" s="35">
        <v>842</v>
      </c>
      <c r="G51" s="35"/>
      <c r="H51" s="35">
        <v>27143</v>
      </c>
      <c r="I51" s="36">
        <v>28155</v>
      </c>
      <c r="J51" s="37">
        <v>1045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282843</v>
      </c>
      <c r="D53" s="41">
        <f aca="true" t="shared" si="1" ref="D53:J53">SUM(D38:D51)</f>
        <v>97</v>
      </c>
      <c r="E53" s="41">
        <f t="shared" si="1"/>
        <v>5925</v>
      </c>
      <c r="F53" s="41">
        <f t="shared" si="1"/>
        <v>2707</v>
      </c>
      <c r="G53" s="41">
        <f t="shared" si="1"/>
        <v>112473</v>
      </c>
      <c r="H53" s="41">
        <f t="shared" si="1"/>
        <v>182199</v>
      </c>
      <c r="I53" s="41">
        <f t="shared" si="1"/>
        <v>586244</v>
      </c>
      <c r="J53" s="41">
        <f t="shared" si="1"/>
        <v>92476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92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78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87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82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83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0"/>
      <c r="C8" s="83" t="s">
        <v>84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25036</v>
      </c>
      <c r="D11" s="35"/>
      <c r="E11" s="35">
        <v>43</v>
      </c>
      <c r="F11" s="35">
        <v>2</v>
      </c>
      <c r="G11" s="35"/>
      <c r="H11" s="35">
        <v>205</v>
      </c>
      <c r="I11" s="36">
        <v>25286</v>
      </c>
      <c r="J11" s="37">
        <v>12685</v>
      </c>
      <c r="K11" s="18"/>
    </row>
    <row r="12" spans="1:11" ht="15" customHeight="1">
      <c r="A12" s="18"/>
      <c r="B12" s="8" t="s">
        <v>31</v>
      </c>
      <c r="C12" s="35">
        <v>1553</v>
      </c>
      <c r="D12" s="35"/>
      <c r="E12" s="35">
        <v>1</v>
      </c>
      <c r="F12" s="35">
        <v>0</v>
      </c>
      <c r="G12" s="35"/>
      <c r="H12" s="35">
        <v>10</v>
      </c>
      <c r="I12" s="36">
        <v>1564</v>
      </c>
      <c r="J12" s="37">
        <v>1823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10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23092</v>
      </c>
      <c r="I14" s="36">
        <v>23092</v>
      </c>
      <c r="J14" s="37">
        <v>30019</v>
      </c>
      <c r="K14" s="18"/>
    </row>
    <row r="15" spans="1:11" ht="15" customHeight="1">
      <c r="A15" s="18"/>
      <c r="B15" s="8" t="s">
        <v>16</v>
      </c>
      <c r="C15" s="62">
        <v>246</v>
      </c>
      <c r="D15" s="62"/>
      <c r="E15" s="35">
        <v>2</v>
      </c>
      <c r="F15" s="62">
        <v>14</v>
      </c>
      <c r="G15" s="62"/>
      <c r="H15" s="62">
        <v>84</v>
      </c>
      <c r="I15" s="63">
        <v>346</v>
      </c>
      <c r="J15" s="64">
        <v>2085</v>
      </c>
      <c r="K15" s="18"/>
    </row>
    <row r="16" spans="1:11" ht="15" customHeight="1">
      <c r="A16" s="18"/>
      <c r="B16" s="8" t="s">
        <v>44</v>
      </c>
      <c r="C16" s="35">
        <v>19264</v>
      </c>
      <c r="D16" s="35">
        <v>0</v>
      </c>
      <c r="E16" s="35">
        <v>459</v>
      </c>
      <c r="F16" s="35">
        <v>272</v>
      </c>
      <c r="G16" s="35"/>
      <c r="H16" s="35">
        <v>3185</v>
      </c>
      <c r="I16" s="36">
        <v>23180</v>
      </c>
      <c r="J16" s="37">
        <v>14905</v>
      </c>
      <c r="K16" s="18"/>
    </row>
    <row r="17" spans="1:11" ht="15" customHeight="1">
      <c r="A17" s="18"/>
      <c r="B17" s="8" t="s">
        <v>25</v>
      </c>
      <c r="C17" s="35">
        <v>1620</v>
      </c>
      <c r="D17" s="35"/>
      <c r="E17" s="35">
        <v>3</v>
      </c>
      <c r="F17" s="35"/>
      <c r="G17" s="35"/>
      <c r="H17" s="35">
        <v>513</v>
      </c>
      <c r="I17" s="36">
        <v>2136</v>
      </c>
      <c r="J17" s="37">
        <v>1045</v>
      </c>
      <c r="K17" s="18"/>
    </row>
    <row r="18" spans="1:11" ht="15" customHeight="1">
      <c r="A18" s="18"/>
      <c r="B18" s="8" t="s">
        <v>29</v>
      </c>
      <c r="C18" s="35">
        <v>2849</v>
      </c>
      <c r="D18" s="35">
        <v>0</v>
      </c>
      <c r="E18" s="35">
        <v>211</v>
      </c>
      <c r="F18" s="35">
        <v>48</v>
      </c>
      <c r="G18" s="35"/>
      <c r="H18" s="35">
        <v>1874</v>
      </c>
      <c r="I18" s="36">
        <v>4982</v>
      </c>
      <c r="J18" s="37">
        <v>9454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3990</v>
      </c>
      <c r="H19" s="35">
        <v>200</v>
      </c>
      <c r="I19" s="36">
        <v>4190</v>
      </c>
      <c r="J19" s="37">
        <v>1443</v>
      </c>
      <c r="K19" s="18"/>
    </row>
    <row r="20" spans="1:11" ht="15" customHeight="1">
      <c r="A20" s="18"/>
      <c r="B20" s="8" t="s">
        <v>19</v>
      </c>
      <c r="C20" s="62">
        <v>7</v>
      </c>
      <c r="D20" s="35"/>
      <c r="E20" s="35">
        <v>205</v>
      </c>
      <c r="F20" s="35"/>
      <c r="G20" s="35">
        <v>38</v>
      </c>
      <c r="H20" s="35">
        <v>1391</v>
      </c>
      <c r="I20" s="36">
        <v>1641</v>
      </c>
      <c r="J20" s="37">
        <v>3274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13524</v>
      </c>
      <c r="H21" s="62">
        <v>813</v>
      </c>
      <c r="I21" s="36">
        <v>14337</v>
      </c>
      <c r="J21" s="37">
        <v>3203</v>
      </c>
      <c r="K21" s="18"/>
    </row>
    <row r="22" spans="1:11" ht="15" customHeight="1">
      <c r="A22" s="18"/>
      <c r="B22" s="8" t="s">
        <v>21</v>
      </c>
      <c r="C22" s="35">
        <v>81</v>
      </c>
      <c r="D22" s="35">
        <v>0</v>
      </c>
      <c r="E22" s="35">
        <v>1</v>
      </c>
      <c r="F22" s="35">
        <v>1</v>
      </c>
      <c r="G22" s="35">
        <v>0</v>
      </c>
      <c r="H22" s="35">
        <v>187</v>
      </c>
      <c r="I22" s="36">
        <v>270</v>
      </c>
      <c r="J22" s="37">
        <v>955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1410</v>
      </c>
      <c r="I23" s="36">
        <v>1410</v>
      </c>
      <c r="J23" s="37">
        <v>4348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35</v>
      </c>
      <c r="F24" s="35">
        <v>95</v>
      </c>
      <c r="G24" s="35"/>
      <c r="H24" s="35">
        <v>3533</v>
      </c>
      <c r="I24" s="36">
        <v>3663</v>
      </c>
      <c r="J24" s="37">
        <v>1089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50656</v>
      </c>
      <c r="D26" s="41">
        <f aca="true" t="shared" si="0" ref="D26:J26">SUM(D11:D24)</f>
        <v>0</v>
      </c>
      <c r="E26" s="41">
        <f t="shared" si="0"/>
        <v>960</v>
      </c>
      <c r="F26" s="41">
        <f t="shared" si="0"/>
        <v>432</v>
      </c>
      <c r="G26" s="41">
        <f t="shared" si="0"/>
        <v>17552</v>
      </c>
      <c r="H26" s="41">
        <f t="shared" si="0"/>
        <v>36499</v>
      </c>
      <c r="I26" s="41">
        <f t="shared" si="0"/>
        <v>106099</v>
      </c>
      <c r="J26" s="41">
        <f t="shared" si="0"/>
        <v>86338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88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82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83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0"/>
      <c r="C35" s="83" t="s">
        <v>84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100719</v>
      </c>
      <c r="D38" s="35"/>
      <c r="E38" s="35">
        <v>188</v>
      </c>
      <c r="F38" s="35">
        <v>10</v>
      </c>
      <c r="G38" s="35"/>
      <c r="H38" s="35">
        <v>691</v>
      </c>
      <c r="I38" s="36">
        <v>101608</v>
      </c>
      <c r="J38" s="37">
        <v>12685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6117</v>
      </c>
      <c r="D39" s="35"/>
      <c r="E39" s="35">
        <v>3</v>
      </c>
      <c r="F39" s="35">
        <v>0</v>
      </c>
      <c r="G39" s="35"/>
      <c r="H39" s="35">
        <v>28</v>
      </c>
      <c r="I39" s="36">
        <v>6148</v>
      </c>
      <c r="J39" s="37">
        <v>1823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10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37</v>
      </c>
      <c r="F41" s="35">
        <v>64</v>
      </c>
      <c r="G41" s="35"/>
      <c r="H41" s="35">
        <v>62479</v>
      </c>
      <c r="I41" s="36">
        <v>62580</v>
      </c>
      <c r="J41" s="37">
        <v>30019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6642</v>
      </c>
      <c r="D42" s="35"/>
      <c r="E42" s="35">
        <v>19</v>
      </c>
      <c r="F42" s="35">
        <v>23</v>
      </c>
      <c r="G42" s="35"/>
      <c r="H42" s="35">
        <v>1847</v>
      </c>
      <c r="I42" s="36">
        <v>8531</v>
      </c>
      <c r="J42" s="37">
        <v>2085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76618</v>
      </c>
      <c r="D43" s="35">
        <v>0</v>
      </c>
      <c r="E43" s="35">
        <v>1824</v>
      </c>
      <c r="F43" s="35">
        <v>1189</v>
      </c>
      <c r="G43" s="35"/>
      <c r="H43" s="35">
        <v>13417</v>
      </c>
      <c r="I43" s="36">
        <v>93048</v>
      </c>
      <c r="J43" s="37">
        <v>14905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6168</v>
      </c>
      <c r="D44" s="35"/>
      <c r="E44" s="35">
        <v>5</v>
      </c>
      <c r="F44" s="35"/>
      <c r="G44" s="35"/>
      <c r="H44" s="35">
        <v>1816</v>
      </c>
      <c r="I44" s="36">
        <v>7989</v>
      </c>
      <c r="J44" s="37">
        <v>1045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29248</v>
      </c>
      <c r="D45" s="35">
        <v>0</v>
      </c>
      <c r="E45" s="35">
        <v>1817</v>
      </c>
      <c r="F45" s="35">
        <v>292</v>
      </c>
      <c r="G45" s="35"/>
      <c r="H45" s="35">
        <v>13560</v>
      </c>
      <c r="I45" s="36">
        <v>44917</v>
      </c>
      <c r="J45" s="37">
        <v>9454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30970</v>
      </c>
      <c r="H46" s="35">
        <v>754</v>
      </c>
      <c r="I46" s="36">
        <v>31724</v>
      </c>
      <c r="J46" s="37">
        <v>1443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11</v>
      </c>
      <c r="D47" s="35"/>
      <c r="E47" s="35">
        <v>928</v>
      </c>
      <c r="F47" s="35"/>
      <c r="G47" s="35">
        <v>38</v>
      </c>
      <c r="H47" s="35">
        <v>5628</v>
      </c>
      <c r="I47" s="36">
        <v>6605</v>
      </c>
      <c r="J47" s="37">
        <v>3274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58075</v>
      </c>
      <c r="H48" s="35">
        <v>2721</v>
      </c>
      <c r="I48" s="36">
        <v>60796</v>
      </c>
      <c r="J48" s="37">
        <v>3203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347</v>
      </c>
      <c r="D49" s="35">
        <v>67</v>
      </c>
      <c r="E49" s="35">
        <v>6</v>
      </c>
      <c r="F49" s="35">
        <v>2</v>
      </c>
      <c r="G49" s="35">
        <v>0</v>
      </c>
      <c r="H49" s="35">
        <v>756</v>
      </c>
      <c r="I49" s="36">
        <v>1178</v>
      </c>
      <c r="J49" s="37">
        <v>955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8381</v>
      </c>
      <c r="I50" s="36">
        <v>8381</v>
      </c>
      <c r="J50" s="37">
        <v>4348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146</v>
      </c>
      <c r="F51" s="35">
        <v>781</v>
      </c>
      <c r="G51" s="35"/>
      <c r="H51" s="35">
        <v>23692</v>
      </c>
      <c r="I51" s="36">
        <v>24619</v>
      </c>
      <c r="J51" s="37">
        <v>1089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225870</v>
      </c>
      <c r="D53" s="41">
        <f aca="true" t="shared" si="1" ref="D53:J53">SUM(D38:D51)</f>
        <v>67</v>
      </c>
      <c r="E53" s="41">
        <f t="shared" si="1"/>
        <v>4973</v>
      </c>
      <c r="F53" s="41">
        <f t="shared" si="1"/>
        <v>2361</v>
      </c>
      <c r="G53" s="41">
        <f t="shared" si="1"/>
        <v>89083</v>
      </c>
      <c r="H53" s="41">
        <f t="shared" si="1"/>
        <v>135780</v>
      </c>
      <c r="I53" s="41">
        <f t="shared" si="1"/>
        <v>458134</v>
      </c>
      <c r="J53" s="41">
        <f t="shared" si="1"/>
        <v>86338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89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78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28125" style="19" customWidth="1"/>
    <col min="12" max="12" width="5.140625" style="19" customWidth="1"/>
    <col min="13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93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85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86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71</v>
      </c>
      <c r="J7" s="25" t="s">
        <v>9</v>
      </c>
      <c r="K7" s="18"/>
    </row>
    <row r="8" spans="1:11" ht="15" customHeight="1">
      <c r="A8" s="18"/>
      <c r="B8" s="90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73</v>
      </c>
      <c r="H10" s="33" t="s">
        <v>74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25960</v>
      </c>
      <c r="D11" s="35"/>
      <c r="E11" s="35">
        <v>65</v>
      </c>
      <c r="F11" s="35">
        <v>2</v>
      </c>
      <c r="G11" s="35"/>
      <c r="H11" s="35">
        <v>247</v>
      </c>
      <c r="I11" s="36">
        <v>26274</v>
      </c>
      <c r="J11" s="37">
        <v>17884</v>
      </c>
      <c r="K11" s="18"/>
    </row>
    <row r="12" spans="1:11" ht="15" customHeight="1">
      <c r="A12" s="18"/>
      <c r="B12" s="8" t="s">
        <v>31</v>
      </c>
      <c r="C12" s="35">
        <v>1699</v>
      </c>
      <c r="D12" s="35"/>
      <c r="E12" s="35">
        <v>1</v>
      </c>
      <c r="F12" s="35">
        <v>0</v>
      </c>
      <c r="G12" s="35"/>
      <c r="H12" s="35">
        <v>11</v>
      </c>
      <c r="I12" s="36">
        <v>1711</v>
      </c>
      <c r="J12" s="37">
        <v>1979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3</v>
      </c>
      <c r="I13" s="36">
        <v>3</v>
      </c>
      <c r="J13" s="37">
        <v>13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12</v>
      </c>
      <c r="G14" s="35"/>
      <c r="H14" s="35">
        <v>28142</v>
      </c>
      <c r="I14" s="36">
        <v>28154</v>
      </c>
      <c r="J14" s="37">
        <v>52895</v>
      </c>
      <c r="K14" s="18"/>
    </row>
    <row r="15" spans="1:11" ht="15" customHeight="1">
      <c r="A15" s="18"/>
      <c r="B15" s="8" t="s">
        <v>16</v>
      </c>
      <c r="C15" s="35">
        <v>80</v>
      </c>
      <c r="D15" s="62"/>
      <c r="E15" s="35">
        <v>3</v>
      </c>
      <c r="F15" s="62">
        <v>0</v>
      </c>
      <c r="G15" s="62"/>
      <c r="H15" s="35">
        <v>70</v>
      </c>
      <c r="I15" s="36">
        <v>153</v>
      </c>
      <c r="J15" s="64">
        <v>779</v>
      </c>
      <c r="K15" s="18"/>
    </row>
    <row r="16" spans="1:11" ht="15" customHeight="1">
      <c r="A16" s="18"/>
      <c r="B16" s="8" t="s">
        <v>44</v>
      </c>
      <c r="C16" s="35">
        <v>18861</v>
      </c>
      <c r="D16" s="35">
        <v>0</v>
      </c>
      <c r="E16" s="35">
        <v>541</v>
      </c>
      <c r="F16" s="35">
        <v>229</v>
      </c>
      <c r="G16" s="35"/>
      <c r="H16" s="35">
        <v>3535</v>
      </c>
      <c r="I16" s="36">
        <v>23166</v>
      </c>
      <c r="J16" s="37">
        <v>11778</v>
      </c>
      <c r="K16" s="18"/>
    </row>
    <row r="17" spans="1:11" ht="15" customHeight="1">
      <c r="A17" s="18"/>
      <c r="B17" s="8" t="s">
        <v>25</v>
      </c>
      <c r="C17" s="35">
        <v>1348</v>
      </c>
      <c r="D17" s="35"/>
      <c r="E17" s="35">
        <v>0</v>
      </c>
      <c r="F17" s="35"/>
      <c r="G17" s="35"/>
      <c r="H17" s="35">
        <v>371</v>
      </c>
      <c r="I17" s="36">
        <v>1719</v>
      </c>
      <c r="J17" s="37">
        <v>766</v>
      </c>
      <c r="K17" s="18"/>
    </row>
    <row r="18" spans="1:11" ht="15" customHeight="1">
      <c r="A18" s="18"/>
      <c r="B18" s="8" t="s">
        <v>29</v>
      </c>
      <c r="C18" s="35">
        <v>2239</v>
      </c>
      <c r="D18" s="35">
        <v>0</v>
      </c>
      <c r="E18" s="35">
        <v>99</v>
      </c>
      <c r="F18" s="35">
        <v>11</v>
      </c>
      <c r="G18" s="35"/>
      <c r="H18" s="35">
        <v>1292</v>
      </c>
      <c r="I18" s="36">
        <v>3641</v>
      </c>
      <c r="J18" s="37">
        <v>4880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5368</v>
      </c>
      <c r="H19" s="35">
        <v>185</v>
      </c>
      <c r="I19" s="36">
        <v>5553</v>
      </c>
      <c r="J19" s="37">
        <v>682</v>
      </c>
      <c r="K19" s="18"/>
    </row>
    <row r="20" spans="1:11" ht="15" customHeight="1">
      <c r="A20" s="18"/>
      <c r="B20" s="8" t="s">
        <v>19</v>
      </c>
      <c r="C20" s="35">
        <v>4</v>
      </c>
      <c r="D20" s="35"/>
      <c r="E20" s="35">
        <v>135</v>
      </c>
      <c r="F20" s="35"/>
      <c r="G20" s="35">
        <v>0</v>
      </c>
      <c r="H20" s="35">
        <v>1373</v>
      </c>
      <c r="I20" s="36">
        <v>1512</v>
      </c>
      <c r="J20" s="37">
        <v>2004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17022</v>
      </c>
      <c r="H21" s="35">
        <v>76</v>
      </c>
      <c r="I21" s="36">
        <v>17098</v>
      </c>
      <c r="J21" s="37">
        <v>4423</v>
      </c>
      <c r="K21" s="18"/>
    </row>
    <row r="22" spans="1:11" ht="15" customHeight="1">
      <c r="A22" s="18"/>
      <c r="B22" s="8" t="s">
        <v>21</v>
      </c>
      <c r="C22" s="35">
        <v>63</v>
      </c>
      <c r="D22" s="35">
        <v>22</v>
      </c>
      <c r="E22" s="35">
        <v>0</v>
      </c>
      <c r="F22" s="35">
        <v>1</v>
      </c>
      <c r="G22" s="35">
        <v>0</v>
      </c>
      <c r="H22" s="35">
        <v>174</v>
      </c>
      <c r="I22" s="36">
        <v>260</v>
      </c>
      <c r="J22" s="37">
        <v>1072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1538</v>
      </c>
      <c r="I23" s="36">
        <v>1538</v>
      </c>
      <c r="J23" s="37">
        <v>7728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29</v>
      </c>
      <c r="F24" s="35">
        <v>56</v>
      </c>
      <c r="G24" s="35"/>
      <c r="H24" s="35">
        <v>3187</v>
      </c>
      <c r="I24" s="36">
        <v>3272</v>
      </c>
      <c r="J24" s="37">
        <v>1437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50254</v>
      </c>
      <c r="D26" s="41">
        <f aca="true" t="shared" si="0" ref="D26:J26">SUM(D11:D24)</f>
        <v>22</v>
      </c>
      <c r="E26" s="41">
        <f t="shared" si="0"/>
        <v>873</v>
      </c>
      <c r="F26" s="41">
        <f t="shared" si="0"/>
        <v>311</v>
      </c>
      <c r="G26" s="41">
        <f t="shared" si="0"/>
        <v>22390</v>
      </c>
      <c r="H26" s="41">
        <f t="shared" si="0"/>
        <v>40204</v>
      </c>
      <c r="I26" s="41">
        <f t="shared" si="0"/>
        <v>114054</v>
      </c>
      <c r="J26" s="41">
        <f t="shared" si="0"/>
        <v>108320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94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85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86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71</v>
      </c>
      <c r="J34" s="79" t="s">
        <v>72</v>
      </c>
      <c r="K34" s="18"/>
    </row>
    <row r="35" spans="1:11" ht="15" customHeight="1">
      <c r="A35" s="18"/>
      <c r="B35" s="90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73</v>
      </c>
      <c r="H37" s="33" t="s">
        <v>74</v>
      </c>
      <c r="I37" s="32" t="s">
        <v>75</v>
      </c>
      <c r="J37" s="81" t="s">
        <v>76</v>
      </c>
      <c r="K37" s="18"/>
    </row>
    <row r="38" spans="1:20" ht="18.75" customHeight="1">
      <c r="A38" s="18"/>
      <c r="B38" s="8" t="s">
        <v>30</v>
      </c>
      <c r="C38" s="35">
        <v>128543</v>
      </c>
      <c r="D38" s="35"/>
      <c r="E38" s="35">
        <v>311</v>
      </c>
      <c r="F38" s="35">
        <v>13</v>
      </c>
      <c r="G38" s="35"/>
      <c r="H38" s="35">
        <v>1270</v>
      </c>
      <c r="I38" s="36">
        <v>130137</v>
      </c>
      <c r="J38" s="37">
        <v>17884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7912</v>
      </c>
      <c r="D39" s="35"/>
      <c r="E39" s="35">
        <v>5</v>
      </c>
      <c r="F39" s="35">
        <v>0</v>
      </c>
      <c r="G39" s="35"/>
      <c r="H39" s="35">
        <v>51</v>
      </c>
      <c r="I39" s="36">
        <v>7968</v>
      </c>
      <c r="J39" s="37">
        <v>1979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13</v>
      </c>
      <c r="I40" s="36">
        <v>13</v>
      </c>
      <c r="J40" s="37">
        <v>13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48</v>
      </c>
      <c r="G41" s="35"/>
      <c r="H41" s="35">
        <v>88250</v>
      </c>
      <c r="I41" s="36">
        <v>88298</v>
      </c>
      <c r="J41" s="37">
        <v>52895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5680</v>
      </c>
      <c r="D42" s="35">
        <v>0</v>
      </c>
      <c r="E42" s="35">
        <v>16</v>
      </c>
      <c r="F42" s="35">
        <v>23</v>
      </c>
      <c r="G42" s="35"/>
      <c r="H42" s="35">
        <v>1556</v>
      </c>
      <c r="I42" s="36">
        <v>7275</v>
      </c>
      <c r="J42" s="37">
        <v>779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91287</v>
      </c>
      <c r="D43" s="35"/>
      <c r="E43" s="35">
        <v>2274</v>
      </c>
      <c r="F43" s="35">
        <v>1407</v>
      </c>
      <c r="G43" s="35"/>
      <c r="H43" s="35">
        <v>15908</v>
      </c>
      <c r="I43" s="36">
        <v>110876</v>
      </c>
      <c r="J43" s="37">
        <v>11778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7761</v>
      </c>
      <c r="D44" s="35">
        <v>0</v>
      </c>
      <c r="E44" s="35">
        <v>4</v>
      </c>
      <c r="F44" s="35"/>
      <c r="G44" s="35"/>
      <c r="H44" s="35">
        <v>1901</v>
      </c>
      <c r="I44" s="36">
        <v>9666</v>
      </c>
      <c r="J44" s="37">
        <v>766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27881</v>
      </c>
      <c r="D45" s="35"/>
      <c r="E45" s="35">
        <v>1711</v>
      </c>
      <c r="F45" s="35">
        <v>222</v>
      </c>
      <c r="G45" s="35"/>
      <c r="H45" s="35">
        <v>12517</v>
      </c>
      <c r="I45" s="36">
        <v>42331</v>
      </c>
      <c r="J45" s="37">
        <v>4880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37900</v>
      </c>
      <c r="H46" s="35">
        <v>651</v>
      </c>
      <c r="I46" s="36">
        <v>38551</v>
      </c>
      <c r="J46" s="37">
        <v>682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23</v>
      </c>
      <c r="D47" s="35"/>
      <c r="E47" s="35">
        <v>900</v>
      </c>
      <c r="F47" s="35"/>
      <c r="G47" s="35">
        <v>0</v>
      </c>
      <c r="H47" s="35">
        <v>6859</v>
      </c>
      <c r="I47" s="36">
        <v>7782</v>
      </c>
      <c r="J47" s="37">
        <v>2004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79588</v>
      </c>
      <c r="H48" s="35">
        <v>2409</v>
      </c>
      <c r="I48" s="36">
        <v>81997</v>
      </c>
      <c r="J48" s="37">
        <v>4423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385</v>
      </c>
      <c r="D49" s="35">
        <v>96</v>
      </c>
      <c r="E49" s="35">
        <v>2</v>
      </c>
      <c r="F49" s="35">
        <v>4</v>
      </c>
      <c r="G49" s="35">
        <v>0</v>
      </c>
      <c r="H49" s="35">
        <v>1104</v>
      </c>
      <c r="I49" s="36">
        <v>1591</v>
      </c>
      <c r="J49" s="37">
        <v>1072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8459</v>
      </c>
      <c r="I50" s="36">
        <v>8459</v>
      </c>
      <c r="J50" s="37">
        <v>7728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168</v>
      </c>
      <c r="F51" s="35">
        <v>736</v>
      </c>
      <c r="G51" s="35"/>
      <c r="H51" s="35">
        <v>23815</v>
      </c>
      <c r="I51" s="36">
        <v>24719</v>
      </c>
      <c r="J51" s="37">
        <v>1437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269472</v>
      </c>
      <c r="D53" s="41">
        <f aca="true" t="shared" si="1" ref="D53:J53">SUM(D38:D51)</f>
        <v>96</v>
      </c>
      <c r="E53" s="41">
        <f t="shared" si="1"/>
        <v>5391</v>
      </c>
      <c r="F53" s="41">
        <f t="shared" si="1"/>
        <v>2453</v>
      </c>
      <c r="G53" s="41">
        <f t="shared" si="1"/>
        <v>117488</v>
      </c>
      <c r="H53" s="41">
        <f t="shared" si="1"/>
        <v>164763</v>
      </c>
      <c r="I53" s="41">
        <f t="shared" si="1"/>
        <v>559663</v>
      </c>
      <c r="J53" s="41">
        <f t="shared" si="1"/>
        <v>108320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s="87" customFormat="1" ht="27.75" customHeight="1">
      <c r="A54" s="84"/>
      <c r="B54" s="84" t="s">
        <v>77</v>
      </c>
      <c r="C54" s="84"/>
      <c r="D54" s="84"/>
      <c r="E54" s="84"/>
      <c r="F54" s="84"/>
      <c r="G54" s="84"/>
      <c r="H54" s="84"/>
      <c r="I54" s="84"/>
      <c r="J54" s="84"/>
      <c r="K54" s="85"/>
      <c r="L54" s="86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80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69</v>
      </c>
      <c r="C58" s="43"/>
      <c r="D58" s="43"/>
      <c r="E58" s="43"/>
      <c r="F58" s="43"/>
      <c r="G58" s="43"/>
      <c r="H58" s="43"/>
      <c r="I58" s="43"/>
      <c r="J58" s="44"/>
      <c r="K58" s="18"/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003906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3" t="s">
        <v>97</v>
      </c>
      <c r="C1" s="103"/>
      <c r="D1" s="103"/>
      <c r="E1" s="103"/>
      <c r="F1" s="103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6" t="s">
        <v>46</v>
      </c>
      <c r="C4" s="98" t="s">
        <v>66</v>
      </c>
      <c r="D4" s="99"/>
      <c r="E4" s="100" t="s">
        <v>98</v>
      </c>
      <c r="F4" s="101"/>
      <c r="G4" s="99" t="s">
        <v>47</v>
      </c>
      <c r="H4" s="1"/>
    </row>
    <row r="5" spans="1:8" ht="19.5" customHeight="1">
      <c r="A5" s="1"/>
      <c r="B5" s="97"/>
      <c r="C5" s="55" t="s">
        <v>63</v>
      </c>
      <c r="D5" s="56" t="s">
        <v>60</v>
      </c>
      <c r="E5" s="66" t="s">
        <v>61</v>
      </c>
      <c r="F5" s="66" t="s">
        <v>67</v>
      </c>
      <c r="G5" s="102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81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>SUM(C9:F9)</f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>SUM(C10:F10)</f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>SUM(C11:F11)</f>
        <v>65247</v>
      </c>
      <c r="H11" s="1"/>
    </row>
    <row r="12" spans="1:8" ht="16.5" customHeight="1">
      <c r="A12" s="1"/>
      <c r="B12" s="65" t="s">
        <v>64</v>
      </c>
      <c r="C12" s="68">
        <v>23884</v>
      </c>
      <c r="D12" s="68">
        <v>70722</v>
      </c>
      <c r="E12" s="68">
        <v>23813</v>
      </c>
      <c r="F12" s="68">
        <v>0</v>
      </c>
      <c r="G12" s="69">
        <f>SUM(C12:F12)</f>
        <v>118419</v>
      </c>
      <c r="H12" s="1"/>
    </row>
    <row r="13" spans="1:8" ht="22.5" customHeight="1" thickBot="1">
      <c r="A13" s="1"/>
      <c r="B13" s="61" t="s">
        <v>95</v>
      </c>
      <c r="C13" s="70">
        <f>SUM(C8:C12)</f>
        <v>97275</v>
      </c>
      <c r="D13" s="70">
        <f>SUM(D8:D12)</f>
        <v>304568</v>
      </c>
      <c r="E13" s="70">
        <f>SUM(E8:E12)</f>
        <v>77756</v>
      </c>
      <c r="F13" s="70">
        <f>SUM(F8:F12)</f>
        <v>0</v>
      </c>
      <c r="G13" s="70">
        <f>SUM(G8:G12)</f>
        <v>479599</v>
      </c>
      <c r="H13" s="1"/>
    </row>
    <row r="14" spans="1:8" ht="13.5" customHeight="1" thickTop="1">
      <c r="A14" s="1"/>
      <c r="B14" s="57"/>
      <c r="C14" s="57"/>
      <c r="D14" s="58"/>
      <c r="E14" s="58"/>
      <c r="F14" s="58"/>
      <c r="G14" s="59"/>
      <c r="H14" s="1"/>
    </row>
    <row r="15" spans="1:8" ht="16.5" customHeight="1">
      <c r="A15" s="1"/>
      <c r="B15" s="60" t="s">
        <v>70</v>
      </c>
      <c r="C15" s="57"/>
      <c r="D15" s="58"/>
      <c r="E15" s="58"/>
      <c r="F15" s="58"/>
      <c r="G15" s="59"/>
      <c r="H15" s="1"/>
    </row>
    <row r="16" spans="1:8" ht="16.5" customHeight="1">
      <c r="A16" s="1"/>
      <c r="B16" s="72" t="s">
        <v>48</v>
      </c>
      <c r="C16" s="67">
        <v>0</v>
      </c>
      <c r="D16" s="68">
        <v>109697</v>
      </c>
      <c r="E16" s="68">
        <v>6115</v>
      </c>
      <c r="F16" s="68">
        <v>0</v>
      </c>
      <c r="G16" s="69">
        <f aca="true" t="shared" si="0" ref="G16:G27">SUM(C16:F16)</f>
        <v>115812</v>
      </c>
      <c r="H16" s="1"/>
    </row>
    <row r="17" spans="1:8" ht="16.5" customHeight="1">
      <c r="A17" s="1"/>
      <c r="B17" s="72" t="s">
        <v>49</v>
      </c>
      <c r="C17" s="67">
        <v>0</v>
      </c>
      <c r="D17" s="68">
        <v>79813</v>
      </c>
      <c r="E17" s="68">
        <v>14000</v>
      </c>
      <c r="F17" s="68">
        <v>0</v>
      </c>
      <c r="G17" s="69">
        <f t="shared" si="0"/>
        <v>93813</v>
      </c>
      <c r="H17" s="1"/>
    </row>
    <row r="18" spans="1:8" ht="16.5" customHeight="1">
      <c r="A18" s="1"/>
      <c r="B18" s="65" t="s">
        <v>50</v>
      </c>
      <c r="C18" s="67">
        <v>24246</v>
      </c>
      <c r="D18" s="68">
        <v>35883</v>
      </c>
      <c r="E18" s="68">
        <v>21974</v>
      </c>
      <c r="F18" s="68">
        <v>0</v>
      </c>
      <c r="G18" s="69">
        <f t="shared" si="0"/>
        <v>82103</v>
      </c>
      <c r="H18" s="1"/>
    </row>
    <row r="19" spans="1:8" ht="16.5" customHeight="1">
      <c r="A19" s="1"/>
      <c r="B19" s="65" t="s">
        <v>51</v>
      </c>
      <c r="C19" s="67">
        <v>0</v>
      </c>
      <c r="D19" s="68">
        <v>38045</v>
      </c>
      <c r="E19" s="68">
        <v>24000</v>
      </c>
      <c r="F19" s="68">
        <v>0</v>
      </c>
      <c r="G19" s="69">
        <f t="shared" si="0"/>
        <v>62045</v>
      </c>
      <c r="H19" s="1"/>
    </row>
    <row r="20" spans="1:8" ht="16.5" customHeight="1">
      <c r="A20" s="1"/>
      <c r="B20" s="65" t="s">
        <v>64</v>
      </c>
      <c r="C20" s="67">
        <v>0</v>
      </c>
      <c r="D20" s="68">
        <v>106446</v>
      </c>
      <c r="E20" s="68">
        <v>23103</v>
      </c>
      <c r="F20" s="68">
        <v>0</v>
      </c>
      <c r="G20" s="69">
        <f t="shared" si="0"/>
        <v>129549</v>
      </c>
      <c r="H20" s="1"/>
    </row>
    <row r="21" spans="1:8" ht="16.5" customHeight="1">
      <c r="A21" s="1"/>
      <c r="B21" s="65" t="s">
        <v>52</v>
      </c>
      <c r="C21" s="67">
        <v>0</v>
      </c>
      <c r="D21" s="68">
        <v>102107</v>
      </c>
      <c r="E21" s="68">
        <v>0</v>
      </c>
      <c r="F21" s="68">
        <v>0</v>
      </c>
      <c r="G21" s="69">
        <f>SUM(C21:F21)</f>
        <v>102107</v>
      </c>
      <c r="H21" s="1"/>
    </row>
    <row r="22" spans="1:8" ht="16.5" customHeight="1">
      <c r="A22" s="1"/>
      <c r="B22" s="65" t="s">
        <v>53</v>
      </c>
      <c r="C22" s="67">
        <v>23971</v>
      </c>
      <c r="D22" s="68">
        <v>56827</v>
      </c>
      <c r="E22" s="68">
        <v>20140</v>
      </c>
      <c r="F22" s="68">
        <v>0</v>
      </c>
      <c r="G22" s="69">
        <f>SUM(C22:F22)</f>
        <v>100938</v>
      </c>
      <c r="H22" s="1"/>
    </row>
    <row r="23" spans="1:8" ht="16.5" customHeight="1">
      <c r="A23" s="1"/>
      <c r="B23" s="65" t="s">
        <v>54</v>
      </c>
      <c r="C23" s="67">
        <v>24013</v>
      </c>
      <c r="D23" s="68">
        <v>120443</v>
      </c>
      <c r="E23" s="68">
        <v>0</v>
      </c>
      <c r="F23" s="68">
        <v>0</v>
      </c>
      <c r="G23" s="69">
        <f>SUM(C23:F23)</f>
        <v>144456</v>
      </c>
      <c r="H23" s="1"/>
    </row>
    <row r="24" spans="1:8" ht="16.5" customHeight="1">
      <c r="A24" s="1"/>
      <c r="B24" s="65" t="s">
        <v>55</v>
      </c>
      <c r="C24" s="67">
        <v>23850</v>
      </c>
      <c r="D24" s="68">
        <v>39856</v>
      </c>
      <c r="E24" s="68">
        <v>19304</v>
      </c>
      <c r="F24" s="68">
        <v>0</v>
      </c>
      <c r="G24" s="69">
        <f>SUM(C24:F24)</f>
        <v>83010</v>
      </c>
      <c r="H24" s="1"/>
    </row>
    <row r="25" spans="1:8" ht="16.5" customHeight="1">
      <c r="A25" s="1"/>
      <c r="B25" s="65" t="s">
        <v>56</v>
      </c>
      <c r="C25" s="67">
        <v>23829</v>
      </c>
      <c r="D25" s="68">
        <v>81922</v>
      </c>
      <c r="E25" s="68">
        <v>0</v>
      </c>
      <c r="F25" s="68">
        <v>0</v>
      </c>
      <c r="G25" s="69">
        <f>SUM(C25:F25)</f>
        <v>105751</v>
      </c>
      <c r="H25" s="1"/>
    </row>
    <row r="26" spans="1:8" ht="16.5" customHeight="1">
      <c r="A26" s="1"/>
      <c r="B26" s="65" t="s">
        <v>57</v>
      </c>
      <c r="C26" s="67">
        <v>0</v>
      </c>
      <c r="D26" s="68">
        <v>79838</v>
      </c>
      <c r="E26" s="68">
        <v>18425</v>
      </c>
      <c r="F26" s="68">
        <v>0</v>
      </c>
      <c r="G26" s="69">
        <f>SUM(C26:F26)</f>
        <v>98263</v>
      </c>
      <c r="H26" s="1"/>
    </row>
    <row r="27" spans="1:8" ht="16.5" customHeight="1">
      <c r="A27" s="1"/>
      <c r="B27" s="65" t="s">
        <v>58</v>
      </c>
      <c r="C27" s="67">
        <v>24776</v>
      </c>
      <c r="D27" s="68">
        <v>29864</v>
      </c>
      <c r="E27" s="68">
        <v>0</v>
      </c>
      <c r="F27" s="68">
        <v>0</v>
      </c>
      <c r="G27" s="69">
        <f t="shared" si="0"/>
        <v>54640</v>
      </c>
      <c r="H27" s="1"/>
    </row>
    <row r="28" spans="1:8" ht="22.5" customHeight="1" thickBot="1">
      <c r="A28" s="1"/>
      <c r="B28" s="61" t="s">
        <v>79</v>
      </c>
      <c r="C28" s="70">
        <f>SUM(C16:C27)</f>
        <v>144685</v>
      </c>
      <c r="D28" s="70">
        <f>SUM(D16:D27)</f>
        <v>880741</v>
      </c>
      <c r="E28" s="70">
        <f>SUM(E16:E27)</f>
        <v>147061</v>
      </c>
      <c r="F28" s="70">
        <f>SUM(F16:F27)</f>
        <v>0</v>
      </c>
      <c r="G28" s="70">
        <f>SUM(G16:G27)</f>
        <v>1172487</v>
      </c>
      <c r="H28" s="1"/>
    </row>
    <row r="29" spans="1:8" ht="13.5" customHeight="1" thickTop="1">
      <c r="A29" s="1"/>
      <c r="B29" s="74"/>
      <c r="C29" s="75"/>
      <c r="D29" s="75"/>
      <c r="E29" s="75"/>
      <c r="F29" s="75"/>
      <c r="G29" s="75"/>
      <c r="H29" s="1"/>
    </row>
    <row r="30" spans="1:8" ht="16.5" customHeight="1">
      <c r="A30" s="1"/>
      <c r="B30" s="60" t="s">
        <v>68</v>
      </c>
      <c r="C30" s="57"/>
      <c r="D30" s="58"/>
      <c r="E30" s="58"/>
      <c r="F30" s="58"/>
      <c r="G30" s="59"/>
      <c r="H30" s="1"/>
    </row>
    <row r="31" spans="1:8" ht="16.5" customHeight="1">
      <c r="A31" s="1"/>
      <c r="B31" s="72" t="s">
        <v>48</v>
      </c>
      <c r="C31" s="67">
        <v>23908</v>
      </c>
      <c r="D31" s="68">
        <v>111110</v>
      </c>
      <c r="E31" s="68">
        <v>15120</v>
      </c>
      <c r="F31" s="68">
        <v>0</v>
      </c>
      <c r="G31" s="69">
        <f aca="true" t="shared" si="1" ref="G31:G42">SUM(C31:F31)</f>
        <v>150138</v>
      </c>
      <c r="H31" s="1"/>
    </row>
    <row r="32" spans="1:8" ht="16.5" customHeight="1">
      <c r="A32" s="1"/>
      <c r="B32" s="72" t="s">
        <v>49</v>
      </c>
      <c r="C32" s="67">
        <v>0</v>
      </c>
      <c r="D32" s="68">
        <v>39780</v>
      </c>
      <c r="E32" s="68">
        <v>0</v>
      </c>
      <c r="F32" s="68">
        <v>0</v>
      </c>
      <c r="G32" s="69">
        <f t="shared" si="1"/>
        <v>39780</v>
      </c>
      <c r="H32" s="1"/>
    </row>
    <row r="33" spans="1:8" ht="16.5" customHeight="1">
      <c r="A33" s="1"/>
      <c r="B33" s="65" t="s">
        <v>50</v>
      </c>
      <c r="C33" s="67">
        <v>0</v>
      </c>
      <c r="D33" s="68">
        <v>73061</v>
      </c>
      <c r="E33" s="68">
        <v>14046</v>
      </c>
      <c r="F33" s="68">
        <v>5530</v>
      </c>
      <c r="G33" s="69">
        <f t="shared" si="1"/>
        <v>92637</v>
      </c>
      <c r="H33" s="1"/>
    </row>
    <row r="34" spans="1:8" ht="16.5" customHeight="1">
      <c r="A34" s="1"/>
      <c r="B34" s="65" t="s">
        <v>51</v>
      </c>
      <c r="C34" s="67">
        <v>0</v>
      </c>
      <c r="D34" s="68">
        <v>71345</v>
      </c>
      <c r="E34" s="68">
        <v>6500</v>
      </c>
      <c r="F34" s="68">
        <v>0</v>
      </c>
      <c r="G34" s="69">
        <f t="shared" si="1"/>
        <v>77845</v>
      </c>
      <c r="H34" s="1"/>
    </row>
    <row r="35" spans="1:8" ht="16.5" customHeight="1">
      <c r="A35" s="1"/>
      <c r="B35" s="65" t="s">
        <v>64</v>
      </c>
      <c r="C35" s="67">
        <v>0</v>
      </c>
      <c r="D35" s="68">
        <v>29783</v>
      </c>
      <c r="E35" s="68">
        <v>21188</v>
      </c>
      <c r="F35" s="68">
        <v>0</v>
      </c>
      <c r="G35" s="69">
        <f t="shared" si="1"/>
        <v>50971</v>
      </c>
      <c r="H35" s="1"/>
    </row>
    <row r="36" spans="1:8" ht="16.5" customHeight="1">
      <c r="A36" s="1"/>
      <c r="B36" s="65" t="s">
        <v>52</v>
      </c>
      <c r="C36" s="67">
        <v>0</v>
      </c>
      <c r="D36" s="68">
        <v>106082</v>
      </c>
      <c r="E36" s="68">
        <v>45031</v>
      </c>
      <c r="F36" s="68">
        <v>0</v>
      </c>
      <c r="G36" s="69">
        <f aca="true" t="shared" si="2" ref="G36:G41">SUM(C36:F36)</f>
        <v>151113</v>
      </c>
      <c r="H36" s="1"/>
    </row>
    <row r="37" spans="1:8" ht="16.5" customHeight="1">
      <c r="A37" s="1"/>
      <c r="B37" s="65" t="s">
        <v>53</v>
      </c>
      <c r="C37" s="67">
        <v>24529</v>
      </c>
      <c r="D37" s="68">
        <v>75675</v>
      </c>
      <c r="E37" s="68">
        <v>0</v>
      </c>
      <c r="F37" s="68">
        <v>0</v>
      </c>
      <c r="G37" s="69">
        <f t="shared" si="2"/>
        <v>100204</v>
      </c>
      <c r="H37" s="1"/>
    </row>
    <row r="38" spans="1:8" ht="16.5" customHeight="1">
      <c r="A38" s="1"/>
      <c r="B38" s="65" t="s">
        <v>54</v>
      </c>
      <c r="C38" s="67">
        <v>23941</v>
      </c>
      <c r="D38" s="68">
        <v>108995</v>
      </c>
      <c r="E38" s="68">
        <v>0</v>
      </c>
      <c r="F38" s="68">
        <v>0</v>
      </c>
      <c r="G38" s="69">
        <f t="shared" si="2"/>
        <v>132936</v>
      </c>
      <c r="H38" s="1"/>
    </row>
    <row r="39" spans="1:8" ht="16.5" customHeight="1">
      <c r="A39" s="1"/>
      <c r="B39" s="65" t="s">
        <v>55</v>
      </c>
      <c r="C39" s="67">
        <v>0</v>
      </c>
      <c r="D39" s="68">
        <v>57420</v>
      </c>
      <c r="E39" s="68">
        <v>0</v>
      </c>
      <c r="F39" s="68">
        <v>0</v>
      </c>
      <c r="G39" s="69">
        <f t="shared" si="2"/>
        <v>57420</v>
      </c>
      <c r="H39" s="1"/>
    </row>
    <row r="40" spans="1:8" ht="16.5" customHeight="1">
      <c r="A40" s="1"/>
      <c r="B40" s="65" t="s">
        <v>56</v>
      </c>
      <c r="C40" s="67">
        <v>0</v>
      </c>
      <c r="D40" s="68">
        <v>82662</v>
      </c>
      <c r="E40" s="68">
        <v>22000</v>
      </c>
      <c r="F40" s="68">
        <v>0</v>
      </c>
      <c r="G40" s="69">
        <f t="shared" si="2"/>
        <v>104662</v>
      </c>
      <c r="H40" s="1"/>
    </row>
    <row r="41" spans="1:8" ht="16.5" customHeight="1">
      <c r="A41" s="1"/>
      <c r="B41" s="65" t="s">
        <v>57</v>
      </c>
      <c r="C41" s="67">
        <v>0</v>
      </c>
      <c r="D41" s="68">
        <v>39365</v>
      </c>
      <c r="E41" s="68">
        <v>0</v>
      </c>
      <c r="F41" s="68">
        <v>0</v>
      </c>
      <c r="G41" s="69">
        <f t="shared" si="2"/>
        <v>39365</v>
      </c>
      <c r="H41" s="1"/>
    </row>
    <row r="42" spans="1:8" ht="16.5" customHeight="1">
      <c r="A42" s="1"/>
      <c r="B42" s="65" t="s">
        <v>58</v>
      </c>
      <c r="C42" s="67">
        <v>29880</v>
      </c>
      <c r="D42" s="68">
        <v>76363</v>
      </c>
      <c r="E42" s="68">
        <v>0</v>
      </c>
      <c r="F42" s="68">
        <v>0</v>
      </c>
      <c r="G42" s="69">
        <f t="shared" si="1"/>
        <v>106243</v>
      </c>
      <c r="H42" s="1"/>
    </row>
    <row r="43" spans="1:8" ht="22.5" customHeight="1" thickBot="1">
      <c r="A43" s="1"/>
      <c r="B43" s="61" t="s">
        <v>59</v>
      </c>
      <c r="C43" s="70">
        <f>SUM(C31:C42)</f>
        <v>102258</v>
      </c>
      <c r="D43" s="70">
        <f>SUM(D31:D42)</f>
        <v>871641</v>
      </c>
      <c r="E43" s="70">
        <f>SUM(E31:E42)</f>
        <v>123885</v>
      </c>
      <c r="F43" s="70">
        <f>SUM(F31:F42)</f>
        <v>5530</v>
      </c>
      <c r="G43" s="70">
        <f>SUM(G31:G42)</f>
        <v>1103314</v>
      </c>
      <c r="H43" s="1"/>
    </row>
    <row r="44" spans="2:7" ht="14.25" thickBot="1" thickTop="1">
      <c r="B44" s="42"/>
      <c r="C44" s="2"/>
      <c r="D44" s="9"/>
      <c r="E44" s="9"/>
      <c r="F44" s="9"/>
      <c r="G44" s="9"/>
    </row>
    <row r="45" spans="2:7" ht="13.5" thickTop="1">
      <c r="B45" s="10" t="s">
        <v>96</v>
      </c>
      <c r="C45" s="10"/>
      <c r="D45" s="11"/>
      <c r="E45" s="12"/>
      <c r="F45" s="12"/>
      <c r="G45" s="12"/>
    </row>
    <row r="46" spans="2:7" ht="5.25" customHeight="1">
      <c r="B46" s="1"/>
      <c r="C46" s="1"/>
      <c r="D46" s="13"/>
      <c r="E46" s="14"/>
      <c r="F46" s="14"/>
      <c r="G46" s="14"/>
    </row>
    <row r="47" spans="2:7" ht="12.75">
      <c r="B47" s="15" t="s">
        <v>78</v>
      </c>
      <c r="C47" s="15"/>
      <c r="D47" s="16"/>
      <c r="E47" s="14"/>
      <c r="F47" s="14"/>
      <c r="G47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2017-06-27T07:27:15Z</cp:lastPrinted>
  <dcterms:created xsi:type="dcterms:W3CDTF">2002-11-28T19:30:57Z</dcterms:created>
  <dcterms:modified xsi:type="dcterms:W3CDTF">2017-06-27T07:28:05Z</dcterms:modified>
  <cp:category/>
  <cp:version/>
  <cp:contentType/>
  <cp:contentStatus/>
</cp:coreProperties>
</file>