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296" windowWidth="12675" windowHeight="12210" tabRatio="781" activeTab="0"/>
  </bookViews>
  <sheets>
    <sheet name="ΠΕΤΡΕΛΑΙΟΕΙΔΗ ΝΟΕΜΒΡΙΟΣ 19" sheetId="1" r:id="rId1"/>
    <sheet name="ΠΕΤΡΕΛΑΙΟΕΙΔΗ ΟΚΤΩΒΡΙΟΣ 19" sheetId="2" r:id="rId2"/>
    <sheet name="ΠΕΤΡΕΛΑΙΟΕΙΔΗ ΝΟΕΜΒΡΙΟΣ 18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2">'ΠΕΤΡΕΛΑΙΟΕΙΔΗ ΝΟΕΜΒΡΙΟΣ 18'!$A$1:$K$60</definedName>
    <definedName name="_xlnm.Print_Area" localSheetId="0">'ΠΕΤΡΕΛΑΙΟΕΙΔΗ ΝΟΕΜΒΡΙΟΣ 19'!$A$1:$K$58</definedName>
    <definedName name="_xlnm.Print_Area" localSheetId="1">'ΠΕΤΡΕΛΑΙΟΕΙΔΗ ΟΚΤΩΒΡΙΟΣ 19'!$A$1:$K$59</definedName>
  </definedNames>
  <calcPr fullCalcOnLoad="1"/>
</workbook>
</file>

<file path=xl/sharedStrings.xml><?xml version="1.0" encoding="utf-8"?>
<sst xmlns="http://schemas.openxmlformats.org/spreadsheetml/2006/main" count="393" uniqueCount="97">
  <si>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</si>
  <si>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</si>
  <si>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</si>
  <si>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</si>
  <si>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</si>
  <si>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</si>
  <si>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</si>
  <si>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</si>
  <si>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</si>
  <si>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</si>
  <si>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</si>
  <si>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</si>
  <si>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</si>
  <si>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</si>
  <si>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</si>
  <si>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</si>
  <si>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</si>
  <si>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</si>
  <si>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</si>
  <si>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</si>
  <si>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</si>
  <si>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</si>
  <si>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</si>
  <si>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</si>
  <si>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</si>
  <si>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</si>
  <si>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</si>
  <si>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</si>
  <si>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</si>
  <si>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</si>
  <si>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</si>
  <si>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</si>
  <si>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</si>
  <si>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</si>
  <si>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</si>
  <si>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</si>
  <si>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</si>
  <si>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</si>
  <si>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</si>
  <si>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</si>
  <si>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</si>
  <si>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</si>
  <si>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</si>
  <si>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</si>
  <si>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</si>
  <si>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</si>
  <si>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</si>
  <si>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</si>
  <si>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</si>
  <si>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</si>
  <si>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</si>
  <si>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</si>
  <si>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</si>
  <si>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</si>
  <si>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</si>
  <si>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</si>
  <si>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</si>
  <si>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</si>
  <si>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</si>
  <si>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</si>
  <si>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</si>
  <si>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</si>
  <si>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</si>
  <si>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</si>
  <si>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</si>
  <si>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</si>
  <si>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</si>
  <si>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</si>
  <si>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</si>
  <si>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</si>
  <si>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</si>
  <si>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</si>
  <si>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</si>
  <si>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</si>
  <si>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 xml:space="preserve">  ΙΑΝ. -  ΔΕΚ.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</si>
  <si>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</si>
  <si>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</si>
  <si>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</si>
  <si>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</si>
  <si>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ΜΕΤΑΠΟΙΗΤΙΚΗ ΒΙΟΜΗΧΑΝΙΑ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</si>
  <si>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6).</t>
  </si>
  <si>
    <t>COPYRIGHT © : 2018,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</si>
  <si>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2018</t>
    </r>
  </si>
  <si>
    <t>COPYRIGHT © : 2019,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</si>
  <si>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2019</t>
    </r>
  </si>
  <si>
    <t>ΕΙΣΑΓΩΓΕΣ ΠΕΤΡΕΛΑΙΟΕΙΔΩΝ ΑΠ` ΕΥΘΕΙΑΣ
ΑΠΟ ΤΗΝ ΑΡΧΗ ΗΛΕΚΤΡΙΣΜΟΥ ΚΥΠΡΟΥ (ΑΗΚ) 
ΚΑΙ ΤΗ ΜΕΤΑΠΟΙΗΤΙΚΗ ΒΙΟΜΗΧΑΝΙΑ, 2017-2019</t>
  </si>
  <si>
    <t>ΟΚΤΩΒΡΙΟΣ, 2019</t>
  </si>
  <si>
    <t>ΙΑΝΟΥΑΡΙΟΣ - ΟΚΤΩΒΡΙΟΣ, 2019</t>
  </si>
  <si>
    <t xml:space="preserve">(Τελευταία Ενημέρωση 27/11/2019) </t>
  </si>
  <si>
    <t>ΝΟΕΜΒΡΙΟΣ, 2019</t>
  </si>
  <si>
    <t>ΙΑΝΟΥΑΡΙΟΣ - ΝΟΕΜΒΡΙΟΣ, 2019</t>
  </si>
  <si>
    <t xml:space="preserve">(Τελευταία Ενημέρωση 27/12/2019) </t>
  </si>
  <si>
    <t>ΝΟΕΜΒΡΙΟΣ, 2018</t>
  </si>
  <si>
    <t>ΙΑΝΟΥΑΡΙΟΣ - ΝΟΕΜΒΡΙΟΣ, 2018</t>
  </si>
  <si>
    <t xml:space="preserve">(Τελευταία Ενημέρωση 27/12/2018) </t>
  </si>
  <si>
    <t xml:space="preserve">  ΙΑΝ. -  ΝΟΕ.</t>
  </si>
  <si>
    <t>(Τελευταία Ενημέρωση 27/12/2019)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</si>
</sst>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 wrapText="1"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7" fillId="33" borderId="23" xfId="0" applyNumberFormat="1" applyFont="1" applyFill="1" applyBorder="1" applyAlignment="1" applyProtection="1">
      <alignment horizontal="left"/>
      <protection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0</xdr:rowOff>
    </xdr:from>
    <xdr:to>
      <xdr:col>9</xdr:col>
      <xdr:colOff>904875</xdr:colOff>
      <xdr:row>2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0"/>
          <a:ext cx="1257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304800</xdr:rowOff>
    </xdr:from>
    <xdr:to>
      <xdr:col>9</xdr:col>
      <xdr:colOff>876300</xdr:colOff>
      <xdr:row>28</xdr:row>
      <xdr:rowOff>228600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5829300"/>
          <a:ext cx="1247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0</xdr:row>
      <xdr:rowOff>0</xdr:rowOff>
    </xdr:from>
    <xdr:to>
      <xdr:col>9</xdr:col>
      <xdr:colOff>809625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27</xdr:row>
      <xdr:rowOff>38100</xdr:rowOff>
    </xdr:from>
    <xdr:to>
      <xdr:col>9</xdr:col>
      <xdr:colOff>828675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66675</xdr:rowOff>
    </xdr:from>
    <xdr:to>
      <xdr:col>9</xdr:col>
      <xdr:colOff>714375</xdr:colOff>
      <xdr:row>1</xdr:row>
      <xdr:rowOff>142875</xdr:rowOff>
    </xdr:to>
    <xdr:pic>
      <xdr:nvPicPr>
        <xdr:cNvPr id="1" name="Picture 4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666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27</xdr:row>
      <xdr:rowOff>104775</xdr:rowOff>
    </xdr:from>
    <xdr:to>
      <xdr:col>9</xdr:col>
      <xdr:colOff>742950</xdr:colOff>
      <xdr:row>28</xdr:row>
      <xdr:rowOff>200025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597217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1009650</xdr:colOff>
      <xdr:row>0</xdr:row>
      <xdr:rowOff>66675</xdr:rowOff>
    </xdr:from>
    <xdr:to>
      <xdr:col>6</xdr:col>
      <xdr:colOff>1009650</xdr:colOff>
      <xdr:row>0</xdr:row>
      <xdr:rowOff>685800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66675"/>
          <a:ext cx="1047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89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76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77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68</v>
      </c>
      <c r="J7" s="25" t="s">
        <v>9</v>
      </c>
      <c r="K7" s="18"/>
    </row>
    <row r="8" spans="1:11" ht="15" customHeight="1">
      <c r="A8" s="18"/>
      <c r="B8" s="90"/>
      <c r="C8" s="83" t="s">
        <v>78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70</v>
      </c>
      <c r="H10" s="33" t="s">
        <v>71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23846</v>
      </c>
      <c r="D11" s="35"/>
      <c r="E11" s="35">
        <v>35</v>
      </c>
      <c r="F11" s="35">
        <v>2</v>
      </c>
      <c r="G11" s="35"/>
      <c r="H11" s="35">
        <v>572</v>
      </c>
      <c r="I11" s="36">
        <v>24455</v>
      </c>
      <c r="J11" s="37">
        <v>19267</v>
      </c>
      <c r="K11" s="18"/>
    </row>
    <row r="12" spans="1:11" ht="15" customHeight="1">
      <c r="A12" s="18"/>
      <c r="B12" s="8" t="s">
        <v>31</v>
      </c>
      <c r="C12" s="35">
        <v>1959</v>
      </c>
      <c r="D12" s="35"/>
      <c r="E12" s="35">
        <v>0</v>
      </c>
      <c r="F12" s="35">
        <v>0</v>
      </c>
      <c r="G12" s="35"/>
      <c r="H12" s="35">
        <v>11</v>
      </c>
      <c r="I12" s="36">
        <v>1970</v>
      </c>
      <c r="J12" s="37">
        <v>2713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3</v>
      </c>
      <c r="I13" s="36">
        <v>3</v>
      </c>
      <c r="J13" s="37">
        <v>11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32</v>
      </c>
      <c r="G14" s="35"/>
      <c r="H14" s="35">
        <v>17342</v>
      </c>
      <c r="I14" s="36">
        <v>17374</v>
      </c>
      <c r="J14" s="37">
        <v>17363</v>
      </c>
      <c r="K14" s="18"/>
    </row>
    <row r="15" spans="1:11" ht="15" customHeight="1">
      <c r="A15" s="18"/>
      <c r="B15" s="8" t="s">
        <v>16</v>
      </c>
      <c r="C15" s="62">
        <v>914</v>
      </c>
      <c r="D15" s="62"/>
      <c r="E15" s="35">
        <v>3</v>
      </c>
      <c r="F15" s="62">
        <v>0</v>
      </c>
      <c r="G15" s="62"/>
      <c r="H15" s="62">
        <v>382</v>
      </c>
      <c r="I15" s="63">
        <v>1299</v>
      </c>
      <c r="J15" s="64">
        <v>3901</v>
      </c>
      <c r="K15" s="18"/>
    </row>
    <row r="16" spans="1:11" ht="15" customHeight="1">
      <c r="A16" s="18"/>
      <c r="B16" s="8" t="s">
        <v>44</v>
      </c>
      <c r="C16" s="35">
        <v>23466</v>
      </c>
      <c r="D16" s="35">
        <v>0</v>
      </c>
      <c r="E16" s="35">
        <v>623</v>
      </c>
      <c r="F16" s="35">
        <v>218</v>
      </c>
      <c r="G16" s="35"/>
      <c r="H16" s="35">
        <v>4550</v>
      </c>
      <c r="I16" s="36">
        <v>28857</v>
      </c>
      <c r="J16" s="37">
        <v>23122</v>
      </c>
      <c r="K16" s="18"/>
    </row>
    <row r="17" spans="1:11" ht="15" customHeight="1">
      <c r="A17" s="18"/>
      <c r="B17" s="8" t="s">
        <v>25</v>
      </c>
      <c r="C17" s="35">
        <v>1868</v>
      </c>
      <c r="D17" s="35"/>
      <c r="E17" s="35">
        <v>2</v>
      </c>
      <c r="F17" s="35"/>
      <c r="G17" s="35"/>
      <c r="H17" s="35">
        <v>736</v>
      </c>
      <c r="I17" s="36">
        <v>2606</v>
      </c>
      <c r="J17" s="37">
        <v>533</v>
      </c>
      <c r="K17" s="18"/>
    </row>
    <row r="18" spans="1:11" ht="15" customHeight="1">
      <c r="A18" s="18"/>
      <c r="B18" s="8" t="s">
        <v>29</v>
      </c>
      <c r="C18" s="35">
        <v>5267</v>
      </c>
      <c r="D18" s="35">
        <v>0</v>
      </c>
      <c r="E18" s="35">
        <v>170</v>
      </c>
      <c r="F18" s="35">
        <v>13</v>
      </c>
      <c r="G18" s="35"/>
      <c r="H18" s="35">
        <v>2767</v>
      </c>
      <c r="I18" s="36">
        <v>8217</v>
      </c>
      <c r="J18" s="37">
        <v>14350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10015</v>
      </c>
      <c r="H19" s="35">
        <v>315</v>
      </c>
      <c r="I19" s="36">
        <v>10330</v>
      </c>
      <c r="J19" s="37">
        <v>3168</v>
      </c>
      <c r="K19" s="18"/>
    </row>
    <row r="20" spans="1:11" ht="15" customHeight="1">
      <c r="A20" s="18"/>
      <c r="B20" s="8" t="s">
        <v>19</v>
      </c>
      <c r="C20" s="62">
        <v>17</v>
      </c>
      <c r="D20" s="35"/>
      <c r="E20" s="35">
        <v>183</v>
      </c>
      <c r="F20" s="35"/>
      <c r="G20" s="35">
        <v>0</v>
      </c>
      <c r="H20" s="35">
        <v>1529</v>
      </c>
      <c r="I20" s="36">
        <v>1729</v>
      </c>
      <c r="J20" s="37">
        <v>1852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12252</v>
      </c>
      <c r="H21" s="62">
        <v>1172</v>
      </c>
      <c r="I21" s="36">
        <v>13424</v>
      </c>
      <c r="J21" s="37">
        <v>4538</v>
      </c>
      <c r="K21" s="18"/>
    </row>
    <row r="22" spans="1:11" ht="15" customHeight="1">
      <c r="A22" s="18"/>
      <c r="B22" s="8" t="s">
        <v>21</v>
      </c>
      <c r="C22" s="35">
        <v>87</v>
      </c>
      <c r="D22" s="35">
        <v>44</v>
      </c>
      <c r="E22" s="35">
        <v>0</v>
      </c>
      <c r="F22" s="35">
        <v>0</v>
      </c>
      <c r="G22" s="35">
        <v>0</v>
      </c>
      <c r="H22" s="35">
        <v>262</v>
      </c>
      <c r="I22" s="36">
        <v>393</v>
      </c>
      <c r="J22" s="37">
        <v>851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5072</v>
      </c>
      <c r="I23" s="36">
        <v>5072</v>
      </c>
      <c r="J23" s="37">
        <v>4129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17</v>
      </c>
      <c r="F24" s="35">
        <v>77</v>
      </c>
      <c r="G24" s="35"/>
      <c r="H24" s="35">
        <v>4051</v>
      </c>
      <c r="I24" s="36">
        <v>4145</v>
      </c>
      <c r="J24" s="37">
        <v>1833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57424</v>
      </c>
      <c r="D26" s="41">
        <f aca="true" t="shared" si="0" ref="D26:J26">SUM(D11:D24)</f>
        <v>44</v>
      </c>
      <c r="E26" s="41">
        <f t="shared" si="0"/>
        <v>1033</v>
      </c>
      <c r="F26" s="41">
        <f t="shared" si="0"/>
        <v>342</v>
      </c>
      <c r="G26" s="41">
        <f t="shared" si="0"/>
        <v>22267</v>
      </c>
      <c r="H26" s="41">
        <f t="shared" si="0"/>
        <v>38764</v>
      </c>
      <c r="I26" s="41">
        <f t="shared" si="0"/>
        <v>119874</v>
      </c>
      <c r="J26" s="41">
        <f t="shared" si="0"/>
        <v>97631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96" t="s">
        <v>90</v>
      </c>
      <c r="C29" s="96"/>
      <c r="D29" s="96"/>
      <c r="E29" s="96"/>
      <c r="F29" s="96"/>
      <c r="G29" s="96"/>
      <c r="H29" s="96"/>
      <c r="I29" s="96"/>
      <c r="J29" s="9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76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77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68</v>
      </c>
      <c r="J34" s="79" t="s">
        <v>69</v>
      </c>
      <c r="K34" s="18"/>
    </row>
    <row r="35" spans="1:11" ht="15" customHeight="1">
      <c r="A35" s="18"/>
      <c r="B35" s="90"/>
      <c r="C35" s="83" t="s">
        <v>78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70</v>
      </c>
      <c r="H37" s="33" t="s">
        <v>71</v>
      </c>
      <c r="I37" s="32" t="s">
        <v>72</v>
      </c>
      <c r="J37" s="81" t="s">
        <v>73</v>
      </c>
      <c r="K37" s="18"/>
    </row>
    <row r="38" spans="1:20" ht="18.75" customHeight="1">
      <c r="A38" s="18"/>
      <c r="B38" s="8" t="s">
        <v>30</v>
      </c>
      <c r="C38" s="35">
        <v>275912</v>
      </c>
      <c r="D38" s="35"/>
      <c r="E38" s="35">
        <v>420</v>
      </c>
      <c r="F38" s="35">
        <v>21</v>
      </c>
      <c r="G38" s="35"/>
      <c r="H38" s="35">
        <v>7542</v>
      </c>
      <c r="I38" s="36">
        <v>283895</v>
      </c>
      <c r="J38" s="37">
        <v>19267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22509</v>
      </c>
      <c r="D39" s="35"/>
      <c r="E39" s="35">
        <v>14</v>
      </c>
      <c r="F39" s="35">
        <v>0</v>
      </c>
      <c r="G39" s="35"/>
      <c r="H39" s="35">
        <v>139</v>
      </c>
      <c r="I39" s="36">
        <v>22662</v>
      </c>
      <c r="J39" s="37">
        <v>2713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23</v>
      </c>
      <c r="I40" s="36">
        <v>23</v>
      </c>
      <c r="J40" s="37">
        <v>11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870</v>
      </c>
      <c r="F41" s="35">
        <v>178</v>
      </c>
      <c r="G41" s="35"/>
      <c r="H41" s="35">
        <v>282429</v>
      </c>
      <c r="I41" s="36">
        <v>283477</v>
      </c>
      <c r="J41" s="37">
        <v>17363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8720</v>
      </c>
      <c r="D42" s="35"/>
      <c r="E42" s="35">
        <v>37</v>
      </c>
      <c r="F42" s="35">
        <v>26</v>
      </c>
      <c r="G42" s="35"/>
      <c r="H42" s="35">
        <v>2905</v>
      </c>
      <c r="I42" s="36">
        <v>11688</v>
      </c>
      <c r="J42" s="37">
        <v>3901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254388</v>
      </c>
      <c r="D43" s="35">
        <v>0</v>
      </c>
      <c r="E43" s="35">
        <v>6079</v>
      </c>
      <c r="F43" s="35">
        <v>2311</v>
      </c>
      <c r="G43" s="35"/>
      <c r="H43" s="35">
        <v>48686</v>
      </c>
      <c r="I43" s="36">
        <v>311464</v>
      </c>
      <c r="J43" s="37">
        <v>23122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15981</v>
      </c>
      <c r="D44" s="35"/>
      <c r="E44" s="35">
        <v>23</v>
      </c>
      <c r="F44" s="35"/>
      <c r="G44" s="35"/>
      <c r="H44" s="35">
        <v>6041</v>
      </c>
      <c r="I44" s="36">
        <v>22045</v>
      </c>
      <c r="J44" s="37">
        <v>533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49221</v>
      </c>
      <c r="D45" s="35">
        <v>0</v>
      </c>
      <c r="E45" s="35">
        <v>2746</v>
      </c>
      <c r="F45" s="35">
        <v>729</v>
      </c>
      <c r="G45" s="35"/>
      <c r="H45" s="35">
        <v>27177</v>
      </c>
      <c r="I45" s="36">
        <v>79873</v>
      </c>
      <c r="J45" s="37">
        <v>14350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>
        <v>0</v>
      </c>
      <c r="F46" s="35"/>
      <c r="G46" s="35">
        <v>114617</v>
      </c>
      <c r="H46" s="35">
        <v>2899</v>
      </c>
      <c r="I46" s="36">
        <v>117516</v>
      </c>
      <c r="J46" s="37">
        <v>3168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294</v>
      </c>
      <c r="D47" s="35"/>
      <c r="E47" s="35">
        <v>2237</v>
      </c>
      <c r="F47" s="35"/>
      <c r="G47" s="35">
        <v>0</v>
      </c>
      <c r="H47" s="35">
        <v>16626</v>
      </c>
      <c r="I47" s="36">
        <v>19157</v>
      </c>
      <c r="J47" s="37">
        <v>1852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143522</v>
      </c>
      <c r="H48" s="35">
        <v>8254</v>
      </c>
      <c r="I48" s="36">
        <v>151776</v>
      </c>
      <c r="J48" s="37">
        <v>4538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1130</v>
      </c>
      <c r="D49" s="35">
        <v>257</v>
      </c>
      <c r="E49" s="35">
        <v>0</v>
      </c>
      <c r="F49" s="35">
        <v>0</v>
      </c>
      <c r="G49" s="35">
        <v>0</v>
      </c>
      <c r="H49" s="35">
        <v>2413</v>
      </c>
      <c r="I49" s="36">
        <v>3800</v>
      </c>
      <c r="J49" s="37">
        <v>851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30699</v>
      </c>
      <c r="I50" s="36">
        <v>30699</v>
      </c>
      <c r="J50" s="37">
        <v>4129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250</v>
      </c>
      <c r="F51" s="35">
        <v>1082</v>
      </c>
      <c r="G51" s="35"/>
      <c r="H51" s="35">
        <v>51803</v>
      </c>
      <c r="I51" s="36">
        <v>53135</v>
      </c>
      <c r="J51" s="37">
        <v>1833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628155</v>
      </c>
      <c r="D53" s="41">
        <f aca="true" t="shared" si="1" ref="D53:J53">SUM(D38:D51)</f>
        <v>257</v>
      </c>
      <c r="E53" s="41">
        <f t="shared" si="1"/>
        <v>12676</v>
      </c>
      <c r="F53" s="41">
        <f t="shared" si="1"/>
        <v>4347</v>
      </c>
      <c r="G53" s="41">
        <f t="shared" si="1"/>
        <v>258139</v>
      </c>
      <c r="H53" s="41">
        <f t="shared" si="1"/>
        <v>487636</v>
      </c>
      <c r="I53" s="41">
        <f t="shared" si="1"/>
        <v>1391210</v>
      </c>
      <c r="J53" s="41">
        <f t="shared" si="1"/>
        <v>97631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 thickBot="1">
      <c r="A55" s="18"/>
      <c r="B55" s="88" t="s">
        <v>80</v>
      </c>
      <c r="C55" s="88"/>
      <c r="D55" s="88"/>
      <c r="E55" s="88"/>
      <c r="F55" s="88"/>
      <c r="G55" s="88"/>
      <c r="H55" s="88"/>
      <c r="I55" s="88"/>
      <c r="J55" s="88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18" customHeight="1" thickTop="1">
      <c r="A56" s="18"/>
      <c r="B56" s="84" t="s">
        <v>91</v>
      </c>
      <c r="C56" s="48"/>
      <c r="D56" s="48"/>
      <c r="E56" s="85"/>
      <c r="F56" s="48"/>
      <c r="G56" s="48"/>
      <c r="H56" s="48"/>
      <c r="I56" s="48"/>
      <c r="J56" s="49"/>
      <c r="K56" s="18"/>
    </row>
    <row r="57" spans="1:11" ht="6" customHeight="1">
      <c r="A57" s="18"/>
      <c r="F57" s="43"/>
      <c r="G57" s="43"/>
      <c r="H57" s="43"/>
      <c r="I57" s="43"/>
      <c r="J57" s="44"/>
      <c r="K57" s="18"/>
    </row>
    <row r="58" spans="1:11" ht="18" customHeight="1">
      <c r="A58" s="18"/>
      <c r="B58" s="87" t="s">
        <v>83</v>
      </c>
      <c r="C58" s="86"/>
      <c r="D58" s="86"/>
      <c r="E58" s="86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9">
    <mergeCell ref="B55:J55"/>
    <mergeCell ref="B31:B37"/>
    <mergeCell ref="C31:I31"/>
    <mergeCell ref="B4:B10"/>
    <mergeCell ref="B1:J1"/>
    <mergeCell ref="B2:J2"/>
    <mergeCell ref="C4:I4"/>
    <mergeCell ref="B29:J29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4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86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76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77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68</v>
      </c>
      <c r="J7" s="25" t="s">
        <v>9</v>
      </c>
      <c r="K7" s="18"/>
    </row>
    <row r="8" spans="1:11" ht="15" customHeight="1">
      <c r="A8" s="18"/>
      <c r="B8" s="90"/>
      <c r="C8" s="83" t="s">
        <v>78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70</v>
      </c>
      <c r="H10" s="33" t="s">
        <v>71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25583</v>
      </c>
      <c r="D11" s="35"/>
      <c r="E11" s="35">
        <v>37</v>
      </c>
      <c r="F11" s="35">
        <v>2</v>
      </c>
      <c r="G11" s="35"/>
      <c r="H11" s="35">
        <v>774</v>
      </c>
      <c r="I11" s="36">
        <v>26396</v>
      </c>
      <c r="J11" s="37">
        <v>15776</v>
      </c>
      <c r="K11" s="18"/>
    </row>
    <row r="12" spans="1:11" ht="15" customHeight="1">
      <c r="A12" s="18"/>
      <c r="B12" s="8" t="s">
        <v>31</v>
      </c>
      <c r="C12" s="35">
        <v>2035</v>
      </c>
      <c r="D12" s="35"/>
      <c r="E12" s="35">
        <v>1</v>
      </c>
      <c r="F12" s="35">
        <v>0</v>
      </c>
      <c r="G12" s="35"/>
      <c r="H12" s="35">
        <v>20</v>
      </c>
      <c r="I12" s="36">
        <v>2056</v>
      </c>
      <c r="J12" s="37">
        <v>3508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4</v>
      </c>
      <c r="I13" s="36">
        <v>4</v>
      </c>
      <c r="J13" s="37">
        <v>14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271</v>
      </c>
      <c r="F14" s="35">
        <v>7</v>
      </c>
      <c r="G14" s="35"/>
      <c r="H14" s="35">
        <v>30222</v>
      </c>
      <c r="I14" s="36">
        <v>30500</v>
      </c>
      <c r="J14" s="37">
        <v>20537</v>
      </c>
      <c r="K14" s="18"/>
    </row>
    <row r="15" spans="1:11" ht="15" customHeight="1">
      <c r="A15" s="18"/>
      <c r="B15" s="8" t="s">
        <v>16</v>
      </c>
      <c r="C15" s="62">
        <v>432</v>
      </c>
      <c r="D15" s="62"/>
      <c r="E15" s="35">
        <v>2</v>
      </c>
      <c r="F15" s="62">
        <v>0</v>
      </c>
      <c r="G15" s="62"/>
      <c r="H15" s="62">
        <v>165</v>
      </c>
      <c r="I15" s="63">
        <v>599</v>
      </c>
      <c r="J15" s="64">
        <v>3296</v>
      </c>
      <c r="K15" s="18"/>
    </row>
    <row r="16" spans="1:11" ht="15" customHeight="1">
      <c r="A16" s="18"/>
      <c r="B16" s="8" t="s">
        <v>44</v>
      </c>
      <c r="C16" s="35">
        <v>24372</v>
      </c>
      <c r="D16" s="35">
        <v>0</v>
      </c>
      <c r="E16" s="35">
        <v>740</v>
      </c>
      <c r="F16" s="35">
        <v>181</v>
      </c>
      <c r="G16" s="35"/>
      <c r="H16" s="35">
        <v>4512</v>
      </c>
      <c r="I16" s="36">
        <v>29805</v>
      </c>
      <c r="J16" s="37">
        <v>16858</v>
      </c>
      <c r="K16" s="18"/>
    </row>
    <row r="17" spans="1:11" ht="15" customHeight="1">
      <c r="A17" s="18"/>
      <c r="B17" s="8" t="s">
        <v>25</v>
      </c>
      <c r="C17" s="35">
        <v>1273</v>
      </c>
      <c r="D17" s="35"/>
      <c r="E17" s="35">
        <v>2</v>
      </c>
      <c r="F17" s="35"/>
      <c r="G17" s="35"/>
      <c r="H17" s="35">
        <v>595</v>
      </c>
      <c r="I17" s="36">
        <v>1870</v>
      </c>
      <c r="J17" s="37">
        <v>608</v>
      </c>
      <c r="K17" s="18"/>
    </row>
    <row r="18" spans="1:11" ht="15" customHeight="1">
      <c r="A18" s="18"/>
      <c r="B18" s="8" t="s">
        <v>29</v>
      </c>
      <c r="C18" s="35">
        <v>3335</v>
      </c>
      <c r="D18" s="35">
        <v>0</v>
      </c>
      <c r="E18" s="35">
        <v>216</v>
      </c>
      <c r="F18" s="35">
        <v>71</v>
      </c>
      <c r="G18" s="35"/>
      <c r="H18" s="35">
        <v>2013</v>
      </c>
      <c r="I18" s="36">
        <v>5635</v>
      </c>
      <c r="J18" s="37">
        <v>13239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11805</v>
      </c>
      <c r="H19" s="35">
        <v>239</v>
      </c>
      <c r="I19" s="36">
        <v>12044</v>
      </c>
      <c r="J19" s="37">
        <v>5911</v>
      </c>
      <c r="K19" s="18"/>
    </row>
    <row r="20" spans="1:11" ht="15" customHeight="1">
      <c r="A20" s="18"/>
      <c r="B20" s="8" t="s">
        <v>19</v>
      </c>
      <c r="C20" s="62">
        <v>26</v>
      </c>
      <c r="D20" s="35"/>
      <c r="E20" s="35">
        <v>178</v>
      </c>
      <c r="F20" s="35"/>
      <c r="G20" s="35">
        <v>0</v>
      </c>
      <c r="H20" s="35">
        <v>1645</v>
      </c>
      <c r="I20" s="36">
        <v>1849</v>
      </c>
      <c r="J20" s="37">
        <v>1179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13913</v>
      </c>
      <c r="H21" s="62">
        <v>1062</v>
      </c>
      <c r="I21" s="36">
        <v>14975</v>
      </c>
      <c r="J21" s="37">
        <v>7589</v>
      </c>
      <c r="K21" s="18"/>
    </row>
    <row r="22" spans="1:11" ht="15" customHeight="1">
      <c r="A22" s="18"/>
      <c r="B22" s="8" t="s">
        <v>21</v>
      </c>
      <c r="C22" s="35">
        <v>90</v>
      </c>
      <c r="D22" s="35">
        <v>22</v>
      </c>
      <c r="E22" s="35">
        <v>0</v>
      </c>
      <c r="F22" s="35">
        <v>0</v>
      </c>
      <c r="G22" s="35">
        <v>0</v>
      </c>
      <c r="H22" s="35">
        <v>212</v>
      </c>
      <c r="I22" s="36">
        <v>324</v>
      </c>
      <c r="J22" s="37">
        <v>907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3901</v>
      </c>
      <c r="I23" s="36">
        <v>3901</v>
      </c>
      <c r="J23" s="37">
        <v>5087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25</v>
      </c>
      <c r="F24" s="35">
        <v>42</v>
      </c>
      <c r="G24" s="35"/>
      <c r="H24" s="35">
        <v>4202</v>
      </c>
      <c r="I24" s="36">
        <v>4269</v>
      </c>
      <c r="J24" s="37">
        <v>2544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57146</v>
      </c>
      <c r="D26" s="41">
        <f aca="true" t="shared" si="0" ref="D26:J26">SUM(D11:D24)</f>
        <v>22</v>
      </c>
      <c r="E26" s="41">
        <f t="shared" si="0"/>
        <v>1472</v>
      </c>
      <c r="F26" s="41">
        <f t="shared" si="0"/>
        <v>303</v>
      </c>
      <c r="G26" s="41">
        <f t="shared" si="0"/>
        <v>25718</v>
      </c>
      <c r="H26" s="41">
        <f t="shared" si="0"/>
        <v>49566</v>
      </c>
      <c r="I26" s="41">
        <f>SUM(I11:I24)</f>
        <v>134227</v>
      </c>
      <c r="J26" s="41">
        <f t="shared" si="0"/>
        <v>97053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96" t="s">
        <v>87</v>
      </c>
      <c r="C29" s="96"/>
      <c r="D29" s="96"/>
      <c r="E29" s="96"/>
      <c r="F29" s="96"/>
      <c r="G29" s="96"/>
      <c r="H29" s="96"/>
      <c r="I29" s="96"/>
      <c r="J29" s="9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76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77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68</v>
      </c>
      <c r="J34" s="79" t="s">
        <v>69</v>
      </c>
      <c r="K34" s="18"/>
    </row>
    <row r="35" spans="1:11" ht="15" customHeight="1">
      <c r="A35" s="18"/>
      <c r="B35" s="90"/>
      <c r="C35" s="83" t="s">
        <v>78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70</v>
      </c>
      <c r="H37" s="33" t="s">
        <v>71</v>
      </c>
      <c r="I37" s="32" t="s">
        <v>72</v>
      </c>
      <c r="J37" s="81" t="s">
        <v>73</v>
      </c>
      <c r="K37" s="18"/>
    </row>
    <row r="38" spans="1:20" ht="18.75" customHeight="1">
      <c r="A38" s="18"/>
      <c r="B38" s="8" t="s">
        <v>30</v>
      </c>
      <c r="C38" s="35">
        <v>252066</v>
      </c>
      <c r="D38" s="35"/>
      <c r="E38" s="35">
        <v>385</v>
      </c>
      <c r="F38" s="35">
        <v>19</v>
      </c>
      <c r="G38" s="35"/>
      <c r="H38" s="35">
        <v>6970</v>
      </c>
      <c r="I38" s="36">
        <v>259440</v>
      </c>
      <c r="J38" s="37">
        <v>15776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20550</v>
      </c>
      <c r="D39" s="35"/>
      <c r="E39" s="35">
        <v>14</v>
      </c>
      <c r="F39" s="35">
        <v>0</v>
      </c>
      <c r="G39" s="35"/>
      <c r="H39" s="35">
        <v>128</v>
      </c>
      <c r="I39" s="36">
        <v>20692</v>
      </c>
      <c r="J39" s="37">
        <v>3508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20</v>
      </c>
      <c r="I40" s="36">
        <v>20</v>
      </c>
      <c r="J40" s="37">
        <v>14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870</v>
      </c>
      <c r="F41" s="35">
        <v>146</v>
      </c>
      <c r="G41" s="35"/>
      <c r="H41" s="35">
        <v>265087</v>
      </c>
      <c r="I41" s="36">
        <v>266103</v>
      </c>
      <c r="J41" s="37">
        <v>20537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7806</v>
      </c>
      <c r="D42" s="35"/>
      <c r="E42" s="35">
        <v>34</v>
      </c>
      <c r="F42" s="35">
        <v>26</v>
      </c>
      <c r="G42" s="35"/>
      <c r="H42" s="35">
        <v>2523</v>
      </c>
      <c r="I42" s="36">
        <v>10389</v>
      </c>
      <c r="J42" s="37">
        <v>3296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230922</v>
      </c>
      <c r="D43" s="35">
        <v>0</v>
      </c>
      <c r="E43" s="35">
        <v>5456</v>
      </c>
      <c r="F43" s="35">
        <v>2093</v>
      </c>
      <c r="G43" s="35"/>
      <c r="H43" s="35">
        <v>44136</v>
      </c>
      <c r="I43" s="36">
        <v>282607</v>
      </c>
      <c r="J43" s="37">
        <v>16858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14113</v>
      </c>
      <c r="D44" s="35"/>
      <c r="E44" s="35">
        <v>21</v>
      </c>
      <c r="F44" s="35"/>
      <c r="G44" s="35"/>
      <c r="H44" s="35">
        <v>5305</v>
      </c>
      <c r="I44" s="36">
        <v>19439</v>
      </c>
      <c r="J44" s="37">
        <v>608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43954</v>
      </c>
      <c r="D45" s="35">
        <v>0</v>
      </c>
      <c r="E45" s="35">
        <v>2576</v>
      </c>
      <c r="F45" s="35">
        <v>716</v>
      </c>
      <c r="G45" s="35"/>
      <c r="H45" s="35">
        <v>24410</v>
      </c>
      <c r="I45" s="36">
        <v>71656</v>
      </c>
      <c r="J45" s="37">
        <v>13239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104602</v>
      </c>
      <c r="H46" s="35">
        <v>2584</v>
      </c>
      <c r="I46" s="36">
        <v>107186</v>
      </c>
      <c r="J46" s="37">
        <v>5911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277</v>
      </c>
      <c r="D47" s="35"/>
      <c r="E47" s="35">
        <v>2054</v>
      </c>
      <c r="F47" s="35"/>
      <c r="G47" s="35">
        <v>0</v>
      </c>
      <c r="H47" s="35">
        <v>15097</v>
      </c>
      <c r="I47" s="36">
        <v>17428</v>
      </c>
      <c r="J47" s="37">
        <v>1179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131270</v>
      </c>
      <c r="H48" s="35">
        <v>7082</v>
      </c>
      <c r="I48" s="36">
        <v>138352</v>
      </c>
      <c r="J48" s="37">
        <v>7589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1043</v>
      </c>
      <c r="D49" s="35">
        <v>213</v>
      </c>
      <c r="E49" s="35">
        <v>0</v>
      </c>
      <c r="F49" s="35">
        <v>0</v>
      </c>
      <c r="G49" s="35">
        <v>0</v>
      </c>
      <c r="H49" s="35">
        <v>2151</v>
      </c>
      <c r="I49" s="36">
        <v>3407</v>
      </c>
      <c r="J49" s="37">
        <v>907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25627</v>
      </c>
      <c r="I50" s="36">
        <v>25627</v>
      </c>
      <c r="J50" s="37">
        <v>5087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233</v>
      </c>
      <c r="F51" s="35">
        <v>1005</v>
      </c>
      <c r="G51" s="35"/>
      <c r="H51" s="35">
        <v>47752</v>
      </c>
      <c r="I51" s="36">
        <v>48990</v>
      </c>
      <c r="J51" s="37">
        <v>2544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570731</v>
      </c>
      <c r="D53" s="41">
        <f aca="true" t="shared" si="1" ref="D53:J53">SUM(D38:D51)</f>
        <v>213</v>
      </c>
      <c r="E53" s="41">
        <f t="shared" si="1"/>
        <v>11643</v>
      </c>
      <c r="F53" s="41">
        <f t="shared" si="1"/>
        <v>4005</v>
      </c>
      <c r="G53" s="41">
        <f t="shared" si="1"/>
        <v>235872</v>
      </c>
      <c r="H53" s="41">
        <f t="shared" si="1"/>
        <v>448872</v>
      </c>
      <c r="I53" s="41">
        <f>SUM(I38:I51)</f>
        <v>1271336</v>
      </c>
      <c r="J53" s="41">
        <f t="shared" si="1"/>
        <v>97053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88" t="s">
        <v>80</v>
      </c>
      <c r="C55" s="88"/>
      <c r="D55" s="88"/>
      <c r="E55" s="88"/>
      <c r="F55" s="88"/>
      <c r="G55" s="88"/>
      <c r="H55" s="88"/>
      <c r="I55" s="88"/>
      <c r="J55" s="88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88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83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92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76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77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68</v>
      </c>
      <c r="J7" s="25" t="s">
        <v>9</v>
      </c>
      <c r="K7" s="18"/>
    </row>
    <row r="8" spans="1:11" ht="15" customHeight="1">
      <c r="A8" s="18"/>
      <c r="B8" s="90"/>
      <c r="C8" s="83" t="s">
        <v>78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70</v>
      </c>
      <c r="H10" s="33" t="s">
        <v>71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24801</v>
      </c>
      <c r="D11" s="35"/>
      <c r="E11" s="35">
        <v>38</v>
      </c>
      <c r="F11" s="35">
        <v>2</v>
      </c>
      <c r="G11" s="35"/>
      <c r="H11" s="35">
        <v>583</v>
      </c>
      <c r="I11" s="36">
        <v>25424</v>
      </c>
      <c r="J11" s="37">
        <v>9887</v>
      </c>
      <c r="K11" s="18"/>
    </row>
    <row r="12" spans="1:11" ht="15" customHeight="1">
      <c r="A12" s="18"/>
      <c r="B12" s="8" t="s">
        <v>31</v>
      </c>
      <c r="C12" s="35">
        <v>1850</v>
      </c>
      <c r="D12" s="35"/>
      <c r="E12" s="35">
        <v>0</v>
      </c>
      <c r="F12" s="35">
        <v>0</v>
      </c>
      <c r="G12" s="35"/>
      <c r="H12" s="35">
        <v>15</v>
      </c>
      <c r="I12" s="36">
        <v>1865</v>
      </c>
      <c r="J12" s="37">
        <v>2182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13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308</v>
      </c>
      <c r="F14" s="35">
        <v>28</v>
      </c>
      <c r="G14" s="35"/>
      <c r="H14" s="35">
        <v>18100</v>
      </c>
      <c r="I14" s="36">
        <v>18436</v>
      </c>
      <c r="J14" s="37">
        <v>21904</v>
      </c>
      <c r="K14" s="18"/>
    </row>
    <row r="15" spans="1:11" ht="15" customHeight="1">
      <c r="A15" s="18"/>
      <c r="B15" s="8" t="s">
        <v>16</v>
      </c>
      <c r="C15" s="62">
        <v>943</v>
      </c>
      <c r="D15" s="62"/>
      <c r="E15" s="35">
        <v>3</v>
      </c>
      <c r="F15" s="62">
        <v>0</v>
      </c>
      <c r="G15" s="62"/>
      <c r="H15" s="62">
        <v>322</v>
      </c>
      <c r="I15" s="63">
        <v>1268</v>
      </c>
      <c r="J15" s="64">
        <v>3791</v>
      </c>
      <c r="K15" s="18"/>
    </row>
    <row r="16" spans="1:11" ht="15" customHeight="1">
      <c r="A16" s="18"/>
      <c r="B16" s="8" t="s">
        <v>44</v>
      </c>
      <c r="C16" s="35">
        <v>22116</v>
      </c>
      <c r="D16" s="35">
        <v>0</v>
      </c>
      <c r="E16" s="35">
        <v>790</v>
      </c>
      <c r="F16" s="35">
        <v>184</v>
      </c>
      <c r="G16" s="35"/>
      <c r="H16" s="35">
        <v>4735</v>
      </c>
      <c r="I16" s="36">
        <v>27825</v>
      </c>
      <c r="J16" s="37">
        <v>17218</v>
      </c>
      <c r="K16" s="18"/>
    </row>
    <row r="17" spans="1:11" ht="15" customHeight="1">
      <c r="A17" s="18"/>
      <c r="B17" s="8" t="s">
        <v>25</v>
      </c>
      <c r="C17" s="35">
        <v>1721</v>
      </c>
      <c r="D17" s="35"/>
      <c r="E17" s="35">
        <v>2</v>
      </c>
      <c r="F17" s="35"/>
      <c r="G17" s="35"/>
      <c r="H17" s="35">
        <v>630</v>
      </c>
      <c r="I17" s="36">
        <v>2353</v>
      </c>
      <c r="J17" s="37">
        <v>821</v>
      </c>
      <c r="K17" s="18"/>
    </row>
    <row r="18" spans="1:11" ht="15" customHeight="1">
      <c r="A18" s="18"/>
      <c r="B18" s="8" t="s">
        <v>29</v>
      </c>
      <c r="C18" s="35">
        <v>4969</v>
      </c>
      <c r="D18" s="35">
        <v>0</v>
      </c>
      <c r="E18" s="35">
        <v>261</v>
      </c>
      <c r="F18" s="35">
        <v>35</v>
      </c>
      <c r="G18" s="35"/>
      <c r="H18" s="35">
        <v>2340</v>
      </c>
      <c r="I18" s="36">
        <v>7605</v>
      </c>
      <c r="J18" s="37">
        <v>5313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7764</v>
      </c>
      <c r="H19" s="35">
        <v>282</v>
      </c>
      <c r="I19" s="36">
        <v>8046</v>
      </c>
      <c r="J19" s="37">
        <v>1469</v>
      </c>
      <c r="K19" s="18"/>
    </row>
    <row r="20" spans="1:11" ht="15" customHeight="1">
      <c r="A20" s="18"/>
      <c r="B20" s="8" t="s">
        <v>19</v>
      </c>
      <c r="C20" s="62">
        <v>23</v>
      </c>
      <c r="D20" s="35"/>
      <c r="E20" s="35">
        <v>179</v>
      </c>
      <c r="F20" s="35"/>
      <c r="G20" s="35">
        <v>0</v>
      </c>
      <c r="H20" s="35">
        <v>1672</v>
      </c>
      <c r="I20" s="36">
        <v>1874</v>
      </c>
      <c r="J20" s="37">
        <v>1356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13214</v>
      </c>
      <c r="H21" s="62">
        <v>1117</v>
      </c>
      <c r="I21" s="36">
        <v>14331</v>
      </c>
      <c r="J21" s="37">
        <v>7658</v>
      </c>
      <c r="K21" s="18"/>
    </row>
    <row r="22" spans="1:11" ht="15" customHeight="1">
      <c r="A22" s="18"/>
      <c r="B22" s="8" t="s">
        <v>21</v>
      </c>
      <c r="C22" s="35">
        <v>103</v>
      </c>
      <c r="D22" s="35">
        <v>0</v>
      </c>
      <c r="E22" s="35">
        <v>1</v>
      </c>
      <c r="F22" s="35">
        <v>0</v>
      </c>
      <c r="G22" s="35">
        <v>0</v>
      </c>
      <c r="H22" s="35">
        <v>217</v>
      </c>
      <c r="I22" s="36">
        <v>321</v>
      </c>
      <c r="J22" s="37">
        <v>925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4672</v>
      </c>
      <c r="I23" s="36">
        <v>4672</v>
      </c>
      <c r="J23" s="37">
        <v>5374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26</v>
      </c>
      <c r="F24" s="35">
        <v>70</v>
      </c>
      <c r="G24" s="35"/>
      <c r="H24" s="35">
        <v>4599</v>
      </c>
      <c r="I24" s="36">
        <v>4695</v>
      </c>
      <c r="J24" s="37">
        <v>2370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56526</v>
      </c>
      <c r="D26" s="41">
        <f aca="true" t="shared" si="0" ref="D26:J26">SUM(D11:D24)</f>
        <v>0</v>
      </c>
      <c r="E26" s="41">
        <f t="shared" si="0"/>
        <v>1608</v>
      </c>
      <c r="F26" s="41">
        <f t="shared" si="0"/>
        <v>319</v>
      </c>
      <c r="G26" s="41">
        <f t="shared" si="0"/>
        <v>20978</v>
      </c>
      <c r="H26" s="41">
        <f t="shared" si="0"/>
        <v>39286</v>
      </c>
      <c r="I26" s="41">
        <f>SUM(I11:I24)</f>
        <v>118717</v>
      </c>
      <c r="J26" s="41">
        <f t="shared" si="0"/>
        <v>80281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96" t="s">
        <v>93</v>
      </c>
      <c r="C29" s="96"/>
      <c r="D29" s="96"/>
      <c r="E29" s="96"/>
      <c r="F29" s="96"/>
      <c r="G29" s="96"/>
      <c r="H29" s="96"/>
      <c r="I29" s="96"/>
      <c r="J29" s="9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76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77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68</v>
      </c>
      <c r="J34" s="79" t="s">
        <v>69</v>
      </c>
      <c r="K34" s="18"/>
    </row>
    <row r="35" spans="1:11" ht="15" customHeight="1">
      <c r="A35" s="18"/>
      <c r="B35" s="90"/>
      <c r="C35" s="83" t="s">
        <v>78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70</v>
      </c>
      <c r="H37" s="33" t="s">
        <v>71</v>
      </c>
      <c r="I37" s="32" t="s">
        <v>72</v>
      </c>
      <c r="J37" s="81" t="s">
        <v>73</v>
      </c>
      <c r="K37" s="18"/>
    </row>
    <row r="38" spans="1:20" ht="18.75" customHeight="1">
      <c r="A38" s="18"/>
      <c r="B38" s="8" t="s">
        <v>30</v>
      </c>
      <c r="C38" s="35">
        <v>287995</v>
      </c>
      <c r="D38" s="35"/>
      <c r="E38" s="35">
        <v>479</v>
      </c>
      <c r="F38" s="35">
        <v>23</v>
      </c>
      <c r="G38" s="35"/>
      <c r="H38" s="35">
        <v>5014</v>
      </c>
      <c r="I38" s="36">
        <v>293511</v>
      </c>
      <c r="J38" s="37">
        <v>9887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20686</v>
      </c>
      <c r="D39" s="35"/>
      <c r="E39" s="35">
        <v>12</v>
      </c>
      <c r="F39" s="35">
        <v>0</v>
      </c>
      <c r="G39" s="35"/>
      <c r="H39" s="35">
        <v>78</v>
      </c>
      <c r="I39" s="36">
        <v>20776</v>
      </c>
      <c r="J39" s="37">
        <v>2182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17</v>
      </c>
      <c r="I40" s="36">
        <v>17</v>
      </c>
      <c r="J40" s="37">
        <v>13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1349</v>
      </c>
      <c r="F41" s="35">
        <v>224</v>
      </c>
      <c r="G41" s="35"/>
      <c r="H41" s="35">
        <v>295668</v>
      </c>
      <c r="I41" s="36">
        <v>297241</v>
      </c>
      <c r="J41" s="37">
        <v>21904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6057</v>
      </c>
      <c r="D42" s="35"/>
      <c r="E42" s="35">
        <v>34</v>
      </c>
      <c r="F42" s="35">
        <v>0</v>
      </c>
      <c r="G42" s="35"/>
      <c r="H42" s="35">
        <v>1919</v>
      </c>
      <c r="I42" s="36">
        <v>8010</v>
      </c>
      <c r="J42" s="37">
        <v>3791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243141</v>
      </c>
      <c r="D43" s="35">
        <v>0</v>
      </c>
      <c r="E43" s="35">
        <v>6703</v>
      </c>
      <c r="F43" s="35">
        <v>2268</v>
      </c>
      <c r="G43" s="35"/>
      <c r="H43" s="35">
        <v>47745</v>
      </c>
      <c r="I43" s="36">
        <v>299857</v>
      </c>
      <c r="J43" s="37">
        <v>17218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15496</v>
      </c>
      <c r="D44" s="35"/>
      <c r="E44" s="35">
        <v>15</v>
      </c>
      <c r="F44" s="35"/>
      <c r="G44" s="35"/>
      <c r="H44" s="35">
        <v>5242</v>
      </c>
      <c r="I44" s="36">
        <v>20753</v>
      </c>
      <c r="J44" s="37">
        <v>821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38683</v>
      </c>
      <c r="D45" s="35">
        <v>0</v>
      </c>
      <c r="E45" s="35">
        <v>2290</v>
      </c>
      <c r="F45" s="35">
        <v>569</v>
      </c>
      <c r="G45" s="35"/>
      <c r="H45" s="35">
        <v>21182</v>
      </c>
      <c r="I45" s="36">
        <v>62724</v>
      </c>
      <c r="J45" s="37">
        <v>5313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111054</v>
      </c>
      <c r="H46" s="35">
        <v>2839</v>
      </c>
      <c r="I46" s="36">
        <v>113893</v>
      </c>
      <c r="J46" s="37">
        <v>1469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233</v>
      </c>
      <c r="D47" s="35"/>
      <c r="E47" s="35">
        <v>1990</v>
      </c>
      <c r="F47" s="35"/>
      <c r="G47" s="35">
        <v>0</v>
      </c>
      <c r="H47" s="35">
        <v>17345</v>
      </c>
      <c r="I47" s="36">
        <v>19568</v>
      </c>
      <c r="J47" s="37">
        <v>1356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146834</v>
      </c>
      <c r="H48" s="35">
        <v>7268</v>
      </c>
      <c r="I48" s="36">
        <v>154102</v>
      </c>
      <c r="J48" s="37">
        <v>7658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1119</v>
      </c>
      <c r="D49" s="35">
        <v>25</v>
      </c>
      <c r="E49" s="35">
        <v>7</v>
      </c>
      <c r="F49" s="35">
        <v>2</v>
      </c>
      <c r="G49" s="35">
        <v>0</v>
      </c>
      <c r="H49" s="35">
        <v>2199</v>
      </c>
      <c r="I49" s="36">
        <v>3352</v>
      </c>
      <c r="J49" s="37">
        <v>925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33665</v>
      </c>
      <c r="I50" s="36">
        <v>33665</v>
      </c>
      <c r="J50" s="37">
        <v>5374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256</v>
      </c>
      <c r="F51" s="35">
        <v>750</v>
      </c>
      <c r="G51" s="35"/>
      <c r="H51" s="35">
        <v>45683</v>
      </c>
      <c r="I51" s="36">
        <v>46689</v>
      </c>
      <c r="J51" s="37">
        <v>2370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613410</v>
      </c>
      <c r="D53" s="41">
        <f aca="true" t="shared" si="1" ref="D53:J53">SUM(D38:D51)</f>
        <v>25</v>
      </c>
      <c r="E53" s="41">
        <f t="shared" si="1"/>
        <v>13135</v>
      </c>
      <c r="F53" s="41">
        <f t="shared" si="1"/>
        <v>3836</v>
      </c>
      <c r="G53" s="41">
        <f t="shared" si="1"/>
        <v>257888</v>
      </c>
      <c r="H53" s="41">
        <f t="shared" si="1"/>
        <v>485864</v>
      </c>
      <c r="I53" s="41">
        <f t="shared" si="1"/>
        <v>1374158</v>
      </c>
      <c r="J53" s="41">
        <f t="shared" si="1"/>
        <v>80281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88" t="s">
        <v>80</v>
      </c>
      <c r="C55" s="88"/>
      <c r="D55" s="88"/>
      <c r="E55" s="88"/>
      <c r="F55" s="88"/>
      <c r="G55" s="88"/>
      <c r="H55" s="88"/>
      <c r="I55" s="88"/>
      <c r="J55" s="88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94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81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31:B37"/>
    <mergeCell ref="C31:I31"/>
    <mergeCell ref="B55:J55"/>
    <mergeCell ref="B28:J28"/>
    <mergeCell ref="B1:J1"/>
    <mergeCell ref="B2:J2"/>
    <mergeCell ref="B4:B10"/>
    <mergeCell ref="C4:I4"/>
    <mergeCell ref="B29:J29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4" t="s">
        <v>85</v>
      </c>
      <c r="C1" s="104"/>
      <c r="D1" s="104"/>
      <c r="E1" s="104"/>
      <c r="F1" s="104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7" t="s">
        <v>46</v>
      </c>
      <c r="C4" s="99" t="s">
        <v>66</v>
      </c>
      <c r="D4" s="100"/>
      <c r="E4" s="101" t="s">
        <v>79</v>
      </c>
      <c r="F4" s="102"/>
      <c r="G4" s="100" t="s">
        <v>47</v>
      </c>
      <c r="H4" s="1"/>
    </row>
    <row r="5" spans="1:8" ht="19.5" customHeight="1">
      <c r="A5" s="1"/>
      <c r="B5" s="98"/>
      <c r="C5" s="55" t="s">
        <v>63</v>
      </c>
      <c r="D5" s="56" t="s">
        <v>60</v>
      </c>
      <c r="E5" s="66" t="s">
        <v>61</v>
      </c>
      <c r="F5" s="66" t="s">
        <v>67</v>
      </c>
      <c r="G5" s="103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84</v>
      </c>
      <c r="C7" s="57"/>
      <c r="D7" s="58"/>
      <c r="E7" s="58"/>
      <c r="F7" s="58"/>
      <c r="G7" s="59"/>
      <c r="H7" s="1"/>
    </row>
    <row r="8" spans="1:8" ht="15" customHeight="1">
      <c r="A8" s="1"/>
      <c r="B8" s="72" t="s">
        <v>48</v>
      </c>
      <c r="C8" s="68">
        <v>0</v>
      </c>
      <c r="D8" s="68">
        <v>32784</v>
      </c>
      <c r="E8" s="68">
        <v>0</v>
      </c>
      <c r="F8" s="68">
        <v>0</v>
      </c>
      <c r="G8" s="69">
        <f>SUM(C8:F8)</f>
        <v>32784</v>
      </c>
      <c r="H8" s="1"/>
    </row>
    <row r="9" spans="1:8" ht="15" customHeight="1">
      <c r="A9" s="1"/>
      <c r="B9" s="72" t="s">
        <v>49</v>
      </c>
      <c r="C9" s="68">
        <v>24758</v>
      </c>
      <c r="D9" s="68">
        <v>92337</v>
      </c>
      <c r="E9" s="68">
        <v>21766</v>
      </c>
      <c r="F9" s="68">
        <v>0</v>
      </c>
      <c r="G9" s="69">
        <f>SUM(C9:F9)</f>
        <v>138861</v>
      </c>
      <c r="H9" s="1"/>
    </row>
    <row r="10" spans="1:8" ht="15" customHeight="1">
      <c r="A10" s="1"/>
      <c r="B10" s="65" t="s">
        <v>50</v>
      </c>
      <c r="C10" s="68">
        <v>0</v>
      </c>
      <c r="D10" s="68">
        <v>73601</v>
      </c>
      <c r="E10" s="68">
        <v>0</v>
      </c>
      <c r="F10" s="68">
        <v>0</v>
      </c>
      <c r="G10" s="69">
        <f>SUM(C10:F10)</f>
        <v>73601</v>
      </c>
      <c r="H10" s="1"/>
    </row>
    <row r="11" spans="1:8" ht="15" customHeight="1">
      <c r="A11" s="1"/>
      <c r="B11" s="65" t="s">
        <v>51</v>
      </c>
      <c r="C11" s="68">
        <v>0</v>
      </c>
      <c r="D11" s="68">
        <v>32875</v>
      </c>
      <c r="E11" s="68">
        <v>0</v>
      </c>
      <c r="F11" s="68">
        <v>0</v>
      </c>
      <c r="G11" s="69">
        <f>SUM(C11:F11)</f>
        <v>32875</v>
      </c>
      <c r="H11" s="1"/>
    </row>
    <row r="12" spans="1:8" ht="15" customHeight="1">
      <c r="A12" s="1"/>
      <c r="B12" s="65" t="s">
        <v>64</v>
      </c>
      <c r="C12" s="68">
        <v>26352</v>
      </c>
      <c r="D12" s="68">
        <v>61187</v>
      </c>
      <c r="E12" s="68">
        <v>0</v>
      </c>
      <c r="F12" s="68">
        <v>0</v>
      </c>
      <c r="G12" s="69">
        <f>SUM(C12:F12)</f>
        <v>87539</v>
      </c>
      <c r="H12" s="1"/>
    </row>
    <row r="13" spans="1:8" ht="15" customHeight="1">
      <c r="A13" s="1"/>
      <c r="B13" s="65" t="s">
        <v>52</v>
      </c>
      <c r="C13" s="68">
        <v>24359</v>
      </c>
      <c r="D13" s="68">
        <v>36582</v>
      </c>
      <c r="E13" s="68">
        <v>24920</v>
      </c>
      <c r="F13" s="68">
        <v>16500</v>
      </c>
      <c r="G13" s="69">
        <f>SUM(C13:F13)</f>
        <v>102361</v>
      </c>
      <c r="H13" s="1"/>
    </row>
    <row r="14" spans="1:8" ht="15" customHeight="1">
      <c r="A14" s="1"/>
      <c r="B14" s="65" t="s">
        <v>53</v>
      </c>
      <c r="C14" s="68">
        <v>49120</v>
      </c>
      <c r="D14" s="68">
        <v>99803</v>
      </c>
      <c r="E14" s="68">
        <v>0</v>
      </c>
      <c r="F14" s="68">
        <v>0</v>
      </c>
      <c r="G14" s="69">
        <f>SUM(C14:F14)</f>
        <v>148923</v>
      </c>
      <c r="H14" s="1"/>
    </row>
    <row r="15" spans="1:8" ht="15" customHeight="1">
      <c r="A15" s="1"/>
      <c r="B15" s="65" t="s">
        <v>54</v>
      </c>
      <c r="C15" s="68">
        <v>24921</v>
      </c>
      <c r="D15" s="68">
        <v>75423</v>
      </c>
      <c r="E15" s="68">
        <v>0</v>
      </c>
      <c r="F15" s="68">
        <v>0</v>
      </c>
      <c r="G15" s="69">
        <f>SUM(C15:F15)</f>
        <v>100344</v>
      </c>
      <c r="H15" s="1"/>
    </row>
    <row r="16" spans="1:8" ht="15" customHeight="1">
      <c r="A16" s="1"/>
      <c r="B16" s="65" t="s">
        <v>55</v>
      </c>
      <c r="C16" s="68">
        <v>24348</v>
      </c>
      <c r="D16" s="68">
        <v>68714</v>
      </c>
      <c r="E16" s="68">
        <v>23895</v>
      </c>
      <c r="F16" s="68">
        <v>0</v>
      </c>
      <c r="G16" s="69">
        <f>SUM(C16:F16)</f>
        <v>116957</v>
      </c>
      <c r="H16" s="1"/>
    </row>
    <row r="17" spans="1:8" ht="15" customHeight="1">
      <c r="A17" s="1"/>
      <c r="B17" s="65" t="s">
        <v>56</v>
      </c>
      <c r="C17" s="68">
        <v>24696</v>
      </c>
      <c r="D17" s="68">
        <v>96722</v>
      </c>
      <c r="E17" s="68">
        <v>0</v>
      </c>
      <c r="F17" s="68">
        <v>15954</v>
      </c>
      <c r="G17" s="69">
        <f>SUM(C17:F17)</f>
        <v>137372</v>
      </c>
      <c r="H17" s="1"/>
    </row>
    <row r="18" spans="1:8" ht="16.5" customHeight="1">
      <c r="A18" s="1"/>
      <c r="B18" s="65" t="s">
        <v>57</v>
      </c>
      <c r="C18" s="68">
        <v>24614</v>
      </c>
      <c r="D18" s="68">
        <v>29821</v>
      </c>
      <c r="E18" s="68">
        <v>0</v>
      </c>
      <c r="F18" s="68">
        <v>0</v>
      </c>
      <c r="G18" s="69">
        <f>SUM(C18:F18)</f>
        <v>54435</v>
      </c>
      <c r="H18" s="1"/>
    </row>
    <row r="19" spans="1:8" ht="22.5" customHeight="1" thickBot="1">
      <c r="A19" s="1"/>
      <c r="B19" s="61" t="s">
        <v>95</v>
      </c>
      <c r="C19" s="70">
        <f>SUM(C8:C18)</f>
        <v>223168</v>
      </c>
      <c r="D19" s="70">
        <f>SUM(D8:D18)</f>
        <v>699849</v>
      </c>
      <c r="E19" s="70">
        <f>SUM(E8:E18)</f>
        <v>70581</v>
      </c>
      <c r="F19" s="70">
        <f>SUM(F8:F18)</f>
        <v>32454</v>
      </c>
      <c r="G19" s="70">
        <f>SUM(G8:G18)</f>
        <v>1026052</v>
      </c>
      <c r="H19" s="1"/>
    </row>
    <row r="20" spans="1:8" ht="13.5" customHeight="1" thickTop="1">
      <c r="A20" s="1"/>
      <c r="B20" s="57"/>
      <c r="C20" s="57"/>
      <c r="D20" s="58"/>
      <c r="E20" s="58"/>
      <c r="F20" s="58"/>
      <c r="G20" s="59"/>
      <c r="H20" s="1"/>
    </row>
    <row r="21" spans="1:8" ht="16.5" customHeight="1">
      <c r="A21" s="1"/>
      <c r="B21" s="60" t="s">
        <v>82</v>
      </c>
      <c r="C21" s="57"/>
      <c r="D21" s="58"/>
      <c r="E21" s="58"/>
      <c r="F21" s="58"/>
      <c r="G21" s="59"/>
      <c r="H21" s="1"/>
    </row>
    <row r="22" spans="1:8" ht="16.5" customHeight="1">
      <c r="A22" s="1"/>
      <c r="B22" s="72" t="s">
        <v>48</v>
      </c>
      <c r="C22" s="67">
        <v>0</v>
      </c>
      <c r="D22" s="68">
        <v>69104</v>
      </c>
      <c r="E22" s="68">
        <v>0</v>
      </c>
      <c r="F22" s="68">
        <v>0</v>
      </c>
      <c r="G22" s="69">
        <f aca="true" t="shared" si="0" ref="G22:G33">SUM(C22:F22)</f>
        <v>69104</v>
      </c>
      <c r="H22" s="1"/>
    </row>
    <row r="23" spans="1:8" ht="16.5" customHeight="1">
      <c r="A23" s="1"/>
      <c r="B23" s="72" t="s">
        <v>49</v>
      </c>
      <c r="C23" s="67">
        <v>24751</v>
      </c>
      <c r="D23" s="68">
        <v>109628</v>
      </c>
      <c r="E23" s="68">
        <v>0</v>
      </c>
      <c r="F23" s="68">
        <v>0</v>
      </c>
      <c r="G23" s="69">
        <f t="shared" si="0"/>
        <v>134379</v>
      </c>
      <c r="H23" s="1"/>
    </row>
    <row r="24" spans="1:8" ht="16.5" customHeight="1">
      <c r="A24" s="1"/>
      <c r="B24" s="65" t="s">
        <v>50</v>
      </c>
      <c r="C24" s="67">
        <v>0</v>
      </c>
      <c r="D24" s="68">
        <v>32826</v>
      </c>
      <c r="E24" s="68">
        <v>0</v>
      </c>
      <c r="F24" s="68">
        <v>0</v>
      </c>
      <c r="G24" s="69">
        <f t="shared" si="0"/>
        <v>32826</v>
      </c>
      <c r="H24" s="1"/>
    </row>
    <row r="25" spans="1:8" ht="16.5" customHeight="1">
      <c r="A25" s="1"/>
      <c r="B25" s="65" t="s">
        <v>51</v>
      </c>
      <c r="C25" s="67">
        <v>24291</v>
      </c>
      <c r="D25" s="68">
        <v>32834</v>
      </c>
      <c r="E25" s="68">
        <v>22000</v>
      </c>
      <c r="F25" s="68">
        <v>0</v>
      </c>
      <c r="G25" s="69">
        <f t="shared" si="0"/>
        <v>79125</v>
      </c>
      <c r="H25" s="1"/>
    </row>
    <row r="26" spans="1:8" ht="16.5" customHeight="1">
      <c r="A26" s="1"/>
      <c r="B26" s="65" t="s">
        <v>64</v>
      </c>
      <c r="C26" s="67">
        <v>24126</v>
      </c>
      <c r="D26" s="68">
        <v>72622</v>
      </c>
      <c r="E26" s="68">
        <v>0</v>
      </c>
      <c r="F26" s="68">
        <v>11000</v>
      </c>
      <c r="G26" s="69">
        <f t="shared" si="0"/>
        <v>107748</v>
      </c>
      <c r="H26" s="1"/>
    </row>
    <row r="27" spans="1:8" ht="16.5" customHeight="1">
      <c r="A27" s="1"/>
      <c r="B27" s="65" t="s">
        <v>52</v>
      </c>
      <c r="C27" s="67">
        <v>0</v>
      </c>
      <c r="D27" s="68">
        <v>65649</v>
      </c>
      <c r="E27" s="68">
        <v>22000</v>
      </c>
      <c r="F27" s="68">
        <v>0</v>
      </c>
      <c r="G27" s="69">
        <f>SUM(C27:F27)</f>
        <v>87649</v>
      </c>
      <c r="H27" s="1"/>
    </row>
    <row r="28" spans="1:8" ht="16.5" customHeight="1">
      <c r="A28" s="1"/>
      <c r="B28" s="65" t="s">
        <v>53</v>
      </c>
      <c r="C28" s="67">
        <v>49266</v>
      </c>
      <c r="D28" s="68">
        <v>108769</v>
      </c>
      <c r="E28" s="68">
        <v>0</v>
      </c>
      <c r="F28" s="68">
        <v>0</v>
      </c>
      <c r="G28" s="69">
        <f>SUM(C28:F28)</f>
        <v>158035</v>
      </c>
      <c r="H28" s="1"/>
    </row>
    <row r="29" spans="1:8" ht="16.5" customHeight="1">
      <c r="A29" s="1"/>
      <c r="B29" s="65" t="s">
        <v>54</v>
      </c>
      <c r="C29" s="67">
        <v>24710</v>
      </c>
      <c r="D29" s="68">
        <v>57728</v>
      </c>
      <c r="E29" s="68">
        <v>0</v>
      </c>
      <c r="F29" s="68">
        <v>0</v>
      </c>
      <c r="G29" s="69">
        <f>SUM(C29:F29)</f>
        <v>82438</v>
      </c>
      <c r="H29" s="1"/>
    </row>
    <row r="30" spans="1:8" ht="16.5" customHeight="1">
      <c r="A30" s="1"/>
      <c r="B30" s="65" t="s">
        <v>55</v>
      </c>
      <c r="C30" s="67">
        <v>24948</v>
      </c>
      <c r="D30" s="68">
        <v>36166</v>
      </c>
      <c r="E30" s="68">
        <v>0</v>
      </c>
      <c r="F30" s="68">
        <v>0</v>
      </c>
      <c r="G30" s="69">
        <f>SUM(C30:F30)</f>
        <v>61114</v>
      </c>
      <c r="H30" s="1"/>
    </row>
    <row r="31" spans="1:8" ht="16.5" customHeight="1">
      <c r="A31" s="1"/>
      <c r="B31" s="65" t="s">
        <v>56</v>
      </c>
      <c r="C31" s="67">
        <v>24629</v>
      </c>
      <c r="D31" s="68">
        <v>97328</v>
      </c>
      <c r="E31" s="68">
        <v>0</v>
      </c>
      <c r="F31" s="68">
        <v>0</v>
      </c>
      <c r="G31" s="69">
        <f>SUM(C31:F31)</f>
        <v>121957</v>
      </c>
      <c r="H31" s="1"/>
    </row>
    <row r="32" spans="1:8" ht="16.5" customHeight="1">
      <c r="A32" s="1"/>
      <c r="B32" s="65" t="s">
        <v>57</v>
      </c>
      <c r="C32" s="67">
        <v>25038</v>
      </c>
      <c r="D32" s="68">
        <v>68670</v>
      </c>
      <c r="E32" s="68">
        <v>0</v>
      </c>
      <c r="F32" s="68">
        <v>11000</v>
      </c>
      <c r="G32" s="69">
        <f>SUM(C32:F32)</f>
        <v>104708</v>
      </c>
      <c r="H32" s="1"/>
    </row>
    <row r="33" spans="1:8" ht="16.5" customHeight="1">
      <c r="A33" s="1"/>
      <c r="B33" s="65" t="s">
        <v>58</v>
      </c>
      <c r="C33" s="67">
        <v>24667</v>
      </c>
      <c r="D33" s="68">
        <v>66673</v>
      </c>
      <c r="E33" s="68">
        <v>0</v>
      </c>
      <c r="F33" s="68">
        <v>0</v>
      </c>
      <c r="G33" s="69">
        <f t="shared" si="0"/>
        <v>91340</v>
      </c>
      <c r="H33" s="1"/>
    </row>
    <row r="34" spans="1:8" ht="22.5" customHeight="1" thickBot="1">
      <c r="A34" s="1"/>
      <c r="B34" s="61" t="s">
        <v>74</v>
      </c>
      <c r="C34" s="70">
        <f>SUM(C22:C33)</f>
        <v>246426</v>
      </c>
      <c r="D34" s="70">
        <f>SUM(D22:D33)</f>
        <v>817997</v>
      </c>
      <c r="E34" s="70">
        <f>SUM(E22:E33)</f>
        <v>44000</v>
      </c>
      <c r="F34" s="70">
        <f>SUM(F22:F33)</f>
        <v>22000</v>
      </c>
      <c r="G34" s="70">
        <f>SUM(G22:G33)</f>
        <v>1130423</v>
      </c>
      <c r="H34" s="1"/>
    </row>
    <row r="35" spans="1:8" ht="13.5" customHeight="1" thickTop="1">
      <c r="A35" s="1"/>
      <c r="B35" s="74"/>
      <c r="C35" s="75"/>
      <c r="D35" s="75"/>
      <c r="E35" s="75"/>
      <c r="F35" s="75"/>
      <c r="G35" s="75"/>
      <c r="H35" s="1"/>
    </row>
    <row r="36" spans="1:8" ht="16.5" customHeight="1">
      <c r="A36" s="1"/>
      <c r="B36" s="60" t="s">
        <v>75</v>
      </c>
      <c r="C36" s="57"/>
      <c r="D36" s="58"/>
      <c r="E36" s="58"/>
      <c r="F36" s="58"/>
      <c r="G36" s="59"/>
      <c r="H36" s="1"/>
    </row>
    <row r="37" spans="1:8" ht="16.5" customHeight="1">
      <c r="A37" s="1"/>
      <c r="B37" s="72" t="s">
        <v>48</v>
      </c>
      <c r="C37" s="67">
        <v>24023</v>
      </c>
      <c r="D37" s="68">
        <v>109747</v>
      </c>
      <c r="E37" s="68">
        <v>0</v>
      </c>
      <c r="F37" s="68">
        <v>0</v>
      </c>
      <c r="G37" s="69">
        <f aca="true" t="shared" si="1" ref="G37:G48">SUM(C37:F37)</f>
        <v>133770</v>
      </c>
      <c r="H37" s="1"/>
    </row>
    <row r="38" spans="1:8" ht="16.5" customHeight="1">
      <c r="A38" s="1"/>
      <c r="B38" s="72" t="s">
        <v>49</v>
      </c>
      <c r="C38" s="67">
        <v>24793</v>
      </c>
      <c r="D38" s="68">
        <v>39868</v>
      </c>
      <c r="E38" s="68">
        <v>28571</v>
      </c>
      <c r="F38" s="68">
        <v>0</v>
      </c>
      <c r="G38" s="69">
        <f t="shared" si="1"/>
        <v>93232</v>
      </c>
      <c r="H38" s="1"/>
    </row>
    <row r="39" spans="1:8" ht="16.5" customHeight="1">
      <c r="A39" s="1"/>
      <c r="B39" s="65" t="s">
        <v>50</v>
      </c>
      <c r="C39" s="67">
        <v>24575</v>
      </c>
      <c r="D39" s="68">
        <v>41884</v>
      </c>
      <c r="E39" s="68">
        <v>2472</v>
      </c>
      <c r="F39" s="68">
        <v>0</v>
      </c>
      <c r="G39" s="69">
        <f t="shared" si="1"/>
        <v>68931</v>
      </c>
      <c r="H39" s="1"/>
    </row>
    <row r="40" spans="1:8" ht="16.5" customHeight="1">
      <c r="A40" s="1"/>
      <c r="B40" s="65" t="s">
        <v>51</v>
      </c>
      <c r="C40" s="67">
        <v>0</v>
      </c>
      <c r="D40" s="68">
        <v>42347</v>
      </c>
      <c r="E40" s="68">
        <v>22900</v>
      </c>
      <c r="F40" s="68">
        <v>0</v>
      </c>
      <c r="G40" s="69">
        <f t="shared" si="1"/>
        <v>65247</v>
      </c>
      <c r="H40" s="1"/>
    </row>
    <row r="41" spans="1:8" ht="16.5" customHeight="1">
      <c r="A41" s="1"/>
      <c r="B41" s="65" t="s">
        <v>64</v>
      </c>
      <c r="C41" s="67">
        <v>23884</v>
      </c>
      <c r="D41" s="68">
        <v>70722</v>
      </c>
      <c r="E41" s="68">
        <v>23813</v>
      </c>
      <c r="F41" s="68">
        <v>0</v>
      </c>
      <c r="G41" s="69">
        <f t="shared" si="1"/>
        <v>118419</v>
      </c>
      <c r="H41" s="1"/>
    </row>
    <row r="42" spans="1:8" ht="16.5" customHeight="1">
      <c r="A42" s="1"/>
      <c r="B42" s="65" t="s">
        <v>52</v>
      </c>
      <c r="C42" s="67">
        <v>0</v>
      </c>
      <c r="D42" s="68">
        <v>83810</v>
      </c>
      <c r="E42" s="68">
        <v>0</v>
      </c>
      <c r="F42" s="68">
        <v>0</v>
      </c>
      <c r="G42" s="69">
        <f aca="true" t="shared" si="2" ref="G42:G47">SUM(C42:F42)</f>
        <v>83810</v>
      </c>
      <c r="H42" s="1"/>
    </row>
    <row r="43" spans="1:8" ht="16.5" customHeight="1">
      <c r="A43" s="1"/>
      <c r="B43" s="65" t="s">
        <v>53</v>
      </c>
      <c r="C43" s="67">
        <v>47440</v>
      </c>
      <c r="D43" s="68">
        <v>83759</v>
      </c>
      <c r="E43" s="68">
        <v>0</v>
      </c>
      <c r="F43" s="68">
        <v>0</v>
      </c>
      <c r="G43" s="69">
        <f t="shared" si="2"/>
        <v>131199</v>
      </c>
      <c r="H43" s="1"/>
    </row>
    <row r="44" spans="1:8" ht="16.5" customHeight="1">
      <c r="A44" s="1"/>
      <c r="B44" s="65" t="s">
        <v>54</v>
      </c>
      <c r="C44" s="67">
        <v>49317</v>
      </c>
      <c r="D44" s="68">
        <v>69966</v>
      </c>
      <c r="E44" s="68">
        <v>0</v>
      </c>
      <c r="F44" s="68">
        <v>0</v>
      </c>
      <c r="G44" s="69">
        <f t="shared" si="2"/>
        <v>119283</v>
      </c>
      <c r="H44" s="1"/>
    </row>
    <row r="45" spans="1:8" ht="16.5" customHeight="1">
      <c r="A45" s="1"/>
      <c r="B45" s="65" t="s">
        <v>55</v>
      </c>
      <c r="C45" s="67">
        <v>24090</v>
      </c>
      <c r="D45" s="68">
        <v>37757</v>
      </c>
      <c r="E45" s="68">
        <v>0</v>
      </c>
      <c r="F45" s="68">
        <v>0</v>
      </c>
      <c r="G45" s="69">
        <f t="shared" si="2"/>
        <v>61847</v>
      </c>
      <c r="H45" s="1"/>
    </row>
    <row r="46" spans="1:8" ht="16.5" customHeight="1">
      <c r="A46" s="1"/>
      <c r="B46" s="65" t="s">
        <v>56</v>
      </c>
      <c r="C46" s="67">
        <v>0</v>
      </c>
      <c r="D46" s="68">
        <v>108786</v>
      </c>
      <c r="E46" s="68">
        <v>21205</v>
      </c>
      <c r="F46" s="68">
        <v>5500</v>
      </c>
      <c r="G46" s="69">
        <f t="shared" si="2"/>
        <v>135491</v>
      </c>
      <c r="H46" s="1"/>
    </row>
    <row r="47" spans="1:8" ht="16.5" customHeight="1">
      <c r="A47" s="1"/>
      <c r="B47" s="65" t="s">
        <v>57</v>
      </c>
      <c r="C47" s="67">
        <v>23347</v>
      </c>
      <c r="D47" s="68">
        <v>41937</v>
      </c>
      <c r="E47" s="68">
        <v>0</v>
      </c>
      <c r="F47" s="68">
        <v>0</v>
      </c>
      <c r="G47" s="69">
        <f t="shared" si="2"/>
        <v>65284</v>
      </c>
      <c r="H47" s="1"/>
    </row>
    <row r="48" spans="1:8" ht="16.5" customHeight="1">
      <c r="A48" s="1"/>
      <c r="B48" s="65" t="s">
        <v>58</v>
      </c>
      <c r="C48" s="67">
        <v>25404</v>
      </c>
      <c r="D48" s="68">
        <v>66723</v>
      </c>
      <c r="E48" s="68">
        <v>24728</v>
      </c>
      <c r="F48" s="68">
        <v>11000</v>
      </c>
      <c r="G48" s="69">
        <f t="shared" si="1"/>
        <v>127855</v>
      </c>
      <c r="H48" s="1"/>
    </row>
    <row r="49" spans="1:8" ht="22.5" customHeight="1" thickBot="1">
      <c r="A49" s="1"/>
      <c r="B49" s="61" t="s">
        <v>59</v>
      </c>
      <c r="C49" s="70">
        <f>SUM(C37:C48)</f>
        <v>266873</v>
      </c>
      <c r="D49" s="70">
        <f>SUM(D37:D48)</f>
        <v>797306</v>
      </c>
      <c r="E49" s="70">
        <f>SUM(E37:E48)</f>
        <v>123689</v>
      </c>
      <c r="F49" s="70">
        <f>SUM(F37:F48)</f>
        <v>16500</v>
      </c>
      <c r="G49" s="70">
        <f>SUM(G37:G48)</f>
        <v>1204368</v>
      </c>
      <c r="H49" s="1"/>
    </row>
    <row r="50" spans="2:7" ht="14.25" thickBot="1" thickTop="1">
      <c r="B50" s="42"/>
      <c r="C50" s="2"/>
      <c r="D50" s="9"/>
      <c r="E50" s="9"/>
      <c r="F50" s="9"/>
      <c r="G50" s="9"/>
    </row>
    <row r="51" spans="2:7" ht="13.5" thickTop="1">
      <c r="B51" s="10" t="s">
        <v>96</v>
      </c>
      <c r="C51" s="10"/>
      <c r="D51" s="11"/>
      <c r="E51" s="12"/>
      <c r="F51" s="12"/>
      <c r="G51" s="12"/>
    </row>
    <row r="52" spans="2:7" ht="5.25" customHeight="1">
      <c r="B52" s="1"/>
      <c r="C52" s="1"/>
      <c r="D52" s="13"/>
      <c r="E52" s="14"/>
      <c r="F52" s="14"/>
      <c r="G52" s="14"/>
    </row>
    <row r="53" spans="2:7" ht="12.75">
      <c r="B53" s="15" t="s">
        <v>83</v>
      </c>
      <c r="C53" s="15"/>
      <c r="D53" s="16"/>
      <c r="E53" s="14"/>
      <c r="F53" s="14"/>
      <c r="G53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2019-12-27T09:52:43Z</cp:lastPrinted>
  <dcterms:created xsi:type="dcterms:W3CDTF">2002-11-28T19:30:57Z</dcterms:created>
  <dcterms:modified xsi:type="dcterms:W3CDTF">2019-12-27T09:52:57Z</dcterms:modified>
  <cp:category/>
  <cp:version/>
  <cp:contentType/>
  <cp:contentStatus/>
</cp:coreProperties>
</file>