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0515" windowHeight="12060" tabRatio="784" activeTab="0"/>
  </bookViews>
  <sheets>
    <sheet name="ΠΕΤΡΕΛΑΙΟΕΙΔΗ ΟΚΤΩΒΡΙΟΣ 17" sheetId="1" r:id="rId1"/>
    <sheet name="ΠΕΤΡΕΛΑΙΟΕΙΔΗ ΣΕΠΤΕΜΒΡΙΟΣ 17" sheetId="2" r:id="rId2"/>
    <sheet name="ΠΕΤΡΕΛΑΙΟΕΙΔΗ ΟΚΤΩΒΡΙΟΣ 16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ΟΚΤΩΒΡΙΟΣ 16'!$A$1:$K$59</definedName>
    <definedName name="_xlnm.Print_Area" localSheetId="0">'ΠΕΤΡΕΛΑΙΟΕΙΔΗ ΟΚΤΩΒΡΙΟΣ 17'!$A$1:$K$59</definedName>
    <definedName name="_xlnm.Print_Area" localSheetId="1">'ΠΕΤΡΕΛΑΙΟΕΙΔΗ ΣΕΠΤΕΜΒΡΙΟΣ 17'!$A$1:$K$59</definedName>
  </definedNames>
  <calcPr fullCalcOnLoad="1"/>
</workbook>
</file>

<file path=xl/sharedStrings.xml><?xml version="1.0" encoding="utf-8"?>
<sst xmlns="http://schemas.openxmlformats.org/spreadsheetml/2006/main" count="389" uniqueCount="99">
  <si>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</si>
  <si>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</si>
  <si>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</si>
  <si>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</si>
  <si>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</si>
  <si>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</si>
  <si>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</si>
  <si>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</si>
  <si>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</si>
  <si>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</si>
  <si>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</si>
  <si>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</si>
  <si>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</si>
  <si>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</si>
  <si>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</si>
  <si>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</si>
  <si>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</si>
  <si>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</si>
  <si>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</si>
  <si>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</si>
  <si>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</si>
  <si>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</si>
  <si>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</si>
  <si>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</si>
  <si>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</si>
  <si>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</si>
  <si>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</si>
  <si>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</si>
  <si>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</si>
  <si>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</si>
  <si>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</si>
  <si>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</si>
  <si>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</si>
  <si>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</si>
  <si>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</si>
  <si>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</si>
  <si>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</si>
  <si>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</si>
  <si>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</si>
  <si>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</si>
  <si>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</si>
  <si>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</si>
  <si>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</si>
  <si>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</si>
  <si>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</si>
  <si>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</si>
  <si>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</si>
  <si>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</si>
  <si>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</si>
  <si>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</si>
  <si>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</si>
  <si>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</si>
  <si>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</si>
  <si>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</si>
  <si>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</si>
  <si>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</si>
  <si>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</si>
  <si>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</si>
  <si>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</si>
  <si>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</si>
  <si>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</si>
  <si>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</si>
  <si>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</si>
  <si>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</si>
  <si>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</si>
  <si>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</si>
  <si>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</si>
  <si>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</si>
  <si>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</si>
  <si>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</si>
  <si>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</si>
  <si>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</si>
  <si>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</si>
  <si>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</si>
  <si>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</si>
  <si>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</si>
  <si>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</si>
  <si>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</si>
  <si>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</si>
  <si>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</si>
  <si>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</si>
  <si>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</si>
  <si>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</si>
  <si>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</si>
  <si>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</si>
  <si>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ΕΙΣΑΓΩΓΕΣ ΠΕΤΡΕΛΑΙΟΕΙΔΩΝ ΑΠ` ΕΥΘΕΙΑΣ
ΑΠΟ ΤΗΝ ΑΡΧΗ ΗΛΕΚΤΡΙΣΜΟΥ ΚΥΠΡΟΥ (ΑΗΚ) 
ΚΑΙ ΤΗ ΜΕΤΑΠΟΙΗΤΙΚΗ ΒΙΟΜΗΧΑΝΙΑ, 2015-2017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</si>
  <si>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</si>
  <si>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</si>
  <si>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ΣΕΠΤΕΜΒΡΙΟΣ, 2017</t>
  </si>
  <si>
    <t>ΙΑΝΟΥΑΡΙΟΣ - ΣΕΠΤΕΜΒΡΙΟΣ, 2017</t>
  </si>
  <si>
    <t xml:space="preserve">(Τελευταία Ενημέρωση 27/10/2017) </t>
  </si>
  <si>
    <t>ΟΚΤΩΒΡΙΟΣ, 2017</t>
  </si>
  <si>
    <t>ΙΑΝΟΥΑΡΙΟΣ - ΟΚΤΩΒΡΙΟΣ, 2017</t>
  </si>
  <si>
    <t xml:space="preserve">(Τελευταία Ενημέρωση 27/11/2017) </t>
  </si>
  <si>
    <t>ΟΚΤΩΒΡΙΟΣ, 2016</t>
  </si>
  <si>
    <t>ΙΑΝΟΥΑΡΙΟΣ - ΟΚΤΩΒΡΙΟΣ, 2016</t>
  </si>
  <si>
    <t xml:space="preserve">(Τελευταία Ενημέρωση 28/11/2016) </t>
  </si>
  <si>
    <t xml:space="preserve">  ΙΑΝ. - ΟΚΤ.</t>
  </si>
  <si>
    <t>(Τελευταία Ενημέρωση 27/11/2017)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</si>
</sst>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27</xdr:row>
      <xdr:rowOff>57150</xdr:rowOff>
    </xdr:from>
    <xdr:to>
      <xdr:col>9</xdr:col>
      <xdr:colOff>876300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0102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26</xdr:row>
      <xdr:rowOff>381000</xdr:rowOff>
    </xdr:from>
    <xdr:to>
      <xdr:col>10</xdr:col>
      <xdr:colOff>0</xdr:colOff>
      <xdr:row>29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57150</xdr:colOff>
      <xdr:row>0</xdr:row>
      <xdr:rowOff>657225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91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80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81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86"/>
      <c r="C8" s="83" t="s">
        <v>82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27354</v>
      </c>
      <c r="D11" s="35"/>
      <c r="E11" s="35">
        <v>53</v>
      </c>
      <c r="F11" s="35">
        <v>3</v>
      </c>
      <c r="G11" s="35"/>
      <c r="H11" s="35">
        <v>374</v>
      </c>
      <c r="I11" s="36">
        <v>27784</v>
      </c>
      <c r="J11" s="37">
        <v>13195</v>
      </c>
      <c r="K11" s="18"/>
    </row>
    <row r="12" spans="1:11" ht="15" customHeight="1">
      <c r="A12" s="18"/>
      <c r="B12" s="8" t="s">
        <v>31</v>
      </c>
      <c r="C12" s="35">
        <v>1733</v>
      </c>
      <c r="D12" s="35"/>
      <c r="E12" s="35">
        <v>1</v>
      </c>
      <c r="F12" s="35">
        <v>0</v>
      </c>
      <c r="G12" s="35"/>
      <c r="H12" s="35">
        <v>4</v>
      </c>
      <c r="I12" s="36">
        <v>1738</v>
      </c>
      <c r="J12" s="37">
        <v>2472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0</v>
      </c>
      <c r="I13" s="36">
        <v>0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56</v>
      </c>
      <c r="F14" s="35">
        <v>16</v>
      </c>
      <c r="G14" s="35"/>
      <c r="H14" s="35">
        <v>32982</v>
      </c>
      <c r="I14" s="36">
        <v>33054</v>
      </c>
      <c r="J14" s="37">
        <v>15474</v>
      </c>
      <c r="K14" s="18"/>
    </row>
    <row r="15" spans="1:11" ht="15" customHeight="1">
      <c r="A15" s="18"/>
      <c r="B15" s="8" t="s">
        <v>16</v>
      </c>
      <c r="C15" s="62">
        <v>432</v>
      </c>
      <c r="D15" s="62"/>
      <c r="E15" s="35">
        <v>2</v>
      </c>
      <c r="F15" s="62">
        <v>0</v>
      </c>
      <c r="G15" s="62"/>
      <c r="H15" s="62">
        <v>120</v>
      </c>
      <c r="I15" s="63">
        <v>554</v>
      </c>
      <c r="J15" s="64">
        <v>1659</v>
      </c>
      <c r="K15" s="18"/>
    </row>
    <row r="16" spans="1:11" ht="15" customHeight="1">
      <c r="A16" s="18"/>
      <c r="B16" s="8" t="s">
        <v>44</v>
      </c>
      <c r="C16" s="35">
        <v>22489</v>
      </c>
      <c r="D16" s="35">
        <v>0</v>
      </c>
      <c r="E16" s="35">
        <v>638</v>
      </c>
      <c r="F16" s="35">
        <v>217</v>
      </c>
      <c r="G16" s="35"/>
      <c r="H16" s="35">
        <v>4228</v>
      </c>
      <c r="I16" s="36">
        <v>27572</v>
      </c>
      <c r="J16" s="37">
        <v>10728</v>
      </c>
      <c r="K16" s="18"/>
    </row>
    <row r="17" spans="1:11" ht="15" customHeight="1">
      <c r="A17" s="18"/>
      <c r="B17" s="8" t="s">
        <v>25</v>
      </c>
      <c r="C17" s="35">
        <v>1442</v>
      </c>
      <c r="D17" s="35"/>
      <c r="E17" s="35">
        <v>2</v>
      </c>
      <c r="F17" s="35"/>
      <c r="G17" s="35"/>
      <c r="H17" s="35">
        <v>483</v>
      </c>
      <c r="I17" s="36">
        <v>1927</v>
      </c>
      <c r="J17" s="37">
        <v>1315</v>
      </c>
      <c r="K17" s="18"/>
    </row>
    <row r="18" spans="1:11" ht="15" customHeight="1">
      <c r="A18" s="18"/>
      <c r="B18" s="8" t="s">
        <v>29</v>
      </c>
      <c r="C18" s="35">
        <v>3411</v>
      </c>
      <c r="D18" s="35">
        <v>0</v>
      </c>
      <c r="E18" s="35">
        <v>153</v>
      </c>
      <c r="F18" s="35">
        <v>83</v>
      </c>
      <c r="G18" s="35"/>
      <c r="H18" s="35">
        <v>1725</v>
      </c>
      <c r="I18" s="36">
        <v>5372</v>
      </c>
      <c r="J18" s="37">
        <v>5887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6744</v>
      </c>
      <c r="H19" s="35">
        <v>231</v>
      </c>
      <c r="I19" s="36">
        <v>6975</v>
      </c>
      <c r="J19" s="37">
        <v>2180</v>
      </c>
      <c r="K19" s="18"/>
    </row>
    <row r="20" spans="1:11" ht="15" customHeight="1">
      <c r="A20" s="18"/>
      <c r="B20" s="8" t="s">
        <v>19</v>
      </c>
      <c r="C20" s="62">
        <v>25</v>
      </c>
      <c r="D20" s="35"/>
      <c r="E20" s="35">
        <v>180</v>
      </c>
      <c r="F20" s="35"/>
      <c r="G20" s="35">
        <v>0</v>
      </c>
      <c r="H20" s="35">
        <v>1857</v>
      </c>
      <c r="I20" s="36">
        <v>2062</v>
      </c>
      <c r="J20" s="37">
        <v>2592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10693</v>
      </c>
      <c r="H21" s="62">
        <v>1012</v>
      </c>
      <c r="I21" s="36">
        <v>11705</v>
      </c>
      <c r="J21" s="37">
        <v>4081</v>
      </c>
      <c r="K21" s="18"/>
    </row>
    <row r="22" spans="1:11" ht="15" customHeight="1">
      <c r="A22" s="18"/>
      <c r="B22" s="8" t="s">
        <v>21</v>
      </c>
      <c r="C22" s="35">
        <v>102</v>
      </c>
      <c r="D22" s="35">
        <v>0</v>
      </c>
      <c r="E22" s="35">
        <v>0</v>
      </c>
      <c r="F22" s="35">
        <v>2</v>
      </c>
      <c r="G22" s="35">
        <v>0</v>
      </c>
      <c r="H22" s="35">
        <v>216</v>
      </c>
      <c r="I22" s="36">
        <v>320</v>
      </c>
      <c r="J22" s="37">
        <v>806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4230</v>
      </c>
      <c r="I23" s="36">
        <v>4230</v>
      </c>
      <c r="J23" s="37">
        <v>4960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60</v>
      </c>
      <c r="G24" s="35"/>
      <c r="H24" s="35">
        <v>3944</v>
      </c>
      <c r="I24" s="36">
        <v>4023</v>
      </c>
      <c r="J24" s="37">
        <v>2993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56988</v>
      </c>
      <c r="D26" s="41">
        <f aca="true" t="shared" si="0" ref="D26:J26">SUM(D11:D24)</f>
        <v>0</v>
      </c>
      <c r="E26" s="41">
        <f t="shared" si="0"/>
        <v>1104</v>
      </c>
      <c r="F26" s="41">
        <f t="shared" si="0"/>
        <v>381</v>
      </c>
      <c r="G26" s="41">
        <f t="shared" si="0"/>
        <v>17437</v>
      </c>
      <c r="H26" s="41">
        <f t="shared" si="0"/>
        <v>51406</v>
      </c>
      <c r="I26" s="41">
        <f t="shared" si="0"/>
        <v>127316</v>
      </c>
      <c r="J26" s="41">
        <f t="shared" si="0"/>
        <v>68356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92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80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81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86"/>
      <c r="C35" s="83" t="s">
        <v>82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274141</v>
      </c>
      <c r="D38" s="35"/>
      <c r="E38" s="35">
        <v>515</v>
      </c>
      <c r="F38" s="35">
        <v>25</v>
      </c>
      <c r="G38" s="35"/>
      <c r="H38" s="35">
        <v>2441</v>
      </c>
      <c r="I38" s="36">
        <v>277122</v>
      </c>
      <c r="J38" s="37">
        <v>13195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17235</v>
      </c>
      <c r="D39" s="35"/>
      <c r="E39" s="35">
        <v>13</v>
      </c>
      <c r="F39" s="35">
        <v>0</v>
      </c>
      <c r="G39" s="35"/>
      <c r="H39" s="35">
        <v>62</v>
      </c>
      <c r="I39" s="36">
        <v>17310</v>
      </c>
      <c r="J39" s="37">
        <v>2472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17</v>
      </c>
      <c r="I40" s="36">
        <v>17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860</v>
      </c>
      <c r="F41" s="35">
        <v>108</v>
      </c>
      <c r="G41" s="35"/>
      <c r="H41" s="35">
        <v>266073</v>
      </c>
      <c r="I41" s="36">
        <v>267041</v>
      </c>
      <c r="J41" s="37">
        <v>15474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7470</v>
      </c>
      <c r="D42" s="35"/>
      <c r="E42" s="35">
        <v>30</v>
      </c>
      <c r="F42" s="35">
        <v>23</v>
      </c>
      <c r="G42" s="35"/>
      <c r="H42" s="35">
        <v>2078</v>
      </c>
      <c r="I42" s="36">
        <v>9601</v>
      </c>
      <c r="J42" s="37">
        <v>1659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213320</v>
      </c>
      <c r="D43" s="35">
        <v>0</v>
      </c>
      <c r="E43" s="35">
        <v>5282</v>
      </c>
      <c r="F43" s="35">
        <v>2414</v>
      </c>
      <c r="G43" s="35"/>
      <c r="H43" s="35">
        <v>37767</v>
      </c>
      <c r="I43" s="36">
        <v>258783</v>
      </c>
      <c r="J43" s="37">
        <v>10728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15446</v>
      </c>
      <c r="D44" s="35"/>
      <c r="E44" s="35">
        <v>12</v>
      </c>
      <c r="F44" s="35"/>
      <c r="G44" s="35"/>
      <c r="H44" s="35">
        <v>4373</v>
      </c>
      <c r="I44" s="36">
        <v>19831</v>
      </c>
      <c r="J44" s="37">
        <v>1315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43934</v>
      </c>
      <c r="D45" s="35">
        <v>0</v>
      </c>
      <c r="E45" s="35">
        <v>2505</v>
      </c>
      <c r="F45" s="35">
        <v>600</v>
      </c>
      <c r="G45" s="35"/>
      <c r="H45" s="35">
        <v>22190</v>
      </c>
      <c r="I45" s="36">
        <v>69229</v>
      </c>
      <c r="J45" s="37">
        <v>5887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87438</v>
      </c>
      <c r="H46" s="35">
        <v>2017</v>
      </c>
      <c r="I46" s="36">
        <v>89455</v>
      </c>
      <c r="J46" s="37">
        <v>2180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76</v>
      </c>
      <c r="D47" s="35"/>
      <c r="E47" s="35">
        <v>1828</v>
      </c>
      <c r="F47" s="35"/>
      <c r="G47" s="35">
        <v>56</v>
      </c>
      <c r="H47" s="35">
        <v>14838</v>
      </c>
      <c r="I47" s="36">
        <v>16798</v>
      </c>
      <c r="J47" s="37">
        <v>2592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126761</v>
      </c>
      <c r="H48" s="35">
        <v>6954</v>
      </c>
      <c r="I48" s="36">
        <v>133715</v>
      </c>
      <c r="J48" s="37">
        <v>4081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911</v>
      </c>
      <c r="D49" s="35">
        <v>184</v>
      </c>
      <c r="E49" s="35">
        <v>10</v>
      </c>
      <c r="F49" s="35">
        <v>6</v>
      </c>
      <c r="G49" s="35">
        <v>0</v>
      </c>
      <c r="H49" s="35">
        <v>1986</v>
      </c>
      <c r="I49" s="36">
        <v>3097</v>
      </c>
      <c r="J49" s="37">
        <v>806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24473</v>
      </c>
      <c r="I50" s="36">
        <v>24473</v>
      </c>
      <c r="J50" s="37">
        <v>4960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261</v>
      </c>
      <c r="F51" s="35">
        <v>1052</v>
      </c>
      <c r="G51" s="35"/>
      <c r="H51" s="35">
        <v>43812</v>
      </c>
      <c r="I51" s="36">
        <v>45125</v>
      </c>
      <c r="J51" s="37">
        <v>2993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572533</v>
      </c>
      <c r="D53" s="41">
        <f aca="true" t="shared" si="1" ref="D53:J53">SUM(D38:D51)</f>
        <v>184</v>
      </c>
      <c r="E53" s="41">
        <f t="shared" si="1"/>
        <v>11316</v>
      </c>
      <c r="F53" s="41">
        <f t="shared" si="1"/>
        <v>4228</v>
      </c>
      <c r="G53" s="41">
        <f t="shared" si="1"/>
        <v>214255</v>
      </c>
      <c r="H53" s="41">
        <f t="shared" si="1"/>
        <v>429081</v>
      </c>
      <c r="I53" s="41">
        <f t="shared" si="1"/>
        <v>1231597</v>
      </c>
      <c r="J53" s="41">
        <f t="shared" si="1"/>
        <v>68356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87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93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77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88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80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81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86"/>
      <c r="C8" s="83" t="s">
        <v>82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28865</v>
      </c>
      <c r="D11" s="35"/>
      <c r="E11" s="35">
        <v>56</v>
      </c>
      <c r="F11" s="35">
        <v>2</v>
      </c>
      <c r="G11" s="35"/>
      <c r="H11" s="35">
        <v>413</v>
      </c>
      <c r="I11" s="36">
        <v>29336</v>
      </c>
      <c r="J11" s="37">
        <v>11973</v>
      </c>
      <c r="K11" s="18"/>
    </row>
    <row r="12" spans="1:11" ht="15" customHeight="1">
      <c r="A12" s="18"/>
      <c r="B12" s="8" t="s">
        <v>31</v>
      </c>
      <c r="C12" s="35">
        <v>1921</v>
      </c>
      <c r="D12" s="35"/>
      <c r="E12" s="35">
        <v>1</v>
      </c>
      <c r="F12" s="35">
        <v>0</v>
      </c>
      <c r="G12" s="35"/>
      <c r="H12" s="35">
        <v>8</v>
      </c>
      <c r="I12" s="36">
        <v>1930</v>
      </c>
      <c r="J12" s="37">
        <v>1711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262</v>
      </c>
      <c r="F14" s="35">
        <v>16</v>
      </c>
      <c r="G14" s="35"/>
      <c r="H14" s="35">
        <v>34667</v>
      </c>
      <c r="I14" s="36">
        <v>34945</v>
      </c>
      <c r="J14" s="37">
        <v>22309</v>
      </c>
      <c r="K14" s="18"/>
    </row>
    <row r="15" spans="1:11" ht="15" customHeight="1">
      <c r="A15" s="18"/>
      <c r="B15" s="8" t="s">
        <v>16</v>
      </c>
      <c r="C15" s="62">
        <v>181</v>
      </c>
      <c r="D15" s="62"/>
      <c r="E15" s="35">
        <v>2</v>
      </c>
      <c r="F15" s="62">
        <v>0</v>
      </c>
      <c r="G15" s="62"/>
      <c r="H15" s="62">
        <v>68</v>
      </c>
      <c r="I15" s="63">
        <v>251</v>
      </c>
      <c r="J15" s="64">
        <v>1567</v>
      </c>
      <c r="K15" s="18"/>
    </row>
    <row r="16" spans="1:11" ht="15" customHeight="1">
      <c r="A16" s="18"/>
      <c r="B16" s="8" t="s">
        <v>44</v>
      </c>
      <c r="C16" s="35">
        <v>22964</v>
      </c>
      <c r="D16" s="35">
        <v>0</v>
      </c>
      <c r="E16" s="35">
        <v>555</v>
      </c>
      <c r="F16" s="35">
        <v>219</v>
      </c>
      <c r="G16" s="35"/>
      <c r="H16" s="35">
        <v>4146</v>
      </c>
      <c r="I16" s="36">
        <v>27884</v>
      </c>
      <c r="J16" s="37">
        <v>17408</v>
      </c>
      <c r="K16" s="18"/>
    </row>
    <row r="17" spans="1:11" ht="15" customHeight="1">
      <c r="A17" s="18"/>
      <c r="B17" s="8" t="s">
        <v>25</v>
      </c>
      <c r="C17" s="35">
        <v>1537</v>
      </c>
      <c r="D17" s="35"/>
      <c r="E17" s="35">
        <v>0</v>
      </c>
      <c r="F17" s="35"/>
      <c r="G17" s="35"/>
      <c r="H17" s="35">
        <v>347</v>
      </c>
      <c r="I17" s="36">
        <v>1884</v>
      </c>
      <c r="J17" s="37">
        <v>1409</v>
      </c>
      <c r="K17" s="18"/>
    </row>
    <row r="18" spans="1:11" ht="15" customHeight="1">
      <c r="A18" s="18"/>
      <c r="B18" s="8" t="s">
        <v>29</v>
      </c>
      <c r="C18" s="35">
        <v>2492</v>
      </c>
      <c r="D18" s="35">
        <v>0</v>
      </c>
      <c r="E18" s="35">
        <v>151</v>
      </c>
      <c r="F18" s="35">
        <v>58</v>
      </c>
      <c r="G18" s="35"/>
      <c r="H18" s="35">
        <v>1449</v>
      </c>
      <c r="I18" s="36">
        <v>4150</v>
      </c>
      <c r="J18" s="37">
        <v>4337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7666</v>
      </c>
      <c r="H19" s="35">
        <v>219</v>
      </c>
      <c r="I19" s="36">
        <v>7885</v>
      </c>
      <c r="J19" s="37">
        <v>1531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134</v>
      </c>
      <c r="F20" s="35"/>
      <c r="G20" s="35">
        <v>0</v>
      </c>
      <c r="H20" s="35">
        <v>1500</v>
      </c>
      <c r="I20" s="36">
        <v>1638</v>
      </c>
      <c r="J20" s="37">
        <v>2300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13369</v>
      </c>
      <c r="H21" s="62">
        <v>949</v>
      </c>
      <c r="I21" s="36">
        <v>14318</v>
      </c>
      <c r="J21" s="37">
        <v>2758</v>
      </c>
      <c r="K21" s="18"/>
    </row>
    <row r="22" spans="1:11" ht="15" customHeight="1">
      <c r="A22" s="18"/>
      <c r="B22" s="8" t="s">
        <v>21</v>
      </c>
      <c r="C22" s="35">
        <v>79</v>
      </c>
      <c r="D22" s="35">
        <v>22</v>
      </c>
      <c r="E22" s="35">
        <v>0</v>
      </c>
      <c r="F22" s="35">
        <v>1</v>
      </c>
      <c r="G22" s="35">
        <v>0</v>
      </c>
      <c r="H22" s="35">
        <v>199</v>
      </c>
      <c r="I22" s="36">
        <v>301</v>
      </c>
      <c r="J22" s="37">
        <v>849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3458</v>
      </c>
      <c r="I23" s="36">
        <v>3458</v>
      </c>
      <c r="J23" s="37">
        <v>7690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35</v>
      </c>
      <c r="G24" s="35"/>
      <c r="H24" s="35">
        <v>3106</v>
      </c>
      <c r="I24" s="36">
        <v>3160</v>
      </c>
      <c r="J24" s="37">
        <v>1562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58043</v>
      </c>
      <c r="D26" s="41">
        <f aca="true" t="shared" si="0" ref="D26:J26">SUM(D11:D24)</f>
        <v>22</v>
      </c>
      <c r="E26" s="41">
        <f t="shared" si="0"/>
        <v>1180</v>
      </c>
      <c r="F26" s="41">
        <f t="shared" si="0"/>
        <v>331</v>
      </c>
      <c r="G26" s="41">
        <f t="shared" si="0"/>
        <v>21035</v>
      </c>
      <c r="H26" s="41">
        <f t="shared" si="0"/>
        <v>50530</v>
      </c>
      <c r="I26" s="41">
        <f t="shared" si="0"/>
        <v>131141</v>
      </c>
      <c r="J26" s="41">
        <f t="shared" si="0"/>
        <v>77418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89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80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81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86"/>
      <c r="C35" s="83" t="s">
        <v>82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246787</v>
      </c>
      <c r="D38" s="35"/>
      <c r="E38" s="35">
        <v>462</v>
      </c>
      <c r="F38" s="35">
        <v>22</v>
      </c>
      <c r="G38" s="35"/>
      <c r="H38" s="35">
        <v>2067</v>
      </c>
      <c r="I38" s="36">
        <v>249338</v>
      </c>
      <c r="J38" s="37">
        <v>11973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15502</v>
      </c>
      <c r="D39" s="35"/>
      <c r="E39" s="35">
        <v>12</v>
      </c>
      <c r="F39" s="35">
        <v>0</v>
      </c>
      <c r="G39" s="35"/>
      <c r="H39" s="35">
        <v>58</v>
      </c>
      <c r="I39" s="36">
        <v>15572</v>
      </c>
      <c r="J39" s="37">
        <v>1711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17</v>
      </c>
      <c r="I40" s="36">
        <v>17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804</v>
      </c>
      <c r="F41" s="35">
        <v>92</v>
      </c>
      <c r="G41" s="35"/>
      <c r="H41" s="35">
        <v>233091</v>
      </c>
      <c r="I41" s="36">
        <v>233987</v>
      </c>
      <c r="J41" s="37">
        <v>22309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7038</v>
      </c>
      <c r="D42" s="35"/>
      <c r="E42" s="35">
        <v>28</v>
      </c>
      <c r="F42" s="35">
        <v>23</v>
      </c>
      <c r="G42" s="35"/>
      <c r="H42" s="35">
        <v>1958</v>
      </c>
      <c r="I42" s="36">
        <v>9047</v>
      </c>
      <c r="J42" s="37">
        <v>1567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190831</v>
      </c>
      <c r="D43" s="35">
        <v>0</v>
      </c>
      <c r="E43" s="35">
        <v>4644</v>
      </c>
      <c r="F43" s="35">
        <v>2197</v>
      </c>
      <c r="G43" s="35"/>
      <c r="H43" s="35">
        <v>33539</v>
      </c>
      <c r="I43" s="36">
        <v>231211</v>
      </c>
      <c r="J43" s="37">
        <v>17408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14004</v>
      </c>
      <c r="D44" s="35"/>
      <c r="E44" s="35">
        <v>10</v>
      </c>
      <c r="F44" s="35"/>
      <c r="G44" s="35"/>
      <c r="H44" s="35">
        <v>3890</v>
      </c>
      <c r="I44" s="36">
        <v>17904</v>
      </c>
      <c r="J44" s="37">
        <v>1409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40523</v>
      </c>
      <c r="D45" s="35">
        <v>0</v>
      </c>
      <c r="E45" s="35">
        <v>2352</v>
      </c>
      <c r="F45" s="35">
        <v>517</v>
      </c>
      <c r="G45" s="35"/>
      <c r="H45" s="35">
        <v>20465</v>
      </c>
      <c r="I45" s="36">
        <v>63857</v>
      </c>
      <c r="J45" s="37">
        <v>4337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80694</v>
      </c>
      <c r="H46" s="35">
        <v>1786</v>
      </c>
      <c r="I46" s="36">
        <v>82480</v>
      </c>
      <c r="J46" s="37">
        <v>1531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51</v>
      </c>
      <c r="D47" s="35"/>
      <c r="E47" s="35">
        <v>1648</v>
      </c>
      <c r="F47" s="35"/>
      <c r="G47" s="35">
        <v>56</v>
      </c>
      <c r="H47" s="35">
        <v>12981</v>
      </c>
      <c r="I47" s="36">
        <v>14736</v>
      </c>
      <c r="J47" s="37">
        <v>2300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116068</v>
      </c>
      <c r="H48" s="35">
        <v>5942</v>
      </c>
      <c r="I48" s="36">
        <v>122010</v>
      </c>
      <c r="J48" s="37">
        <v>2758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809</v>
      </c>
      <c r="D49" s="35">
        <v>184</v>
      </c>
      <c r="E49" s="35">
        <v>10</v>
      </c>
      <c r="F49" s="35">
        <v>4</v>
      </c>
      <c r="G49" s="35">
        <v>0</v>
      </c>
      <c r="H49" s="35">
        <v>1770</v>
      </c>
      <c r="I49" s="36">
        <v>2777</v>
      </c>
      <c r="J49" s="37">
        <v>849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20243</v>
      </c>
      <c r="I50" s="36">
        <v>20243</v>
      </c>
      <c r="J50" s="37">
        <v>7690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242</v>
      </c>
      <c r="F51" s="35">
        <v>992</v>
      </c>
      <c r="G51" s="35"/>
      <c r="H51" s="35">
        <v>39868</v>
      </c>
      <c r="I51" s="36">
        <v>41102</v>
      </c>
      <c r="J51" s="37">
        <v>1562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515545</v>
      </c>
      <c r="D53" s="41">
        <f aca="true" t="shared" si="1" ref="D53:J53">SUM(D38:D51)</f>
        <v>184</v>
      </c>
      <c r="E53" s="41">
        <f t="shared" si="1"/>
        <v>10212</v>
      </c>
      <c r="F53" s="41">
        <f t="shared" si="1"/>
        <v>3847</v>
      </c>
      <c r="G53" s="41">
        <f t="shared" si="1"/>
        <v>196818</v>
      </c>
      <c r="H53" s="41">
        <f t="shared" si="1"/>
        <v>377675</v>
      </c>
      <c r="I53" s="41">
        <f t="shared" si="1"/>
        <v>1104281</v>
      </c>
      <c r="J53" s="41">
        <f t="shared" si="1"/>
        <v>77418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87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90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77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5511811023622047" bottom="0.39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94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83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84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86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27324</v>
      </c>
      <c r="D11" s="35"/>
      <c r="E11" s="35">
        <v>61</v>
      </c>
      <c r="F11" s="35">
        <v>2</v>
      </c>
      <c r="G11" s="35"/>
      <c r="H11" s="35">
        <v>329</v>
      </c>
      <c r="I11" s="36">
        <v>27716</v>
      </c>
      <c r="J11" s="37">
        <v>14357</v>
      </c>
      <c r="K11" s="18"/>
    </row>
    <row r="12" spans="1:11" ht="15" customHeight="1">
      <c r="A12" s="18"/>
      <c r="B12" s="8" t="s">
        <v>31</v>
      </c>
      <c r="C12" s="35">
        <v>1759</v>
      </c>
      <c r="D12" s="35"/>
      <c r="E12" s="35">
        <v>1</v>
      </c>
      <c r="F12" s="35">
        <v>0</v>
      </c>
      <c r="G12" s="35"/>
      <c r="H12" s="35">
        <v>8</v>
      </c>
      <c r="I12" s="36">
        <v>1768</v>
      </c>
      <c r="J12" s="37">
        <v>1431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15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36</v>
      </c>
      <c r="G14" s="35"/>
      <c r="H14" s="35">
        <v>30954</v>
      </c>
      <c r="I14" s="36">
        <v>30990</v>
      </c>
      <c r="J14" s="37">
        <v>35480</v>
      </c>
      <c r="K14" s="18"/>
    </row>
    <row r="15" spans="1:11" ht="15" customHeight="1">
      <c r="A15" s="18"/>
      <c r="B15" s="8" t="s">
        <v>16</v>
      </c>
      <c r="C15" s="62">
        <v>238</v>
      </c>
      <c r="D15" s="62"/>
      <c r="E15" s="35">
        <v>3</v>
      </c>
      <c r="F15" s="62">
        <v>0</v>
      </c>
      <c r="G15" s="62"/>
      <c r="H15" s="62">
        <v>77</v>
      </c>
      <c r="I15" s="63">
        <v>318</v>
      </c>
      <c r="J15" s="64">
        <v>1068</v>
      </c>
      <c r="K15" s="18"/>
    </row>
    <row r="16" spans="1:11" ht="15" customHeight="1">
      <c r="A16" s="18"/>
      <c r="B16" s="8" t="s">
        <v>44</v>
      </c>
      <c r="C16" s="35">
        <v>20386</v>
      </c>
      <c r="D16" s="35">
        <v>0</v>
      </c>
      <c r="E16" s="35">
        <v>558</v>
      </c>
      <c r="F16" s="35">
        <v>186</v>
      </c>
      <c r="G16" s="35"/>
      <c r="H16" s="35">
        <v>3979</v>
      </c>
      <c r="I16" s="36">
        <v>25109</v>
      </c>
      <c r="J16" s="37">
        <v>15442</v>
      </c>
      <c r="K16" s="18"/>
    </row>
    <row r="17" spans="1:11" ht="15" customHeight="1">
      <c r="A17" s="18"/>
      <c r="B17" s="8" t="s">
        <v>25</v>
      </c>
      <c r="C17" s="35">
        <v>1538</v>
      </c>
      <c r="D17" s="35"/>
      <c r="E17" s="35">
        <v>2</v>
      </c>
      <c r="F17" s="35"/>
      <c r="G17" s="35"/>
      <c r="H17" s="35">
        <v>443</v>
      </c>
      <c r="I17" s="36">
        <v>1983</v>
      </c>
      <c r="J17" s="37">
        <v>796</v>
      </c>
      <c r="K17" s="18"/>
    </row>
    <row r="18" spans="1:11" ht="15" customHeight="1">
      <c r="A18" s="18"/>
      <c r="B18" s="8" t="s">
        <v>29</v>
      </c>
      <c r="C18" s="35">
        <v>2635</v>
      </c>
      <c r="D18" s="35">
        <v>0</v>
      </c>
      <c r="E18" s="35">
        <v>93</v>
      </c>
      <c r="F18" s="35">
        <v>80</v>
      </c>
      <c r="G18" s="35"/>
      <c r="H18" s="35">
        <v>1394</v>
      </c>
      <c r="I18" s="36">
        <v>4202</v>
      </c>
      <c r="J18" s="37">
        <v>6297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7778</v>
      </c>
      <c r="H19" s="35">
        <v>149</v>
      </c>
      <c r="I19" s="36">
        <v>7927</v>
      </c>
      <c r="J19" s="37">
        <v>3205</v>
      </c>
      <c r="K19" s="18"/>
    </row>
    <row r="20" spans="1:11" ht="15" customHeight="1">
      <c r="A20" s="18"/>
      <c r="B20" s="8" t="s">
        <v>19</v>
      </c>
      <c r="C20" s="62">
        <v>3</v>
      </c>
      <c r="D20" s="35"/>
      <c r="E20" s="35">
        <v>180</v>
      </c>
      <c r="F20" s="35"/>
      <c r="G20" s="35">
        <v>0</v>
      </c>
      <c r="H20" s="35">
        <v>1726</v>
      </c>
      <c r="I20" s="36">
        <v>1909</v>
      </c>
      <c r="J20" s="37">
        <v>1538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16077</v>
      </c>
      <c r="H21" s="62">
        <v>986</v>
      </c>
      <c r="I21" s="36">
        <v>17063</v>
      </c>
      <c r="J21" s="37">
        <v>3111</v>
      </c>
      <c r="K21" s="18"/>
    </row>
    <row r="22" spans="1:11" ht="15" customHeight="1">
      <c r="A22" s="18"/>
      <c r="B22" s="8" t="s">
        <v>21</v>
      </c>
      <c r="C22" s="35">
        <v>112</v>
      </c>
      <c r="D22" s="35">
        <v>2</v>
      </c>
      <c r="E22" s="35">
        <v>1</v>
      </c>
      <c r="F22" s="35">
        <v>1</v>
      </c>
      <c r="G22" s="35">
        <v>0</v>
      </c>
      <c r="H22" s="35">
        <v>191</v>
      </c>
      <c r="I22" s="36">
        <v>307</v>
      </c>
      <c r="J22" s="37">
        <v>1037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5236</v>
      </c>
      <c r="I23" s="36">
        <v>5236</v>
      </c>
      <c r="J23" s="37">
        <v>5735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28</v>
      </c>
      <c r="F24" s="35">
        <v>66</v>
      </c>
      <c r="G24" s="35"/>
      <c r="H24" s="35">
        <v>3277</v>
      </c>
      <c r="I24" s="36">
        <v>3371</v>
      </c>
      <c r="J24" s="37">
        <v>1636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53995</v>
      </c>
      <c r="D26" s="41">
        <f aca="true" t="shared" si="0" ref="D26:J26">SUM(D11:D24)</f>
        <v>2</v>
      </c>
      <c r="E26" s="41">
        <f t="shared" si="0"/>
        <v>927</v>
      </c>
      <c r="F26" s="41">
        <f t="shared" si="0"/>
        <v>371</v>
      </c>
      <c r="G26" s="41">
        <f t="shared" si="0"/>
        <v>23855</v>
      </c>
      <c r="H26" s="41">
        <f t="shared" si="0"/>
        <v>48752</v>
      </c>
      <c r="I26" s="41">
        <f t="shared" si="0"/>
        <v>127902</v>
      </c>
      <c r="J26" s="41">
        <f t="shared" si="0"/>
        <v>91148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95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83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84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86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275040</v>
      </c>
      <c r="D38" s="35"/>
      <c r="E38" s="35">
        <v>629</v>
      </c>
      <c r="F38" s="35">
        <v>26</v>
      </c>
      <c r="G38" s="35"/>
      <c r="H38" s="35">
        <v>2979</v>
      </c>
      <c r="I38" s="36">
        <v>278674</v>
      </c>
      <c r="J38" s="37">
        <v>14357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17024</v>
      </c>
      <c r="D39" s="35"/>
      <c r="E39" s="35">
        <v>10</v>
      </c>
      <c r="F39" s="35">
        <v>0</v>
      </c>
      <c r="G39" s="35"/>
      <c r="H39" s="35">
        <v>104</v>
      </c>
      <c r="I39" s="36">
        <v>17138</v>
      </c>
      <c r="J39" s="37">
        <v>1431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24</v>
      </c>
      <c r="I40" s="36">
        <v>24</v>
      </c>
      <c r="J40" s="37">
        <v>15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36</v>
      </c>
      <c r="F41" s="35">
        <v>139</v>
      </c>
      <c r="G41" s="35"/>
      <c r="H41" s="35">
        <v>252081</v>
      </c>
      <c r="I41" s="36">
        <v>252256</v>
      </c>
      <c r="J41" s="37">
        <v>35480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6203</v>
      </c>
      <c r="D42" s="35"/>
      <c r="E42" s="35">
        <v>21</v>
      </c>
      <c r="F42" s="35">
        <v>23</v>
      </c>
      <c r="G42" s="35"/>
      <c r="H42" s="35">
        <v>1792</v>
      </c>
      <c r="I42" s="36">
        <v>8039</v>
      </c>
      <c r="J42" s="37">
        <v>1068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196600</v>
      </c>
      <c r="D43" s="35">
        <v>0</v>
      </c>
      <c r="E43" s="35">
        <v>4930</v>
      </c>
      <c r="F43" s="35">
        <v>2426</v>
      </c>
      <c r="G43" s="35"/>
      <c r="H43" s="35">
        <v>34339</v>
      </c>
      <c r="I43" s="36">
        <v>238295</v>
      </c>
      <c r="J43" s="37">
        <v>15442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14829</v>
      </c>
      <c r="D44" s="35"/>
      <c r="E44" s="35">
        <v>10</v>
      </c>
      <c r="F44" s="35"/>
      <c r="G44" s="35"/>
      <c r="H44" s="35">
        <v>3767</v>
      </c>
      <c r="I44" s="36">
        <v>18606</v>
      </c>
      <c r="J44" s="37">
        <v>796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39001</v>
      </c>
      <c r="D45" s="35">
        <v>0</v>
      </c>
      <c r="E45" s="35">
        <v>2223</v>
      </c>
      <c r="F45" s="35">
        <v>485</v>
      </c>
      <c r="G45" s="35"/>
      <c r="H45" s="35">
        <v>19223</v>
      </c>
      <c r="I45" s="36">
        <v>60932</v>
      </c>
      <c r="J45" s="37">
        <v>6297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71814</v>
      </c>
      <c r="H46" s="35">
        <v>1401</v>
      </c>
      <c r="I46" s="36">
        <v>73215</v>
      </c>
      <c r="J46" s="37">
        <v>3205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37</v>
      </c>
      <c r="D47" s="35"/>
      <c r="E47" s="35">
        <v>1618</v>
      </c>
      <c r="F47" s="35"/>
      <c r="G47" s="35">
        <v>0</v>
      </c>
      <c r="H47" s="35">
        <v>14208</v>
      </c>
      <c r="I47" s="36">
        <v>15863</v>
      </c>
      <c r="J47" s="37">
        <v>1538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156190</v>
      </c>
      <c r="H48" s="35">
        <v>4158</v>
      </c>
      <c r="I48" s="36">
        <v>160348</v>
      </c>
      <c r="J48" s="37">
        <v>3111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874</v>
      </c>
      <c r="D49" s="35">
        <v>163</v>
      </c>
      <c r="E49" s="35">
        <v>5</v>
      </c>
      <c r="F49" s="35">
        <v>5</v>
      </c>
      <c r="G49" s="35">
        <v>0</v>
      </c>
      <c r="H49" s="35">
        <v>2036</v>
      </c>
      <c r="I49" s="36">
        <v>3083</v>
      </c>
      <c r="J49" s="37">
        <v>1037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28458</v>
      </c>
      <c r="I50" s="36">
        <v>28458</v>
      </c>
      <c r="J50" s="37">
        <v>5735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283</v>
      </c>
      <c r="F51" s="35">
        <v>946</v>
      </c>
      <c r="G51" s="35"/>
      <c r="H51" s="35">
        <v>39660</v>
      </c>
      <c r="I51" s="36">
        <v>40889</v>
      </c>
      <c r="J51" s="37">
        <v>1636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549608</v>
      </c>
      <c r="D53" s="41">
        <f aca="true" t="shared" si="1" ref="D53:J53">SUM(D38:D51)</f>
        <v>163</v>
      </c>
      <c r="E53" s="41">
        <f t="shared" si="1"/>
        <v>9765</v>
      </c>
      <c r="F53" s="41">
        <f t="shared" si="1"/>
        <v>4050</v>
      </c>
      <c r="G53" s="41">
        <f t="shared" si="1"/>
        <v>228004</v>
      </c>
      <c r="H53" s="41">
        <f t="shared" si="1"/>
        <v>404230</v>
      </c>
      <c r="I53" s="41">
        <f t="shared" si="1"/>
        <v>1195820</v>
      </c>
      <c r="J53" s="41">
        <f t="shared" si="1"/>
        <v>91148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96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69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85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86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79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 aca="true" t="shared" si="0" ref="G8:G17"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 t="shared" si="0"/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 t="shared" si="0"/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 t="shared" si="0"/>
        <v>65247</v>
      </c>
      <c r="H11" s="1"/>
    </row>
    <row r="12" spans="1:8" ht="16.5" customHeight="1">
      <c r="A12" s="1"/>
      <c r="B12" s="65" t="s">
        <v>64</v>
      </c>
      <c r="C12" s="68">
        <v>23884</v>
      </c>
      <c r="D12" s="68">
        <v>70722</v>
      </c>
      <c r="E12" s="68">
        <v>23813</v>
      </c>
      <c r="F12" s="68">
        <v>0</v>
      </c>
      <c r="G12" s="69">
        <f t="shared" si="0"/>
        <v>118419</v>
      </c>
      <c r="H12" s="1"/>
    </row>
    <row r="13" spans="1:8" ht="16.5" customHeight="1">
      <c r="A13" s="1"/>
      <c r="B13" s="65" t="s">
        <v>52</v>
      </c>
      <c r="C13" s="68">
        <v>0</v>
      </c>
      <c r="D13" s="68">
        <v>83810</v>
      </c>
      <c r="E13" s="68">
        <v>0</v>
      </c>
      <c r="F13" s="68">
        <v>0</v>
      </c>
      <c r="G13" s="69">
        <f>SUM(C13:F13)</f>
        <v>83810</v>
      </c>
      <c r="H13" s="1"/>
    </row>
    <row r="14" spans="1:8" ht="16.5" customHeight="1">
      <c r="A14" s="1"/>
      <c r="B14" s="65" t="s">
        <v>53</v>
      </c>
      <c r="C14" s="68">
        <v>47440</v>
      </c>
      <c r="D14" s="68">
        <v>83759</v>
      </c>
      <c r="E14" s="68">
        <v>0</v>
      </c>
      <c r="F14" s="68">
        <v>0</v>
      </c>
      <c r="G14" s="69">
        <f>SUM(C14:F14)</f>
        <v>131199</v>
      </c>
      <c r="H14" s="1"/>
    </row>
    <row r="15" spans="1:8" ht="16.5" customHeight="1">
      <c r="A15" s="1"/>
      <c r="B15" s="65" t="s">
        <v>54</v>
      </c>
      <c r="C15" s="68">
        <v>49317</v>
      </c>
      <c r="D15" s="68">
        <v>69966</v>
      </c>
      <c r="E15" s="68">
        <v>0</v>
      </c>
      <c r="F15" s="68">
        <v>0</v>
      </c>
      <c r="G15" s="69">
        <f>SUM(C15:F15)</f>
        <v>119283</v>
      </c>
      <c r="H15" s="1"/>
    </row>
    <row r="16" spans="1:8" ht="16.5" customHeight="1">
      <c r="A16" s="1"/>
      <c r="B16" s="65" t="s">
        <v>55</v>
      </c>
      <c r="C16" s="68">
        <v>24090</v>
      </c>
      <c r="D16" s="68">
        <v>37757</v>
      </c>
      <c r="E16" s="68">
        <v>0</v>
      </c>
      <c r="F16" s="68">
        <v>0</v>
      </c>
      <c r="G16" s="69">
        <f>SUM(C16:F16)</f>
        <v>61847</v>
      </c>
      <c r="H16" s="1"/>
    </row>
    <row r="17" spans="1:8" ht="16.5" customHeight="1">
      <c r="A17" s="1"/>
      <c r="B17" s="65" t="s">
        <v>56</v>
      </c>
      <c r="C17" s="68">
        <v>0</v>
      </c>
      <c r="D17" s="68">
        <v>108786</v>
      </c>
      <c r="E17" s="68">
        <v>21205</v>
      </c>
      <c r="F17" s="68">
        <v>5500</v>
      </c>
      <c r="G17" s="69">
        <f t="shared" si="0"/>
        <v>135491</v>
      </c>
      <c r="H17" s="1"/>
    </row>
    <row r="18" spans="1:8" ht="22.5" customHeight="1" thickBot="1">
      <c r="A18" s="1"/>
      <c r="B18" s="61" t="s">
        <v>97</v>
      </c>
      <c r="C18" s="70">
        <f>SUM(C8:C17)</f>
        <v>218122</v>
      </c>
      <c r="D18" s="70">
        <f>SUM(D8:D17)</f>
        <v>688646</v>
      </c>
      <c r="E18" s="70">
        <f>SUM(E8:E17)</f>
        <v>98961</v>
      </c>
      <c r="F18" s="70">
        <f>SUM(F8:F17)</f>
        <v>5500</v>
      </c>
      <c r="G18" s="70">
        <f>SUM(G8:G17)</f>
        <v>1011229</v>
      </c>
      <c r="H18" s="1"/>
    </row>
    <row r="19" spans="1:8" ht="13.5" customHeight="1" thickTop="1">
      <c r="A19" s="1"/>
      <c r="B19" s="57"/>
      <c r="C19" s="57"/>
      <c r="D19" s="58"/>
      <c r="E19" s="58"/>
      <c r="F19" s="58"/>
      <c r="G19" s="59"/>
      <c r="H19" s="1"/>
    </row>
    <row r="20" spans="1:8" ht="16.5" customHeight="1">
      <c r="A20" s="1"/>
      <c r="B20" s="60" t="s">
        <v>70</v>
      </c>
      <c r="C20" s="57"/>
      <c r="D20" s="58"/>
      <c r="E20" s="58"/>
      <c r="F20" s="58"/>
      <c r="G20" s="59"/>
      <c r="H20" s="1"/>
    </row>
    <row r="21" spans="1:8" ht="16.5" customHeight="1">
      <c r="A21" s="1"/>
      <c r="B21" s="72" t="s">
        <v>48</v>
      </c>
      <c r="C21" s="67">
        <v>0</v>
      </c>
      <c r="D21" s="68">
        <v>109697</v>
      </c>
      <c r="E21" s="68">
        <v>6115</v>
      </c>
      <c r="F21" s="68">
        <v>0</v>
      </c>
      <c r="G21" s="69">
        <f aca="true" t="shared" si="1" ref="G21:G32">SUM(C21:F21)</f>
        <v>115812</v>
      </c>
      <c r="H21" s="1"/>
    </row>
    <row r="22" spans="1:8" ht="16.5" customHeight="1">
      <c r="A22" s="1"/>
      <c r="B22" s="72" t="s">
        <v>49</v>
      </c>
      <c r="C22" s="67">
        <v>0</v>
      </c>
      <c r="D22" s="68">
        <v>79813</v>
      </c>
      <c r="E22" s="68">
        <v>14000</v>
      </c>
      <c r="F22" s="68">
        <v>0</v>
      </c>
      <c r="G22" s="69">
        <f t="shared" si="1"/>
        <v>93813</v>
      </c>
      <c r="H22" s="1"/>
    </row>
    <row r="23" spans="1:8" ht="16.5" customHeight="1">
      <c r="A23" s="1"/>
      <c r="B23" s="65" t="s">
        <v>50</v>
      </c>
      <c r="C23" s="67">
        <v>24246</v>
      </c>
      <c r="D23" s="68">
        <v>35883</v>
      </c>
      <c r="E23" s="68">
        <v>21974</v>
      </c>
      <c r="F23" s="68">
        <v>0</v>
      </c>
      <c r="G23" s="69">
        <f t="shared" si="1"/>
        <v>82103</v>
      </c>
      <c r="H23" s="1"/>
    </row>
    <row r="24" spans="1:8" ht="16.5" customHeight="1">
      <c r="A24" s="1"/>
      <c r="B24" s="65" t="s">
        <v>51</v>
      </c>
      <c r="C24" s="67">
        <v>0</v>
      </c>
      <c r="D24" s="68">
        <v>38045</v>
      </c>
      <c r="E24" s="68">
        <v>24000</v>
      </c>
      <c r="F24" s="68">
        <v>0</v>
      </c>
      <c r="G24" s="69">
        <f t="shared" si="1"/>
        <v>62045</v>
      </c>
      <c r="H24" s="1"/>
    </row>
    <row r="25" spans="1:8" ht="16.5" customHeight="1">
      <c r="A25" s="1"/>
      <c r="B25" s="65" t="s">
        <v>64</v>
      </c>
      <c r="C25" s="67">
        <v>0</v>
      </c>
      <c r="D25" s="68">
        <v>106446</v>
      </c>
      <c r="E25" s="68">
        <v>23103</v>
      </c>
      <c r="F25" s="68">
        <v>0</v>
      </c>
      <c r="G25" s="69">
        <f t="shared" si="1"/>
        <v>129549</v>
      </c>
      <c r="H25" s="1"/>
    </row>
    <row r="26" spans="1:8" ht="16.5" customHeight="1">
      <c r="A26" s="1"/>
      <c r="B26" s="65" t="s">
        <v>52</v>
      </c>
      <c r="C26" s="67">
        <v>0</v>
      </c>
      <c r="D26" s="68">
        <v>102107</v>
      </c>
      <c r="E26" s="68">
        <v>0</v>
      </c>
      <c r="F26" s="68">
        <v>0</v>
      </c>
      <c r="G26" s="69">
        <f>SUM(C26:F26)</f>
        <v>102107</v>
      </c>
      <c r="H26" s="1"/>
    </row>
    <row r="27" spans="1:8" ht="16.5" customHeight="1">
      <c r="A27" s="1"/>
      <c r="B27" s="65" t="s">
        <v>53</v>
      </c>
      <c r="C27" s="67">
        <v>23971</v>
      </c>
      <c r="D27" s="68">
        <v>56827</v>
      </c>
      <c r="E27" s="68">
        <v>20140</v>
      </c>
      <c r="F27" s="68">
        <v>0</v>
      </c>
      <c r="G27" s="69">
        <f>SUM(C27:F27)</f>
        <v>100938</v>
      </c>
      <c r="H27" s="1"/>
    </row>
    <row r="28" spans="1:8" ht="16.5" customHeight="1">
      <c r="A28" s="1"/>
      <c r="B28" s="65" t="s">
        <v>54</v>
      </c>
      <c r="C28" s="67">
        <v>24013</v>
      </c>
      <c r="D28" s="68">
        <v>120443</v>
      </c>
      <c r="E28" s="68">
        <v>0</v>
      </c>
      <c r="F28" s="68">
        <v>0</v>
      </c>
      <c r="G28" s="69">
        <f>SUM(C28:F28)</f>
        <v>144456</v>
      </c>
      <c r="H28" s="1"/>
    </row>
    <row r="29" spans="1:8" ht="16.5" customHeight="1">
      <c r="A29" s="1"/>
      <c r="B29" s="65" t="s">
        <v>55</v>
      </c>
      <c r="C29" s="67">
        <v>23850</v>
      </c>
      <c r="D29" s="68">
        <v>39856</v>
      </c>
      <c r="E29" s="68">
        <v>19304</v>
      </c>
      <c r="F29" s="68">
        <v>0</v>
      </c>
      <c r="G29" s="69">
        <f>SUM(C29:F29)</f>
        <v>83010</v>
      </c>
      <c r="H29" s="1"/>
    </row>
    <row r="30" spans="1:8" ht="16.5" customHeight="1">
      <c r="A30" s="1"/>
      <c r="B30" s="65" t="s">
        <v>56</v>
      </c>
      <c r="C30" s="67">
        <v>23829</v>
      </c>
      <c r="D30" s="68">
        <v>81922</v>
      </c>
      <c r="E30" s="68">
        <v>0</v>
      </c>
      <c r="F30" s="68">
        <v>0</v>
      </c>
      <c r="G30" s="69">
        <f>SUM(C30:F30)</f>
        <v>105751</v>
      </c>
      <c r="H30" s="1"/>
    </row>
    <row r="31" spans="1:8" ht="16.5" customHeight="1">
      <c r="A31" s="1"/>
      <c r="B31" s="65" t="s">
        <v>57</v>
      </c>
      <c r="C31" s="67">
        <v>0</v>
      </c>
      <c r="D31" s="68">
        <v>79838</v>
      </c>
      <c r="E31" s="68">
        <v>18425</v>
      </c>
      <c r="F31" s="68">
        <v>0</v>
      </c>
      <c r="G31" s="69">
        <f>SUM(C31:F31)</f>
        <v>98263</v>
      </c>
      <c r="H31" s="1"/>
    </row>
    <row r="32" spans="1:8" ht="16.5" customHeight="1">
      <c r="A32" s="1"/>
      <c r="B32" s="65" t="s">
        <v>58</v>
      </c>
      <c r="C32" s="67">
        <v>24776</v>
      </c>
      <c r="D32" s="68">
        <v>29864</v>
      </c>
      <c r="E32" s="68">
        <v>0</v>
      </c>
      <c r="F32" s="68">
        <v>0</v>
      </c>
      <c r="G32" s="69">
        <f t="shared" si="1"/>
        <v>54640</v>
      </c>
      <c r="H32" s="1"/>
    </row>
    <row r="33" spans="1:8" ht="22.5" customHeight="1" thickBot="1">
      <c r="A33" s="1"/>
      <c r="B33" s="61" t="s">
        <v>78</v>
      </c>
      <c r="C33" s="70">
        <f>SUM(C21:C32)</f>
        <v>144685</v>
      </c>
      <c r="D33" s="70">
        <f>SUM(D21:D32)</f>
        <v>880741</v>
      </c>
      <c r="E33" s="70">
        <f>SUM(E21:E32)</f>
        <v>147061</v>
      </c>
      <c r="F33" s="70">
        <f>SUM(F21:F32)</f>
        <v>0</v>
      </c>
      <c r="G33" s="70">
        <f>SUM(G21:G32)</f>
        <v>1172487</v>
      </c>
      <c r="H33" s="1"/>
    </row>
    <row r="34" spans="1:8" ht="13.5" customHeight="1" thickTop="1">
      <c r="A34" s="1"/>
      <c r="B34" s="74"/>
      <c r="C34" s="75"/>
      <c r="D34" s="75"/>
      <c r="E34" s="75"/>
      <c r="F34" s="75"/>
      <c r="G34" s="75"/>
      <c r="H34" s="1"/>
    </row>
    <row r="35" spans="1:8" ht="16.5" customHeight="1">
      <c r="A35" s="1"/>
      <c r="B35" s="60" t="s">
        <v>68</v>
      </c>
      <c r="C35" s="57"/>
      <c r="D35" s="58"/>
      <c r="E35" s="58"/>
      <c r="F35" s="58"/>
      <c r="G35" s="59"/>
      <c r="H35" s="1"/>
    </row>
    <row r="36" spans="1:8" ht="16.5" customHeight="1">
      <c r="A36" s="1"/>
      <c r="B36" s="72" t="s">
        <v>48</v>
      </c>
      <c r="C36" s="67">
        <v>23908</v>
      </c>
      <c r="D36" s="68">
        <v>111110</v>
      </c>
      <c r="E36" s="68">
        <v>15120</v>
      </c>
      <c r="F36" s="68">
        <v>0</v>
      </c>
      <c r="G36" s="69">
        <f aca="true" t="shared" si="2" ref="G36:G47">SUM(C36:F36)</f>
        <v>150138</v>
      </c>
      <c r="H36" s="1"/>
    </row>
    <row r="37" spans="1:8" ht="16.5" customHeight="1">
      <c r="A37" s="1"/>
      <c r="B37" s="72" t="s">
        <v>49</v>
      </c>
      <c r="C37" s="67">
        <v>0</v>
      </c>
      <c r="D37" s="68">
        <v>39780</v>
      </c>
      <c r="E37" s="68">
        <v>0</v>
      </c>
      <c r="F37" s="68">
        <v>0</v>
      </c>
      <c r="G37" s="69">
        <f t="shared" si="2"/>
        <v>39780</v>
      </c>
      <c r="H37" s="1"/>
    </row>
    <row r="38" spans="1:8" ht="16.5" customHeight="1">
      <c r="A38" s="1"/>
      <c r="B38" s="65" t="s">
        <v>50</v>
      </c>
      <c r="C38" s="67">
        <v>0</v>
      </c>
      <c r="D38" s="68">
        <v>73061</v>
      </c>
      <c r="E38" s="68">
        <v>14046</v>
      </c>
      <c r="F38" s="68">
        <v>5530</v>
      </c>
      <c r="G38" s="69">
        <f t="shared" si="2"/>
        <v>92637</v>
      </c>
      <c r="H38" s="1"/>
    </row>
    <row r="39" spans="1:8" ht="16.5" customHeight="1">
      <c r="A39" s="1"/>
      <c r="B39" s="65" t="s">
        <v>51</v>
      </c>
      <c r="C39" s="67">
        <v>0</v>
      </c>
      <c r="D39" s="68">
        <v>71345</v>
      </c>
      <c r="E39" s="68">
        <v>6500</v>
      </c>
      <c r="F39" s="68">
        <v>0</v>
      </c>
      <c r="G39" s="69">
        <f t="shared" si="2"/>
        <v>77845</v>
      </c>
      <c r="H39" s="1"/>
    </row>
    <row r="40" spans="1:8" ht="16.5" customHeight="1">
      <c r="A40" s="1"/>
      <c r="B40" s="65" t="s">
        <v>64</v>
      </c>
      <c r="C40" s="67">
        <v>0</v>
      </c>
      <c r="D40" s="68">
        <v>29783</v>
      </c>
      <c r="E40" s="68">
        <v>21188</v>
      </c>
      <c r="F40" s="68">
        <v>0</v>
      </c>
      <c r="G40" s="69">
        <f t="shared" si="2"/>
        <v>50971</v>
      </c>
      <c r="H40" s="1"/>
    </row>
    <row r="41" spans="1:8" ht="16.5" customHeight="1">
      <c r="A41" s="1"/>
      <c r="B41" s="65" t="s">
        <v>52</v>
      </c>
      <c r="C41" s="67">
        <v>0</v>
      </c>
      <c r="D41" s="68">
        <v>106082</v>
      </c>
      <c r="E41" s="68">
        <v>45031</v>
      </c>
      <c r="F41" s="68">
        <v>0</v>
      </c>
      <c r="G41" s="69">
        <f aca="true" t="shared" si="3" ref="G41:G46">SUM(C41:F41)</f>
        <v>151113</v>
      </c>
      <c r="H41" s="1"/>
    </row>
    <row r="42" spans="1:8" ht="16.5" customHeight="1">
      <c r="A42" s="1"/>
      <c r="B42" s="65" t="s">
        <v>53</v>
      </c>
      <c r="C42" s="67">
        <v>24529</v>
      </c>
      <c r="D42" s="68">
        <v>75675</v>
      </c>
      <c r="E42" s="68">
        <v>0</v>
      </c>
      <c r="F42" s="68">
        <v>0</v>
      </c>
      <c r="G42" s="69">
        <f t="shared" si="3"/>
        <v>100204</v>
      </c>
      <c r="H42" s="1"/>
    </row>
    <row r="43" spans="1:8" ht="16.5" customHeight="1">
      <c r="A43" s="1"/>
      <c r="B43" s="65" t="s">
        <v>54</v>
      </c>
      <c r="C43" s="67">
        <v>23941</v>
      </c>
      <c r="D43" s="68">
        <v>108995</v>
      </c>
      <c r="E43" s="68">
        <v>0</v>
      </c>
      <c r="F43" s="68">
        <v>0</v>
      </c>
      <c r="G43" s="69">
        <f t="shared" si="3"/>
        <v>132936</v>
      </c>
      <c r="H43" s="1"/>
    </row>
    <row r="44" spans="1:8" ht="16.5" customHeight="1">
      <c r="A44" s="1"/>
      <c r="B44" s="65" t="s">
        <v>55</v>
      </c>
      <c r="C44" s="67">
        <v>0</v>
      </c>
      <c r="D44" s="68">
        <v>57420</v>
      </c>
      <c r="E44" s="68">
        <v>0</v>
      </c>
      <c r="F44" s="68">
        <v>0</v>
      </c>
      <c r="G44" s="69">
        <f t="shared" si="3"/>
        <v>57420</v>
      </c>
      <c r="H44" s="1"/>
    </row>
    <row r="45" spans="1:8" ht="16.5" customHeight="1">
      <c r="A45" s="1"/>
      <c r="B45" s="65" t="s">
        <v>56</v>
      </c>
      <c r="C45" s="67">
        <v>0</v>
      </c>
      <c r="D45" s="68">
        <v>82662</v>
      </c>
      <c r="E45" s="68">
        <v>22000</v>
      </c>
      <c r="F45" s="68">
        <v>0</v>
      </c>
      <c r="G45" s="69">
        <f t="shared" si="3"/>
        <v>104662</v>
      </c>
      <c r="H45" s="1"/>
    </row>
    <row r="46" spans="1:8" ht="16.5" customHeight="1">
      <c r="A46" s="1"/>
      <c r="B46" s="65" t="s">
        <v>57</v>
      </c>
      <c r="C46" s="67">
        <v>0</v>
      </c>
      <c r="D46" s="68">
        <v>39365</v>
      </c>
      <c r="E46" s="68">
        <v>0</v>
      </c>
      <c r="F46" s="68">
        <v>0</v>
      </c>
      <c r="G46" s="69">
        <f t="shared" si="3"/>
        <v>39365</v>
      </c>
      <c r="H46" s="1"/>
    </row>
    <row r="47" spans="1:8" ht="16.5" customHeight="1">
      <c r="A47" s="1"/>
      <c r="B47" s="65" t="s">
        <v>58</v>
      </c>
      <c r="C47" s="67">
        <v>29880</v>
      </c>
      <c r="D47" s="68">
        <v>76363</v>
      </c>
      <c r="E47" s="68">
        <v>0</v>
      </c>
      <c r="F47" s="68">
        <v>0</v>
      </c>
      <c r="G47" s="69">
        <f t="shared" si="2"/>
        <v>106243</v>
      </c>
      <c r="H47" s="1"/>
    </row>
    <row r="48" spans="1:8" ht="22.5" customHeight="1" thickBot="1">
      <c r="A48" s="1"/>
      <c r="B48" s="61" t="s">
        <v>59</v>
      </c>
      <c r="C48" s="70">
        <f>SUM(C36:C47)</f>
        <v>102258</v>
      </c>
      <c r="D48" s="70">
        <f>SUM(D36:D47)</f>
        <v>871641</v>
      </c>
      <c r="E48" s="70">
        <f>SUM(E36:E47)</f>
        <v>123885</v>
      </c>
      <c r="F48" s="70">
        <f>SUM(F36:F47)</f>
        <v>5530</v>
      </c>
      <c r="G48" s="70">
        <f>SUM(G36:G47)</f>
        <v>1103314</v>
      </c>
      <c r="H48" s="1"/>
    </row>
    <row r="49" spans="2:7" ht="14.25" thickBot="1" thickTop="1">
      <c r="B49" s="42"/>
      <c r="C49" s="2"/>
      <c r="D49" s="9"/>
      <c r="E49" s="9"/>
      <c r="F49" s="9"/>
      <c r="G49" s="9"/>
    </row>
    <row r="50" spans="2:7" ht="13.5" thickTop="1">
      <c r="B50" s="10" t="s">
        <v>98</v>
      </c>
      <c r="C50" s="10"/>
      <c r="D50" s="11"/>
      <c r="E50" s="12"/>
      <c r="F50" s="12"/>
      <c r="G50" s="12"/>
    </row>
    <row r="51" spans="2:7" ht="5.25" customHeight="1">
      <c r="B51" s="1"/>
      <c r="C51" s="1"/>
      <c r="D51" s="13"/>
      <c r="E51" s="14"/>
      <c r="F51" s="14"/>
      <c r="G51" s="14"/>
    </row>
    <row r="52" spans="2:7" ht="12.75">
      <c r="B52" s="15" t="s">
        <v>77</v>
      </c>
      <c r="C52" s="15"/>
      <c r="D52" s="16"/>
      <c r="E52" s="14"/>
      <c r="F52" s="14"/>
      <c r="G52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2017-11-27T09:34:35Z</cp:lastPrinted>
  <dcterms:created xsi:type="dcterms:W3CDTF">2002-11-28T19:30:57Z</dcterms:created>
  <dcterms:modified xsi:type="dcterms:W3CDTF">2017-11-27T09:35:00Z</dcterms:modified>
  <cp:category/>
  <cp:version/>
  <cp:contentType/>
  <cp:contentStatus/>
</cp:coreProperties>
</file>