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ΣΕΠΤΕΜΒΡΙΟΣ 13" sheetId="1" r:id="rId1"/>
    <sheet name="ΠΕΤΡΕΛΑΙΟΕΙΔΗ ΑΥΓΟΥΣΤΟΣ 13" sheetId="2" r:id="rId2"/>
    <sheet name="ΠΕΤΡΕΛΑΙΟΕΙΔΗ ΣΕΠΤΕΜΒΡΙΟΣ 12" sheetId="3" r:id="rId3"/>
    <sheet name="ΑΗΚ &amp; ΤΣΙΜΕΝΤΟΒΙΟΜΗΧΑΝΙΑ" sheetId="4" r:id="rId4"/>
  </sheets>
  <definedNames>
    <definedName name="_xlnm.Print_Area" localSheetId="3">'ΑΗΚ &amp; ΤΣΙΜΕΝΤΟΒΙΟΜΗΧΑΝΙΑ'!$A$1:$I$51</definedName>
    <definedName name="_xlnm.Print_Area" localSheetId="2">'ΠΕΤΡΕΛΑΙΟΕΙΔΗ ΣΕΠΤΕΜΒΡΙΟΣ 12'!$A$1:$L$59</definedName>
  </definedNames>
  <calcPr fullCalcOnLoad="1"/>
</workbook>
</file>

<file path=xl/sharedStrings.xml><?xml version="1.0" encoding="utf-8"?>
<sst xmlns="http://schemas.openxmlformats.org/spreadsheetml/2006/main" count="389" uniqueCount="93">
  <si>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</si>
  <si>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</si>
  <si>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</si>
  <si>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</si>
  <si>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</si>
  <si>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</si>
  <si>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</si>
  <si>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</si>
  <si>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</si>
  <si>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</si>
  <si>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</si>
  <si>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</si>
  <si>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</si>
  <si>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</si>
  <si>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</si>
  <si>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</si>
  <si>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</si>
  <si>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</si>
  <si>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</si>
  <si>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</si>
  <si>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</si>
  <si>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</si>
  <si>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</si>
  <si>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</si>
  <si>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</si>
  <si>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</si>
  <si>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</si>
  <si>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</si>
  <si>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</si>
  <si>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</si>
  <si>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</si>
  <si>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</si>
  <si>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</si>
  <si>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</si>
  <si>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</si>
  <si>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</si>
  <si>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</si>
  <si>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</si>
  <si>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</si>
  <si>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</si>
  <si>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</si>
  <si>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</si>
  <si>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</si>
  <si>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</si>
  <si>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</si>
  <si>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</si>
  <si>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</si>
  <si>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</si>
  <si>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</si>
  <si>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</si>
  <si>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</si>
  <si>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</si>
  <si>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</si>
  <si>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</si>
  <si>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</si>
  <si>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</si>
  <si>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</si>
  <si>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</si>
  <si>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</si>
  <si>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</si>
  <si>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</si>
  <si>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</si>
  <si>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</si>
  <si>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</si>
  <si>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</si>
  <si>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</si>
  <si>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</si>
  <si>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</si>
  <si>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</si>
  <si>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</si>
  <si>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</si>
  <si>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</si>
  <si>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</si>
  <si>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</si>
  <si>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</si>
  <si>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2012, REPUBLIC OF CYPRUS, STATISTICAL SERVICE</t>
  </si>
  <si>
    <t>COPYRIGHT © : 2013, REPUBLIC OF CYPRUS, STATISTICAL SERVICE</t>
  </si>
  <si>
    <t>ΕΙΣΑΓΩΓΕΣ ΠΕΤΡΕΛΑΙΟΕΙΔΩΝ ΑΠ` ΕΥΘΕΙΑΣ
ΑΠΟ ΤΗΝ ΑΡΧΗ ΗΛΕΚΤΡΙΣΜΟΥ ΚΥΠΡΟΥ (ΑΗΚ) 
ΚΑΙ ΤΗΝ ΤΣΙΜΕΝΤΟΒΙΟΜΗΧΑΝΙΑ, 2011-2013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</si>
  <si>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</si>
  <si>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r>
      <t xml:space="preserve">  </t>
    </r>
    <r>
      <rPr>
        <b/>
        <u val="single"/>
        <sz val="10"/>
        <color indexed="12"/>
        <rFont val="Arial"/>
        <family val="2"/>
      </rPr>
      <t>2012</t>
    </r>
  </si>
  <si>
    <r>
      <t xml:space="preserve">  </t>
    </r>
    <r>
      <rPr>
        <b/>
        <u val="single"/>
        <sz val="10"/>
        <color indexed="12"/>
        <rFont val="Arial"/>
        <family val="2"/>
      </rPr>
      <t>2011</t>
    </r>
  </si>
  <si>
    <t>Σημ.:  Οι Πωλήσεις και τα Αποθέματα αφορούν μόνο τις Εταιρείες Πετρελαιοειδών.</t>
  </si>
  <si>
    <t>ΑΥΓΟΥΣΤΟΣ, 2013</t>
  </si>
  <si>
    <t>ΙΑΝΟΥΑΡΙΟΣ - ΑΥΓΟΥΣΤΟΣ 2013</t>
  </si>
  <si>
    <t xml:space="preserve">(Τελευταία Ενημέρωση 27/09/2013) </t>
  </si>
  <si>
    <t>ΣΕΠΤΕΜΒΡΙΟΣ, 2012</t>
  </si>
  <si>
    <t>ΙΑΝΟΥΑΡΙΟΣ - ΣΕΠΤΕΜΒΡΙΟΣ, 2012</t>
  </si>
  <si>
    <t xml:space="preserve">(Τελευταία Ενημέρωση 29/10/2012) </t>
  </si>
  <si>
    <t>ΣΕΠΤΕΜΒΡΙΟΣ, 2013</t>
  </si>
  <si>
    <t>ΙΑΝΟΥΑΡΙΟΣ - ΣΕΠΤΕΜΒΡΙΟΣ, 2013</t>
  </si>
  <si>
    <t xml:space="preserve">(Τελευταία Ενημέρωση 29/10/2013) </t>
  </si>
  <si>
    <t xml:space="preserve">  ΙΑΝ. - ΣΕΠΤ.</t>
  </si>
  <si>
    <t>(Τελευταία Ενημέρωση 29/10/2013)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</si>
</sst>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/>
      <top/>
      <bottom/>
    </border>
    <border>
      <left/>
      <right/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16" fillId="18" borderId="11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2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3" xfId="0" applyNumberFormat="1" applyFont="1" applyFill="1" applyBorder="1" applyAlignment="1" applyProtection="1">
      <alignment/>
      <protection locked="0"/>
    </xf>
    <xf numFmtId="2" fontId="3" fillId="18" borderId="13" xfId="0" applyNumberFormat="1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4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2" xfId="0" applyNumberFormat="1" applyFont="1" applyFill="1" applyBorder="1" applyAlignment="1">
      <alignment horizontal="right"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8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9" xfId="0" applyNumberFormat="1" applyFont="1" applyFill="1" applyBorder="1" applyAlignment="1" applyProtection="1">
      <alignment horizontal="left" vertical="center"/>
      <protection locked="0"/>
    </xf>
    <xf numFmtId="164" fontId="2" fillId="18" borderId="19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3" xfId="0" applyFont="1" applyFill="1" applyBorder="1" applyAlignment="1">
      <alignment/>
    </xf>
    <xf numFmtId="164" fontId="2" fillId="18" borderId="13" xfId="0" applyNumberFormat="1" applyFont="1" applyFill="1" applyBorder="1" applyAlignment="1" applyProtection="1">
      <alignment/>
      <protection/>
    </xf>
    <xf numFmtId="164" fontId="2" fillId="18" borderId="13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9" xfId="0" applyNumberFormat="1" applyFont="1" applyFill="1" applyBorder="1" applyAlignment="1" applyProtection="1">
      <alignment horizontal="center" vertical="center"/>
      <protection locked="0"/>
    </xf>
    <xf numFmtId="164" fontId="19" fillId="18" borderId="20" xfId="0" applyNumberFormat="1" applyFont="1" applyFill="1" applyBorder="1" applyAlignment="1" applyProtection="1">
      <alignment horizontal="center" vertical="center"/>
      <protection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9" fillId="18" borderId="21" xfId="0" applyNumberFormat="1" applyFont="1" applyFill="1" applyBorder="1" applyAlignment="1" applyProtection="1">
      <alignment horizontal="center" vertical="center"/>
      <protection/>
    </xf>
    <xf numFmtId="164" fontId="19" fillId="18" borderId="22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8" borderId="10" xfId="0" applyNumberFormat="1" applyFont="1" applyFill="1" applyBorder="1" applyAlignment="1" applyProtection="1">
      <alignment horizontal="right" vertical="center"/>
      <protection locked="0"/>
    </xf>
    <xf numFmtId="164" fontId="0" fillId="18" borderId="10" xfId="0" applyNumberFormat="1" applyFont="1" applyFill="1" applyBorder="1" applyAlignment="1" applyProtection="1">
      <alignment horizontal="right"/>
      <protection/>
    </xf>
    <xf numFmtId="164" fontId="16" fillId="18" borderId="11" xfId="0" applyNumberFormat="1" applyFont="1" applyFill="1" applyBorder="1" applyAlignment="1" applyProtection="1">
      <alignment horizontal="left"/>
      <protection/>
    </xf>
    <xf numFmtId="164" fontId="16" fillId="18" borderId="11" xfId="0" applyNumberFormat="1" applyFont="1" applyFill="1" applyBorder="1" applyAlignment="1" applyProtection="1">
      <alignment horizontal="right"/>
      <protection locked="0"/>
    </xf>
    <xf numFmtId="49" fontId="0" fillId="18" borderId="23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3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6" xfId="0" applyNumberFormat="1" applyFont="1" applyFill="1" applyBorder="1" applyAlignment="1" applyProtection="1">
      <alignment horizontal="center" vertical="center" wrapText="1"/>
      <protection/>
    </xf>
    <xf numFmtId="164" fontId="5" fillId="18" borderId="21" xfId="0" applyNumberFormat="1" applyFont="1" applyFill="1" applyBorder="1" applyAlignment="1" applyProtection="1">
      <alignment horizontal="center" vertical="center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0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5" xfId="0" applyNumberFormat="1" applyFont="1" applyFill="1" applyBorder="1" applyAlignment="1" applyProtection="1">
      <alignment horizontal="left"/>
      <protection/>
    </xf>
    <xf numFmtId="164" fontId="18" fillId="18" borderId="15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6" fillId="18" borderId="25" xfId="0" applyNumberFormat="1" applyFont="1" applyFill="1" applyBorder="1" applyAlignment="1" applyProtection="1">
      <alignment horizontal="left" wrapText="1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/>
      <protection/>
    </xf>
    <xf numFmtId="164" fontId="18" fillId="18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27</xdr:row>
      <xdr:rowOff>57150</xdr:rowOff>
    </xdr:from>
    <xdr:to>
      <xdr:col>10</xdr:col>
      <xdr:colOff>904875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0102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838200</xdr:colOff>
      <xdr:row>0</xdr:row>
      <xdr:rowOff>314325</xdr:rowOff>
    </xdr:from>
    <xdr:to>
      <xdr:col>7</xdr:col>
      <xdr:colOff>952500</xdr:colOff>
      <xdr:row>0</xdr:row>
      <xdr:rowOff>876300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143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27865</v>
      </c>
      <c r="D11" s="43"/>
      <c r="E11" s="43"/>
      <c r="F11" s="43">
        <v>90</v>
      </c>
      <c r="G11" s="43">
        <v>4</v>
      </c>
      <c r="H11" s="43"/>
      <c r="I11" s="43">
        <v>661</v>
      </c>
      <c r="J11" s="44">
        <v>28620</v>
      </c>
      <c r="K11" s="45">
        <v>12873</v>
      </c>
      <c r="L11" s="26"/>
    </row>
    <row r="12" spans="1:12" ht="15" customHeight="1">
      <c r="A12" s="26"/>
      <c r="B12" s="12" t="s">
        <v>37</v>
      </c>
      <c r="C12" s="43">
        <v>1564</v>
      </c>
      <c r="D12" s="43"/>
      <c r="E12" s="43"/>
      <c r="F12" s="43">
        <v>1</v>
      </c>
      <c r="G12" s="43"/>
      <c r="H12" s="43"/>
      <c r="I12" s="43">
        <v>20</v>
      </c>
      <c r="J12" s="44">
        <v>1585</v>
      </c>
      <c r="K12" s="45">
        <v>2055</v>
      </c>
      <c r="L12" s="26"/>
    </row>
    <row r="13" spans="1:12" ht="15" customHeight="1">
      <c r="A13" s="26"/>
      <c r="B13" s="12" t="s">
        <v>21</v>
      </c>
      <c r="C13" s="43">
        <v>178</v>
      </c>
      <c r="D13" s="43"/>
      <c r="E13" s="43"/>
      <c r="F13" s="43">
        <v>0</v>
      </c>
      <c r="G13" s="43">
        <v>0</v>
      </c>
      <c r="H13" s="43"/>
      <c r="I13" s="43">
        <v>58</v>
      </c>
      <c r="J13" s="44">
        <v>236</v>
      </c>
      <c r="K13" s="45">
        <v>2239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2994</v>
      </c>
      <c r="F14" s="43">
        <v>305</v>
      </c>
      <c r="G14" s="43">
        <v>31</v>
      </c>
      <c r="H14" s="43"/>
      <c r="I14" s="43">
        <v>24742</v>
      </c>
      <c r="J14" s="44">
        <v>28072</v>
      </c>
      <c r="K14" s="45">
        <v>12999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3</v>
      </c>
      <c r="J15" s="44">
        <v>3</v>
      </c>
      <c r="K15" s="45">
        <v>15</v>
      </c>
      <c r="L15" s="26"/>
    </row>
    <row r="16" spans="1:12" ht="15" customHeight="1">
      <c r="A16" s="26"/>
      <c r="B16" s="12" t="s">
        <v>35</v>
      </c>
      <c r="C16" s="43">
        <v>2493</v>
      </c>
      <c r="D16" s="43">
        <v>0</v>
      </c>
      <c r="E16" s="43">
        <v>0</v>
      </c>
      <c r="F16" s="43">
        <v>90</v>
      </c>
      <c r="G16" s="43">
        <v>70</v>
      </c>
      <c r="H16" s="43">
        <v>0</v>
      </c>
      <c r="I16" s="43">
        <v>1559</v>
      </c>
      <c r="J16" s="44">
        <v>4212</v>
      </c>
      <c r="K16" s="45">
        <v>5271</v>
      </c>
      <c r="L16" s="26"/>
    </row>
    <row r="17" spans="1:12" ht="15" customHeight="1">
      <c r="A17" s="26"/>
      <c r="B17" s="12" t="s">
        <v>50</v>
      </c>
      <c r="C17" s="43">
        <v>17903</v>
      </c>
      <c r="D17" s="43">
        <v>0</v>
      </c>
      <c r="E17" s="43"/>
      <c r="F17" s="43">
        <v>492</v>
      </c>
      <c r="G17" s="43">
        <v>286</v>
      </c>
      <c r="H17" s="43"/>
      <c r="I17" s="43">
        <v>3507</v>
      </c>
      <c r="J17" s="44">
        <v>22188</v>
      </c>
      <c r="K17" s="45">
        <v>13368</v>
      </c>
      <c r="L17" s="26"/>
    </row>
    <row r="18" spans="1:12" ht="15" customHeight="1">
      <c r="A18" s="26"/>
      <c r="B18" s="12" t="s">
        <v>30</v>
      </c>
      <c r="C18" s="43">
        <v>1366</v>
      </c>
      <c r="D18" s="43"/>
      <c r="E18" s="43"/>
      <c r="F18" s="43">
        <v>3</v>
      </c>
      <c r="G18" s="43"/>
      <c r="H18" s="43"/>
      <c r="I18" s="43">
        <v>500</v>
      </c>
      <c r="J18" s="44">
        <v>1869</v>
      </c>
      <c r="K18" s="45">
        <v>991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8583</v>
      </c>
      <c r="I19" s="43"/>
      <c r="J19" s="44">
        <v>8583</v>
      </c>
      <c r="K19" s="45">
        <v>2100</v>
      </c>
      <c r="L19" s="26"/>
    </row>
    <row r="20" spans="1:12" ht="15" customHeight="1">
      <c r="A20" s="26"/>
      <c r="B20" s="12" t="s">
        <v>24</v>
      </c>
      <c r="C20" s="43">
        <v>0</v>
      </c>
      <c r="D20" s="43"/>
      <c r="E20" s="43"/>
      <c r="F20" s="43">
        <v>140</v>
      </c>
      <c r="G20" s="43"/>
      <c r="H20" s="43">
        <v>0</v>
      </c>
      <c r="I20" s="43">
        <v>1194</v>
      </c>
      <c r="J20" s="44">
        <v>1334</v>
      </c>
      <c r="K20" s="45">
        <v>1380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10493</v>
      </c>
      <c r="I21" s="43">
        <v>0</v>
      </c>
      <c r="J21" s="44">
        <v>10493</v>
      </c>
      <c r="K21" s="45">
        <v>7136</v>
      </c>
      <c r="L21" s="26"/>
    </row>
    <row r="22" spans="1:12" ht="15" customHeight="1">
      <c r="A22" s="26"/>
      <c r="B22" s="12" t="s">
        <v>26</v>
      </c>
      <c r="C22" s="43">
        <v>96</v>
      </c>
      <c r="D22" s="43">
        <v>41</v>
      </c>
      <c r="E22" s="43"/>
      <c r="F22" s="43">
        <v>0</v>
      </c>
      <c r="G22" s="43">
        <v>0</v>
      </c>
      <c r="H22" s="43">
        <v>14</v>
      </c>
      <c r="I22" s="43">
        <v>224</v>
      </c>
      <c r="J22" s="44">
        <v>375</v>
      </c>
      <c r="K22" s="45">
        <v>1044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1672</v>
      </c>
      <c r="J23" s="44">
        <v>1672</v>
      </c>
      <c r="K23" s="45">
        <v>4713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25</v>
      </c>
      <c r="G24" s="43">
        <v>40</v>
      </c>
      <c r="H24" s="43"/>
      <c r="I24" s="43">
        <v>3166</v>
      </c>
      <c r="J24" s="44">
        <v>3231</v>
      </c>
      <c r="K24" s="45">
        <v>2506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51465</v>
      </c>
      <c r="D26" s="49">
        <f aca="true" t="shared" si="0" ref="D26:K26">SUM(D11:D24)</f>
        <v>41</v>
      </c>
      <c r="E26" s="49">
        <f t="shared" si="0"/>
        <v>2994</v>
      </c>
      <c r="F26" s="49">
        <f t="shared" si="0"/>
        <v>1146</v>
      </c>
      <c r="G26" s="49">
        <f t="shared" si="0"/>
        <v>431</v>
      </c>
      <c r="H26" s="49">
        <f>SUM(H11:H24)</f>
        <v>19090</v>
      </c>
      <c r="I26" s="49">
        <f>SUM(I11:I24)</f>
        <v>37306</v>
      </c>
      <c r="J26" s="49">
        <f t="shared" si="0"/>
        <v>112473</v>
      </c>
      <c r="K26" s="49">
        <f t="shared" si="0"/>
        <v>68690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89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241906</v>
      </c>
      <c r="D38" s="43"/>
      <c r="E38" s="43"/>
      <c r="F38" s="43">
        <v>763</v>
      </c>
      <c r="G38" s="43">
        <v>39</v>
      </c>
      <c r="H38" s="43"/>
      <c r="I38" s="43">
        <v>5213</v>
      </c>
      <c r="J38" s="44">
        <v>247921</v>
      </c>
      <c r="K38" s="45">
        <v>12873</v>
      </c>
      <c r="L38" s="26"/>
    </row>
    <row r="39" spans="1:12" ht="15" customHeight="1">
      <c r="A39" s="26"/>
      <c r="B39" s="12" t="s">
        <v>37</v>
      </c>
      <c r="C39" s="43">
        <v>14642</v>
      </c>
      <c r="D39" s="43"/>
      <c r="E39" s="43"/>
      <c r="F39" s="43">
        <v>17</v>
      </c>
      <c r="G39" s="43"/>
      <c r="H39" s="43"/>
      <c r="I39" s="43">
        <v>194</v>
      </c>
      <c r="J39" s="44">
        <v>14853</v>
      </c>
      <c r="K39" s="45">
        <v>2055</v>
      </c>
      <c r="L39" s="26"/>
    </row>
    <row r="40" spans="1:12" ht="15" customHeight="1">
      <c r="A40" s="26"/>
      <c r="B40" s="12" t="s">
        <v>21</v>
      </c>
      <c r="C40" s="43">
        <v>4833</v>
      </c>
      <c r="D40" s="43"/>
      <c r="E40" s="43"/>
      <c r="F40" s="43">
        <v>18</v>
      </c>
      <c r="G40" s="43">
        <v>23</v>
      </c>
      <c r="H40" s="43"/>
      <c r="I40" s="43">
        <v>1200</v>
      </c>
      <c r="J40" s="44">
        <v>6074</v>
      </c>
      <c r="K40" s="45">
        <v>2239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24188</v>
      </c>
      <c r="F41" s="43">
        <v>944</v>
      </c>
      <c r="G41" s="43">
        <v>184</v>
      </c>
      <c r="H41" s="43"/>
      <c r="I41" s="43">
        <v>162554</v>
      </c>
      <c r="J41" s="44">
        <v>187870</v>
      </c>
      <c r="K41" s="45">
        <v>12999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>
        <v>0</v>
      </c>
      <c r="H42" s="43"/>
      <c r="I42" s="43">
        <v>36</v>
      </c>
      <c r="J42" s="44">
        <v>36</v>
      </c>
      <c r="K42" s="45">
        <v>15</v>
      </c>
      <c r="L42" s="26"/>
    </row>
    <row r="43" spans="1:12" ht="15" customHeight="1">
      <c r="A43" s="26"/>
      <c r="B43" s="12" t="s">
        <v>71</v>
      </c>
      <c r="C43" s="43">
        <v>32888</v>
      </c>
      <c r="D43" s="43">
        <v>0</v>
      </c>
      <c r="E43" s="43">
        <v>0</v>
      </c>
      <c r="F43" s="43">
        <v>2054</v>
      </c>
      <c r="G43" s="43">
        <v>523</v>
      </c>
      <c r="H43" s="43">
        <v>508</v>
      </c>
      <c r="I43" s="43">
        <v>17628</v>
      </c>
      <c r="J43" s="44">
        <v>53601</v>
      </c>
      <c r="K43" s="45">
        <v>5271</v>
      </c>
      <c r="L43" s="26"/>
    </row>
    <row r="44" spans="1:12" ht="15" customHeight="1">
      <c r="A44" s="26"/>
      <c r="B44" s="12" t="s">
        <v>50</v>
      </c>
      <c r="C44" s="43">
        <v>157652</v>
      </c>
      <c r="D44" s="43">
        <v>0</v>
      </c>
      <c r="E44" s="43"/>
      <c r="F44" s="43">
        <v>3981</v>
      </c>
      <c r="G44" s="43">
        <v>2165</v>
      </c>
      <c r="H44" s="43"/>
      <c r="I44" s="43">
        <v>29573</v>
      </c>
      <c r="J44" s="44">
        <v>193371</v>
      </c>
      <c r="K44" s="45">
        <v>13368</v>
      </c>
      <c r="L44" s="26"/>
    </row>
    <row r="45" spans="1:12" ht="15" customHeight="1">
      <c r="A45" s="26"/>
      <c r="B45" s="12" t="s">
        <v>30</v>
      </c>
      <c r="C45" s="43">
        <v>11716</v>
      </c>
      <c r="D45" s="43"/>
      <c r="E45" s="43"/>
      <c r="F45" s="43">
        <v>15</v>
      </c>
      <c r="G45" s="43"/>
      <c r="H45" s="43"/>
      <c r="I45" s="43">
        <v>4962</v>
      </c>
      <c r="J45" s="44">
        <v>16693</v>
      </c>
      <c r="K45" s="45">
        <v>991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63361</v>
      </c>
      <c r="I46" s="43"/>
      <c r="J46" s="44">
        <v>63361</v>
      </c>
      <c r="K46" s="45">
        <v>2100</v>
      </c>
      <c r="L46" s="26"/>
    </row>
    <row r="47" spans="1:12" ht="15" customHeight="1">
      <c r="A47" s="26"/>
      <c r="B47" s="12" t="s">
        <v>24</v>
      </c>
      <c r="C47" s="43">
        <v>101</v>
      </c>
      <c r="D47" s="43"/>
      <c r="E47" s="43"/>
      <c r="F47" s="43">
        <v>2158</v>
      </c>
      <c r="G47" s="43"/>
      <c r="H47" s="43">
        <v>0</v>
      </c>
      <c r="I47" s="43">
        <v>11185</v>
      </c>
      <c r="J47" s="44">
        <v>13444</v>
      </c>
      <c r="K47" s="45">
        <v>1380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114763</v>
      </c>
      <c r="I48" s="43">
        <v>4973</v>
      </c>
      <c r="J48" s="44">
        <v>119736</v>
      </c>
      <c r="K48" s="45">
        <v>7136</v>
      </c>
      <c r="L48" s="26"/>
    </row>
    <row r="49" spans="1:12" ht="15" customHeight="1">
      <c r="A49" s="26"/>
      <c r="B49" s="12" t="s">
        <v>26</v>
      </c>
      <c r="C49" s="43">
        <v>799</v>
      </c>
      <c r="D49" s="43">
        <v>62</v>
      </c>
      <c r="E49" s="43"/>
      <c r="F49" s="43">
        <v>2</v>
      </c>
      <c r="G49" s="43">
        <v>4</v>
      </c>
      <c r="H49" s="43">
        <v>159</v>
      </c>
      <c r="I49" s="43">
        <v>2254</v>
      </c>
      <c r="J49" s="44">
        <v>3280</v>
      </c>
      <c r="K49" s="45">
        <v>1044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13849</v>
      </c>
      <c r="J50" s="44">
        <v>13849</v>
      </c>
      <c r="K50" s="45">
        <v>4713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370</v>
      </c>
      <c r="G51" s="43">
        <v>931</v>
      </c>
      <c r="H51" s="43"/>
      <c r="I51" s="43">
        <v>35216</v>
      </c>
      <c r="J51" s="44">
        <v>36517</v>
      </c>
      <c r="K51" s="45">
        <v>2506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464537</v>
      </c>
      <c r="D53" s="49">
        <f aca="true" t="shared" si="1" ref="D53:K53">SUM(D38:D51)</f>
        <v>62</v>
      </c>
      <c r="E53" s="49">
        <f t="shared" si="1"/>
        <v>24188</v>
      </c>
      <c r="F53" s="49">
        <f t="shared" si="1"/>
        <v>10322</v>
      </c>
      <c r="G53" s="49">
        <f t="shared" si="1"/>
        <v>3869</v>
      </c>
      <c r="H53" s="49">
        <f>SUM(H38:H51)</f>
        <v>178791</v>
      </c>
      <c r="I53" s="49">
        <f t="shared" si="1"/>
        <v>288837</v>
      </c>
      <c r="J53" s="49">
        <f t="shared" si="1"/>
        <v>970606</v>
      </c>
      <c r="K53" s="49">
        <f t="shared" si="1"/>
        <v>68690</v>
      </c>
      <c r="L53" s="26"/>
    </row>
    <row r="54" spans="1:12" ht="27.75" customHeight="1">
      <c r="A54" s="26"/>
      <c r="B54" s="50" t="s">
        <v>81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5" customHeight="1" thickBot="1">
      <c r="A55" s="53"/>
      <c r="B55" s="54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8" customHeight="1" thickTop="1">
      <c r="A56" s="26"/>
      <c r="B56" s="55" t="s">
        <v>90</v>
      </c>
      <c r="C56" s="56"/>
      <c r="D56" s="56"/>
      <c r="E56" s="56"/>
      <c r="F56" s="56"/>
      <c r="G56" s="56"/>
      <c r="H56" s="56"/>
      <c r="I56" s="56"/>
      <c r="J56" s="56"/>
      <c r="K56" s="57"/>
      <c r="L56" s="26"/>
    </row>
    <row r="57" spans="1:12" ht="6" customHeight="1">
      <c r="A57" s="26"/>
      <c r="B57" s="58"/>
      <c r="C57" s="51"/>
      <c r="D57" s="51"/>
      <c r="E57" s="51"/>
      <c r="F57" s="51"/>
      <c r="G57" s="51"/>
      <c r="H57" s="51"/>
      <c r="I57" s="51"/>
      <c r="J57" s="51"/>
      <c r="K57" s="52"/>
      <c r="L57" s="26"/>
    </row>
    <row r="58" spans="1:12" ht="18" customHeight="1">
      <c r="A58" s="26"/>
      <c r="B58" s="59" t="s">
        <v>76</v>
      </c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ht="12.75">
      <c r="B59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82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29562</v>
      </c>
      <c r="D11" s="43"/>
      <c r="E11" s="43"/>
      <c r="F11" s="43">
        <v>86</v>
      </c>
      <c r="G11" s="43">
        <v>5</v>
      </c>
      <c r="H11" s="43"/>
      <c r="I11" s="43">
        <v>747</v>
      </c>
      <c r="J11" s="44">
        <v>30400</v>
      </c>
      <c r="K11" s="45">
        <v>14190</v>
      </c>
      <c r="L11" s="26"/>
    </row>
    <row r="12" spans="1:12" ht="15" customHeight="1">
      <c r="A12" s="26"/>
      <c r="B12" s="12" t="s">
        <v>37</v>
      </c>
      <c r="C12" s="43">
        <v>1862</v>
      </c>
      <c r="D12" s="43"/>
      <c r="E12" s="43"/>
      <c r="F12" s="43">
        <v>1</v>
      </c>
      <c r="G12" s="43"/>
      <c r="H12" s="43"/>
      <c r="I12" s="43">
        <v>20</v>
      </c>
      <c r="J12" s="44">
        <v>1883</v>
      </c>
      <c r="K12" s="45">
        <v>2346</v>
      </c>
      <c r="L12" s="26"/>
    </row>
    <row r="13" spans="1:12" ht="15" customHeight="1">
      <c r="A13" s="26"/>
      <c r="B13" s="12" t="s">
        <v>21</v>
      </c>
      <c r="C13" s="79">
        <v>84</v>
      </c>
      <c r="D13" s="79"/>
      <c r="E13" s="79"/>
      <c r="F13" s="43">
        <v>2</v>
      </c>
      <c r="G13" s="79">
        <v>0</v>
      </c>
      <c r="H13" s="79"/>
      <c r="I13" s="79">
        <v>21</v>
      </c>
      <c r="J13" s="80">
        <v>107</v>
      </c>
      <c r="K13" s="81">
        <v>1797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3435</v>
      </c>
      <c r="F14" s="43">
        <v>78</v>
      </c>
      <c r="G14" s="43">
        <v>14</v>
      </c>
      <c r="H14" s="43"/>
      <c r="I14" s="43">
        <v>24502</v>
      </c>
      <c r="J14" s="44">
        <v>28029</v>
      </c>
      <c r="K14" s="45">
        <v>25819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3</v>
      </c>
      <c r="J15" s="44">
        <v>3</v>
      </c>
      <c r="K15" s="45">
        <v>18</v>
      </c>
      <c r="L15" s="26"/>
    </row>
    <row r="16" spans="1:12" ht="15" customHeight="1">
      <c r="A16" s="26"/>
      <c r="B16" s="12" t="s">
        <v>35</v>
      </c>
      <c r="C16" s="43">
        <v>1910</v>
      </c>
      <c r="D16" s="43">
        <v>0</v>
      </c>
      <c r="E16" s="43">
        <v>0</v>
      </c>
      <c r="F16" s="43">
        <v>101</v>
      </c>
      <c r="G16" s="43">
        <v>15</v>
      </c>
      <c r="H16" s="43">
        <v>0</v>
      </c>
      <c r="I16" s="43">
        <v>1289</v>
      </c>
      <c r="J16" s="44">
        <v>3315</v>
      </c>
      <c r="K16" s="45">
        <v>7679</v>
      </c>
      <c r="L16" s="26"/>
    </row>
    <row r="17" spans="1:12" ht="15" customHeight="1">
      <c r="A17" s="26"/>
      <c r="B17" s="12" t="s">
        <v>50</v>
      </c>
      <c r="C17" s="43">
        <v>17893</v>
      </c>
      <c r="D17" s="43">
        <v>0</v>
      </c>
      <c r="E17" s="43"/>
      <c r="F17" s="43">
        <v>417</v>
      </c>
      <c r="G17" s="43">
        <v>178</v>
      </c>
      <c r="H17" s="43"/>
      <c r="I17" s="43">
        <v>2803</v>
      </c>
      <c r="J17" s="44">
        <v>21291</v>
      </c>
      <c r="K17" s="45">
        <v>17187</v>
      </c>
      <c r="L17" s="26"/>
    </row>
    <row r="18" spans="1:12" ht="15" customHeight="1">
      <c r="A18" s="26"/>
      <c r="B18" s="12" t="s">
        <v>30</v>
      </c>
      <c r="C18" s="43">
        <v>1317</v>
      </c>
      <c r="D18" s="43"/>
      <c r="E18" s="43"/>
      <c r="F18" s="43">
        <v>0</v>
      </c>
      <c r="G18" s="43"/>
      <c r="H18" s="43"/>
      <c r="I18" s="43">
        <v>501</v>
      </c>
      <c r="J18" s="44">
        <v>1818</v>
      </c>
      <c r="K18" s="45">
        <v>863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5620</v>
      </c>
      <c r="I19" s="43"/>
      <c r="J19" s="44">
        <v>5620</v>
      </c>
      <c r="K19" s="45">
        <v>2159</v>
      </c>
      <c r="L19" s="26"/>
    </row>
    <row r="20" spans="1:12" ht="15" customHeight="1">
      <c r="A20" s="26"/>
      <c r="B20" s="12" t="s">
        <v>24</v>
      </c>
      <c r="C20" s="79">
        <v>0</v>
      </c>
      <c r="D20" s="43"/>
      <c r="E20" s="43"/>
      <c r="F20" s="43">
        <v>183</v>
      </c>
      <c r="G20" s="43"/>
      <c r="H20" s="43">
        <v>0</v>
      </c>
      <c r="I20" s="43">
        <v>1095</v>
      </c>
      <c r="J20" s="44">
        <v>1278</v>
      </c>
      <c r="K20" s="45">
        <v>2826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12817</v>
      </c>
      <c r="I21" s="79">
        <v>105</v>
      </c>
      <c r="J21" s="44">
        <v>12922</v>
      </c>
      <c r="K21" s="45">
        <v>7621</v>
      </c>
      <c r="L21" s="26"/>
    </row>
    <row r="22" spans="1:12" ht="15" customHeight="1">
      <c r="A22" s="26"/>
      <c r="B22" s="12" t="s">
        <v>26</v>
      </c>
      <c r="C22" s="43">
        <v>91</v>
      </c>
      <c r="D22" s="43">
        <v>0</v>
      </c>
      <c r="E22" s="43"/>
      <c r="F22" s="43">
        <v>0</v>
      </c>
      <c r="G22" s="43">
        <v>1</v>
      </c>
      <c r="H22" s="43">
        <v>42</v>
      </c>
      <c r="I22" s="43">
        <v>173</v>
      </c>
      <c r="J22" s="44">
        <v>307</v>
      </c>
      <c r="K22" s="45">
        <v>1012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849</v>
      </c>
      <c r="J23" s="44">
        <v>849</v>
      </c>
      <c r="K23" s="45">
        <v>6386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21</v>
      </c>
      <c r="G24" s="43">
        <v>31</v>
      </c>
      <c r="H24" s="43"/>
      <c r="I24" s="43">
        <v>2757</v>
      </c>
      <c r="J24" s="44">
        <v>2809</v>
      </c>
      <c r="K24" s="45">
        <v>2334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52719</v>
      </c>
      <c r="D26" s="49">
        <f aca="true" t="shared" si="0" ref="D26:K26">SUM(D11:D24)</f>
        <v>0</v>
      </c>
      <c r="E26" s="49">
        <f t="shared" si="0"/>
        <v>3435</v>
      </c>
      <c r="F26" s="49">
        <f t="shared" si="0"/>
        <v>889</v>
      </c>
      <c r="G26" s="49">
        <f t="shared" si="0"/>
        <v>244</v>
      </c>
      <c r="H26" s="49">
        <f t="shared" si="0"/>
        <v>18479</v>
      </c>
      <c r="I26" s="49">
        <f t="shared" si="0"/>
        <v>34865</v>
      </c>
      <c r="J26" s="49">
        <f t="shared" si="0"/>
        <v>110631</v>
      </c>
      <c r="K26" s="49">
        <f t="shared" si="0"/>
        <v>92237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83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214041</v>
      </c>
      <c r="D38" s="43"/>
      <c r="E38" s="43"/>
      <c r="F38" s="43">
        <v>673</v>
      </c>
      <c r="G38" s="43">
        <v>35</v>
      </c>
      <c r="H38" s="43"/>
      <c r="I38" s="43">
        <v>4552</v>
      </c>
      <c r="J38" s="44">
        <v>219301</v>
      </c>
      <c r="K38" s="45">
        <v>14190</v>
      </c>
      <c r="L38" s="26"/>
    </row>
    <row r="39" spans="1:12" ht="15" customHeight="1">
      <c r="A39" s="26"/>
      <c r="B39" s="12" t="s">
        <v>37</v>
      </c>
      <c r="C39" s="43">
        <v>13078</v>
      </c>
      <c r="D39" s="43"/>
      <c r="E39" s="43"/>
      <c r="F39" s="43">
        <v>16</v>
      </c>
      <c r="G39" s="43"/>
      <c r="H39" s="43"/>
      <c r="I39" s="43">
        <v>174</v>
      </c>
      <c r="J39" s="44">
        <v>13268</v>
      </c>
      <c r="K39" s="45">
        <v>2346</v>
      </c>
      <c r="L39" s="26"/>
    </row>
    <row r="40" spans="1:12" ht="15" customHeight="1">
      <c r="A40" s="26"/>
      <c r="B40" s="12" t="s">
        <v>21</v>
      </c>
      <c r="C40" s="43">
        <v>4655</v>
      </c>
      <c r="D40" s="43"/>
      <c r="E40" s="43"/>
      <c r="F40" s="43">
        <v>18</v>
      </c>
      <c r="G40" s="43">
        <v>23</v>
      </c>
      <c r="H40" s="43"/>
      <c r="I40" s="43">
        <v>1142</v>
      </c>
      <c r="J40" s="44">
        <v>5838</v>
      </c>
      <c r="K40" s="45">
        <v>1797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21194</v>
      </c>
      <c r="F41" s="43">
        <v>639</v>
      </c>
      <c r="G41" s="43">
        <v>153</v>
      </c>
      <c r="H41" s="43"/>
      <c r="I41" s="43">
        <v>137812</v>
      </c>
      <c r="J41" s="44">
        <v>159798</v>
      </c>
      <c r="K41" s="45">
        <v>25819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>
        <v>0</v>
      </c>
      <c r="H42" s="43"/>
      <c r="I42" s="43">
        <v>33</v>
      </c>
      <c r="J42" s="44">
        <v>33</v>
      </c>
      <c r="K42" s="45">
        <v>18</v>
      </c>
      <c r="L42" s="26"/>
    </row>
    <row r="43" spans="1:12" ht="15" customHeight="1">
      <c r="A43" s="26"/>
      <c r="B43" s="12" t="s">
        <v>71</v>
      </c>
      <c r="C43" s="43">
        <v>30395</v>
      </c>
      <c r="D43" s="43">
        <v>0</v>
      </c>
      <c r="E43" s="43">
        <v>0</v>
      </c>
      <c r="F43" s="43">
        <v>1964</v>
      </c>
      <c r="G43" s="43">
        <v>453</v>
      </c>
      <c r="H43" s="43">
        <v>508</v>
      </c>
      <c r="I43" s="43">
        <v>16069</v>
      </c>
      <c r="J43" s="44">
        <v>49389</v>
      </c>
      <c r="K43" s="45">
        <v>7679</v>
      </c>
      <c r="L43" s="26"/>
    </row>
    <row r="44" spans="1:12" ht="15" customHeight="1">
      <c r="A44" s="26"/>
      <c r="B44" s="12" t="s">
        <v>50</v>
      </c>
      <c r="C44" s="43">
        <v>139749</v>
      </c>
      <c r="D44" s="43">
        <v>0</v>
      </c>
      <c r="E44" s="43"/>
      <c r="F44" s="43">
        <v>3489</v>
      </c>
      <c r="G44" s="43">
        <v>1879</v>
      </c>
      <c r="H44" s="43"/>
      <c r="I44" s="43">
        <v>26066</v>
      </c>
      <c r="J44" s="44">
        <v>171183</v>
      </c>
      <c r="K44" s="45">
        <v>17187</v>
      </c>
      <c r="L44" s="26"/>
    </row>
    <row r="45" spans="1:12" ht="15" customHeight="1">
      <c r="A45" s="26"/>
      <c r="B45" s="12" t="s">
        <v>30</v>
      </c>
      <c r="C45" s="43">
        <v>10350</v>
      </c>
      <c r="D45" s="43"/>
      <c r="E45" s="43"/>
      <c r="F45" s="43">
        <v>12</v>
      </c>
      <c r="G45" s="43"/>
      <c r="H45" s="43"/>
      <c r="I45" s="43">
        <v>4462</v>
      </c>
      <c r="J45" s="44">
        <v>14824</v>
      </c>
      <c r="K45" s="45">
        <v>863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54778</v>
      </c>
      <c r="I46" s="43"/>
      <c r="J46" s="44">
        <v>54778</v>
      </c>
      <c r="K46" s="45">
        <v>2159</v>
      </c>
      <c r="L46" s="26"/>
    </row>
    <row r="47" spans="1:12" ht="15" customHeight="1">
      <c r="A47" s="26"/>
      <c r="B47" s="12" t="s">
        <v>24</v>
      </c>
      <c r="C47" s="43">
        <v>101</v>
      </c>
      <c r="D47" s="43"/>
      <c r="E47" s="43"/>
      <c r="F47" s="43">
        <v>2018</v>
      </c>
      <c r="G47" s="43"/>
      <c r="H47" s="43">
        <v>0</v>
      </c>
      <c r="I47" s="43">
        <v>9991</v>
      </c>
      <c r="J47" s="44">
        <v>12110</v>
      </c>
      <c r="K47" s="45">
        <v>2826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104270</v>
      </c>
      <c r="I48" s="43">
        <v>4973</v>
      </c>
      <c r="J48" s="44">
        <v>109243</v>
      </c>
      <c r="K48" s="45">
        <v>7621</v>
      </c>
      <c r="L48" s="26"/>
    </row>
    <row r="49" spans="1:12" ht="15" customHeight="1">
      <c r="A49" s="26"/>
      <c r="B49" s="12" t="s">
        <v>26</v>
      </c>
      <c r="C49" s="43">
        <v>703</v>
      </c>
      <c r="D49" s="43">
        <v>21</v>
      </c>
      <c r="E49" s="43"/>
      <c r="F49" s="43">
        <v>2</v>
      </c>
      <c r="G49" s="43">
        <v>4</v>
      </c>
      <c r="H49" s="43">
        <v>145</v>
      </c>
      <c r="I49" s="43">
        <v>2030</v>
      </c>
      <c r="J49" s="44">
        <v>2905</v>
      </c>
      <c r="K49" s="45">
        <v>1012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12177</v>
      </c>
      <c r="J50" s="44">
        <v>12177</v>
      </c>
      <c r="K50" s="45">
        <v>6386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345</v>
      </c>
      <c r="G51" s="43">
        <v>891</v>
      </c>
      <c r="H51" s="43"/>
      <c r="I51" s="43">
        <v>32050</v>
      </c>
      <c r="J51" s="44">
        <v>33286</v>
      </c>
      <c r="K51" s="45">
        <v>2334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413072</v>
      </c>
      <c r="D53" s="49">
        <f aca="true" t="shared" si="1" ref="D53:K53">SUM(D38:D51)</f>
        <v>21</v>
      </c>
      <c r="E53" s="49">
        <f t="shared" si="1"/>
        <v>21194</v>
      </c>
      <c r="F53" s="49">
        <f t="shared" si="1"/>
        <v>9176</v>
      </c>
      <c r="G53" s="49">
        <f t="shared" si="1"/>
        <v>3438</v>
      </c>
      <c r="H53" s="49">
        <f t="shared" si="1"/>
        <v>159701</v>
      </c>
      <c r="I53" s="49">
        <f t="shared" si="1"/>
        <v>251531</v>
      </c>
      <c r="J53" s="49">
        <f t="shared" si="1"/>
        <v>858133</v>
      </c>
      <c r="K53" s="49">
        <f t="shared" si="1"/>
        <v>92237</v>
      </c>
      <c r="L53" s="26"/>
    </row>
    <row r="54" spans="1:12" ht="27.75" customHeight="1">
      <c r="A54" s="26"/>
      <c r="B54" s="50" t="s">
        <v>29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6.5" customHeight="1">
      <c r="A55" s="26"/>
      <c r="B55" s="50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5" customHeight="1" thickBot="1">
      <c r="A56" s="53"/>
      <c r="B56" s="54"/>
      <c r="C56" s="51"/>
      <c r="D56" s="51"/>
      <c r="E56" s="51"/>
      <c r="F56" s="51"/>
      <c r="G56" s="51"/>
      <c r="H56" s="51"/>
      <c r="I56" s="51"/>
      <c r="J56" s="51"/>
      <c r="K56" s="52"/>
      <c r="L56" s="26"/>
    </row>
    <row r="57" spans="1:12" ht="18" customHeight="1" thickTop="1">
      <c r="A57" s="26"/>
      <c r="B57" s="55" t="s">
        <v>84</v>
      </c>
      <c r="C57" s="56"/>
      <c r="D57" s="56"/>
      <c r="E57" s="56"/>
      <c r="F57" s="56"/>
      <c r="G57" s="56"/>
      <c r="H57" s="56"/>
      <c r="I57" s="56"/>
      <c r="J57" s="56"/>
      <c r="K57" s="57"/>
      <c r="L57" s="26"/>
    </row>
    <row r="58" spans="1:12" ht="6" customHeight="1">
      <c r="A58" s="26"/>
      <c r="B58" s="58"/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spans="1:12" ht="18" customHeight="1">
      <c r="A59" s="26"/>
      <c r="B59" s="59" t="s">
        <v>76</v>
      </c>
      <c r="C59" s="51"/>
      <c r="D59" s="51"/>
      <c r="E59" s="51"/>
      <c r="F59" s="51"/>
      <c r="G59" s="51"/>
      <c r="H59" s="51"/>
      <c r="I59" s="51"/>
      <c r="J59" s="51"/>
      <c r="K59" s="52"/>
      <c r="L59" s="26"/>
    </row>
    <row r="60" ht="12.75">
      <c r="B60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85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28342</v>
      </c>
      <c r="D11" s="43"/>
      <c r="E11" s="43"/>
      <c r="F11" s="43">
        <v>108</v>
      </c>
      <c r="G11" s="43">
        <v>5</v>
      </c>
      <c r="H11" s="43"/>
      <c r="I11" s="43">
        <v>494</v>
      </c>
      <c r="J11" s="44">
        <v>28949</v>
      </c>
      <c r="K11" s="45">
        <v>11510</v>
      </c>
      <c r="L11" s="26"/>
    </row>
    <row r="12" spans="1:12" ht="15" customHeight="1">
      <c r="A12" s="26"/>
      <c r="B12" s="12" t="s">
        <v>37</v>
      </c>
      <c r="C12" s="43">
        <v>1898</v>
      </c>
      <c r="D12" s="43"/>
      <c r="E12" s="43"/>
      <c r="F12" s="43">
        <v>1</v>
      </c>
      <c r="G12" s="43"/>
      <c r="H12" s="43"/>
      <c r="I12" s="43">
        <v>27</v>
      </c>
      <c r="J12" s="44">
        <v>1926</v>
      </c>
      <c r="K12" s="45">
        <v>3329</v>
      </c>
      <c r="L12" s="26"/>
    </row>
    <row r="13" spans="1:12" ht="15" customHeight="1">
      <c r="A13" s="26"/>
      <c r="B13" s="12" t="s">
        <v>21</v>
      </c>
      <c r="C13" s="43">
        <v>188</v>
      </c>
      <c r="D13" s="43"/>
      <c r="E13" s="43"/>
      <c r="F13" s="43">
        <v>2</v>
      </c>
      <c r="G13" s="43">
        <v>0</v>
      </c>
      <c r="H13" s="43"/>
      <c r="I13" s="43">
        <v>77</v>
      </c>
      <c r="J13" s="44">
        <v>267</v>
      </c>
      <c r="K13" s="45">
        <v>1835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4112</v>
      </c>
      <c r="F14" s="43">
        <v>77</v>
      </c>
      <c r="G14" s="43">
        <v>16</v>
      </c>
      <c r="H14" s="43"/>
      <c r="I14" s="43">
        <v>25909</v>
      </c>
      <c r="J14" s="44">
        <v>30114</v>
      </c>
      <c r="K14" s="45">
        <v>19309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6</v>
      </c>
      <c r="J15" s="44">
        <v>6</v>
      </c>
      <c r="K15" s="45">
        <v>22</v>
      </c>
      <c r="L15" s="26"/>
    </row>
    <row r="16" spans="1:12" ht="15" customHeight="1">
      <c r="A16" s="26"/>
      <c r="B16" s="12" t="s">
        <v>35</v>
      </c>
      <c r="C16" s="43">
        <v>2377</v>
      </c>
      <c r="D16" s="43">
        <v>0</v>
      </c>
      <c r="E16" s="43">
        <v>0</v>
      </c>
      <c r="F16" s="43">
        <v>155</v>
      </c>
      <c r="G16" s="43">
        <v>44</v>
      </c>
      <c r="H16" s="43"/>
      <c r="I16" s="43">
        <v>1641</v>
      </c>
      <c r="J16" s="44">
        <v>4217</v>
      </c>
      <c r="K16" s="45">
        <v>3952</v>
      </c>
      <c r="L16" s="26"/>
    </row>
    <row r="17" spans="1:12" ht="15" customHeight="1">
      <c r="A17" s="26"/>
      <c r="B17" s="12" t="s">
        <v>50</v>
      </c>
      <c r="C17" s="43">
        <v>19904</v>
      </c>
      <c r="D17" s="43">
        <v>0</v>
      </c>
      <c r="E17" s="43"/>
      <c r="F17" s="43">
        <v>544</v>
      </c>
      <c r="G17" s="43">
        <v>176</v>
      </c>
      <c r="H17" s="43"/>
      <c r="I17" s="43">
        <v>4485</v>
      </c>
      <c r="J17" s="44">
        <v>25109</v>
      </c>
      <c r="K17" s="45">
        <v>12178</v>
      </c>
      <c r="L17" s="26"/>
    </row>
    <row r="18" spans="1:12" ht="15" customHeight="1">
      <c r="A18" s="26"/>
      <c r="B18" s="12" t="s">
        <v>30</v>
      </c>
      <c r="C18" s="43">
        <v>1292</v>
      </c>
      <c r="D18" s="43"/>
      <c r="E18" s="43"/>
      <c r="F18" s="43">
        <v>0</v>
      </c>
      <c r="G18" s="43"/>
      <c r="H18" s="43"/>
      <c r="I18" s="43">
        <v>687</v>
      </c>
      <c r="J18" s="44">
        <v>1979</v>
      </c>
      <c r="K18" s="45">
        <v>513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6797</v>
      </c>
      <c r="I19" s="79"/>
      <c r="J19" s="44">
        <v>6797</v>
      </c>
      <c r="K19" s="45">
        <v>1907</v>
      </c>
      <c r="L19" s="26"/>
    </row>
    <row r="20" spans="1:12" ht="15" customHeight="1">
      <c r="A20" s="26"/>
      <c r="B20" s="12" t="s">
        <v>24</v>
      </c>
      <c r="C20" s="43">
        <v>26</v>
      </c>
      <c r="D20" s="43"/>
      <c r="E20" s="43"/>
      <c r="F20" s="43">
        <v>188</v>
      </c>
      <c r="G20" s="43"/>
      <c r="H20" s="43">
        <v>0</v>
      </c>
      <c r="I20" s="43">
        <v>1333</v>
      </c>
      <c r="J20" s="44">
        <v>1547</v>
      </c>
      <c r="K20" s="45">
        <v>2121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7203</v>
      </c>
      <c r="I21" s="43">
        <v>140</v>
      </c>
      <c r="J21" s="44">
        <v>7343</v>
      </c>
      <c r="K21" s="45">
        <v>10064</v>
      </c>
      <c r="L21" s="26"/>
    </row>
    <row r="22" spans="1:12" ht="15" customHeight="1">
      <c r="A22" s="26"/>
      <c r="B22" s="12" t="s">
        <v>26</v>
      </c>
      <c r="C22" s="43">
        <v>141</v>
      </c>
      <c r="D22" s="43">
        <v>0</v>
      </c>
      <c r="E22" s="43"/>
      <c r="F22" s="43">
        <v>1</v>
      </c>
      <c r="G22" s="43">
        <v>0</v>
      </c>
      <c r="H22" s="43">
        <v>52</v>
      </c>
      <c r="I22" s="43">
        <v>336</v>
      </c>
      <c r="J22" s="44">
        <v>530</v>
      </c>
      <c r="K22" s="45">
        <v>1145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3127</v>
      </c>
      <c r="J23" s="44">
        <v>3127</v>
      </c>
      <c r="K23" s="45">
        <v>6347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40</v>
      </c>
      <c r="G24" s="43">
        <v>36</v>
      </c>
      <c r="H24" s="43"/>
      <c r="I24" s="43">
        <v>2819</v>
      </c>
      <c r="J24" s="44">
        <v>2895</v>
      </c>
      <c r="K24" s="45">
        <v>2171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 aca="true" t="shared" si="0" ref="C26:K26">SUM(C11:C24)</f>
        <v>54168</v>
      </c>
      <c r="D26" s="49">
        <f t="shared" si="0"/>
        <v>0</v>
      </c>
      <c r="E26" s="49">
        <f t="shared" si="0"/>
        <v>4112</v>
      </c>
      <c r="F26" s="49">
        <f t="shared" si="0"/>
        <v>1116</v>
      </c>
      <c r="G26" s="49">
        <f t="shared" si="0"/>
        <v>277</v>
      </c>
      <c r="H26" s="49">
        <f t="shared" si="0"/>
        <v>14052</v>
      </c>
      <c r="I26" s="49">
        <f t="shared" si="0"/>
        <v>41081</v>
      </c>
      <c r="J26" s="49">
        <f t="shared" si="0"/>
        <v>114806</v>
      </c>
      <c r="K26" s="49">
        <f t="shared" si="0"/>
        <v>76403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86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255435</v>
      </c>
      <c r="D38" s="43"/>
      <c r="E38" s="43"/>
      <c r="F38" s="43">
        <v>829</v>
      </c>
      <c r="G38" s="43">
        <v>32</v>
      </c>
      <c r="H38" s="43"/>
      <c r="I38" s="43">
        <v>6284</v>
      </c>
      <c r="J38" s="44">
        <v>262580</v>
      </c>
      <c r="K38" s="45">
        <v>11510</v>
      </c>
      <c r="L38" s="26"/>
    </row>
    <row r="39" spans="1:12" ht="15" customHeight="1">
      <c r="A39" s="26"/>
      <c r="B39" s="12" t="s">
        <v>37</v>
      </c>
      <c r="C39" s="43">
        <v>18918</v>
      </c>
      <c r="D39" s="43"/>
      <c r="E39" s="43"/>
      <c r="F39" s="43">
        <v>21</v>
      </c>
      <c r="G39" s="43"/>
      <c r="H39" s="43"/>
      <c r="I39" s="43">
        <v>280</v>
      </c>
      <c r="J39" s="44">
        <v>19219</v>
      </c>
      <c r="K39" s="45">
        <v>3329</v>
      </c>
      <c r="L39" s="26"/>
    </row>
    <row r="40" spans="1:12" ht="15" customHeight="1">
      <c r="A40" s="26"/>
      <c r="B40" s="12" t="s">
        <v>21</v>
      </c>
      <c r="C40" s="43">
        <v>9225</v>
      </c>
      <c r="D40" s="43"/>
      <c r="E40" s="43"/>
      <c r="F40" s="43">
        <v>30</v>
      </c>
      <c r="G40" s="43">
        <v>32</v>
      </c>
      <c r="H40" s="43"/>
      <c r="I40" s="43">
        <v>2451</v>
      </c>
      <c r="J40" s="44">
        <v>11738</v>
      </c>
      <c r="K40" s="45">
        <v>1835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30304</v>
      </c>
      <c r="F41" s="43">
        <v>777</v>
      </c>
      <c r="G41" s="43">
        <v>114</v>
      </c>
      <c r="H41" s="43"/>
      <c r="I41" s="43">
        <v>180356</v>
      </c>
      <c r="J41" s="44">
        <v>211551</v>
      </c>
      <c r="K41" s="45">
        <v>19309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1</v>
      </c>
      <c r="G42" s="43">
        <v>1</v>
      </c>
      <c r="H42" s="43"/>
      <c r="I42" s="43">
        <v>60</v>
      </c>
      <c r="J42" s="44">
        <v>62</v>
      </c>
      <c r="K42" s="45">
        <v>22</v>
      </c>
      <c r="L42" s="26"/>
    </row>
    <row r="43" spans="1:12" ht="15" customHeight="1">
      <c r="A43" s="26"/>
      <c r="B43" s="12" t="s">
        <v>71</v>
      </c>
      <c r="C43" s="43">
        <v>44840</v>
      </c>
      <c r="D43" s="43">
        <v>0</v>
      </c>
      <c r="E43" s="43">
        <v>0</v>
      </c>
      <c r="F43" s="43">
        <v>5065</v>
      </c>
      <c r="G43" s="43">
        <v>536</v>
      </c>
      <c r="H43" s="43"/>
      <c r="I43" s="43">
        <v>23905</v>
      </c>
      <c r="J43" s="44">
        <v>74346</v>
      </c>
      <c r="K43" s="45">
        <v>3952</v>
      </c>
      <c r="L43" s="26"/>
    </row>
    <row r="44" spans="1:12" ht="15" customHeight="1">
      <c r="A44" s="26"/>
      <c r="B44" s="12" t="s">
        <v>50</v>
      </c>
      <c r="C44" s="43">
        <v>182018</v>
      </c>
      <c r="D44" s="43">
        <v>0</v>
      </c>
      <c r="E44" s="43"/>
      <c r="F44" s="43">
        <v>4845</v>
      </c>
      <c r="G44" s="43">
        <v>2986</v>
      </c>
      <c r="H44" s="43"/>
      <c r="I44" s="43">
        <v>40611</v>
      </c>
      <c r="J44" s="44">
        <v>230460</v>
      </c>
      <c r="K44" s="45">
        <v>12178</v>
      </c>
      <c r="L44" s="26"/>
    </row>
    <row r="45" spans="1:12" ht="15" customHeight="1">
      <c r="A45" s="26"/>
      <c r="B45" s="12" t="s">
        <v>30</v>
      </c>
      <c r="C45" s="43">
        <v>11854</v>
      </c>
      <c r="D45" s="43"/>
      <c r="E45" s="43"/>
      <c r="F45" s="43">
        <v>27</v>
      </c>
      <c r="G45" s="43"/>
      <c r="H45" s="43"/>
      <c r="I45" s="43">
        <v>5801</v>
      </c>
      <c r="J45" s="44">
        <v>17682</v>
      </c>
      <c r="K45" s="45">
        <v>513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46031</v>
      </c>
      <c r="I46" s="79"/>
      <c r="J46" s="44">
        <v>46031</v>
      </c>
      <c r="K46" s="45">
        <v>1907</v>
      </c>
      <c r="L46" s="26"/>
    </row>
    <row r="47" spans="1:12" ht="15" customHeight="1">
      <c r="A47" s="26"/>
      <c r="B47" s="12" t="s">
        <v>24</v>
      </c>
      <c r="C47" s="43">
        <v>208</v>
      </c>
      <c r="D47" s="43"/>
      <c r="E47" s="43"/>
      <c r="F47" s="43">
        <v>1969</v>
      </c>
      <c r="G47" s="43"/>
      <c r="H47" s="43">
        <v>38</v>
      </c>
      <c r="I47" s="43">
        <v>14050</v>
      </c>
      <c r="J47" s="44">
        <v>16265</v>
      </c>
      <c r="K47" s="45">
        <v>2121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94037</v>
      </c>
      <c r="I48" s="43">
        <v>5144</v>
      </c>
      <c r="J48" s="44">
        <v>99181</v>
      </c>
      <c r="K48" s="45">
        <v>10064</v>
      </c>
      <c r="L48" s="26"/>
    </row>
    <row r="49" spans="1:12" ht="15" customHeight="1">
      <c r="A49" s="26"/>
      <c r="B49" s="12" t="s">
        <v>26</v>
      </c>
      <c r="C49" s="43">
        <v>999</v>
      </c>
      <c r="D49" s="43">
        <v>20</v>
      </c>
      <c r="E49" s="43"/>
      <c r="F49" s="43">
        <v>10</v>
      </c>
      <c r="G49" s="43">
        <v>1</v>
      </c>
      <c r="H49" s="43">
        <v>249</v>
      </c>
      <c r="I49" s="43">
        <v>3104</v>
      </c>
      <c r="J49" s="44">
        <v>4383</v>
      </c>
      <c r="K49" s="45">
        <v>1145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26159</v>
      </c>
      <c r="J50" s="44">
        <v>26159</v>
      </c>
      <c r="K50" s="45">
        <v>6347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374</v>
      </c>
      <c r="G51" s="43">
        <v>1075</v>
      </c>
      <c r="H51" s="43"/>
      <c r="I51" s="43">
        <v>41127</v>
      </c>
      <c r="J51" s="44">
        <v>42576</v>
      </c>
      <c r="K51" s="45">
        <v>2171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 aca="true" t="shared" si="1" ref="C53:K53">SUM(C38:C51)</f>
        <v>523497</v>
      </c>
      <c r="D53" s="49">
        <f t="shared" si="1"/>
        <v>20</v>
      </c>
      <c r="E53" s="49">
        <f t="shared" si="1"/>
        <v>30304</v>
      </c>
      <c r="F53" s="49">
        <f t="shared" si="1"/>
        <v>13948</v>
      </c>
      <c r="G53" s="49">
        <f t="shared" si="1"/>
        <v>4777</v>
      </c>
      <c r="H53" s="49">
        <f t="shared" si="1"/>
        <v>140355</v>
      </c>
      <c r="I53" s="49">
        <f t="shared" si="1"/>
        <v>349332</v>
      </c>
      <c r="J53" s="49">
        <f t="shared" si="1"/>
        <v>1062233</v>
      </c>
      <c r="K53" s="49">
        <f t="shared" si="1"/>
        <v>76403</v>
      </c>
      <c r="L53" s="26"/>
    </row>
    <row r="54" spans="1:12" ht="27.75" customHeight="1">
      <c r="A54" s="26"/>
      <c r="B54" s="50" t="s">
        <v>81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5" customHeight="1" thickBot="1">
      <c r="A55" s="53"/>
      <c r="B55" s="54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8" customHeight="1" thickTop="1">
      <c r="A56" s="26"/>
      <c r="B56" s="55" t="s">
        <v>87</v>
      </c>
      <c r="C56" s="56"/>
      <c r="D56" s="56"/>
      <c r="E56" s="56"/>
      <c r="F56" s="56"/>
      <c r="G56" s="56"/>
      <c r="H56" s="56"/>
      <c r="I56" s="56"/>
      <c r="J56" s="56"/>
      <c r="K56" s="57"/>
      <c r="L56" s="26"/>
    </row>
    <row r="57" spans="1:12" ht="6" customHeight="1">
      <c r="A57" s="26"/>
      <c r="B57" s="58"/>
      <c r="C57" s="51"/>
      <c r="D57" s="51"/>
      <c r="E57" s="51"/>
      <c r="F57" s="51"/>
      <c r="G57" s="51"/>
      <c r="H57" s="51"/>
      <c r="I57" s="51"/>
      <c r="J57" s="51"/>
      <c r="K57" s="52"/>
      <c r="L57" s="26"/>
    </row>
    <row r="58" spans="1:12" ht="18" customHeight="1">
      <c r="A58" s="26"/>
      <c r="B58" s="59" t="s">
        <v>75</v>
      </c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ht="12.75">
      <c r="B59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25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 thickBot="1">
      <c r="A1" s="1"/>
      <c r="B1" s="94" t="s">
        <v>77</v>
      </c>
      <c r="C1" s="94"/>
      <c r="D1" s="94"/>
      <c r="E1" s="94"/>
      <c r="F1" s="94"/>
      <c r="G1" s="94"/>
      <c r="H1" s="94"/>
      <c r="I1" s="2"/>
    </row>
    <row r="2" spans="1:9" ht="9.75" customHeight="1" thickTop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2" t="s">
        <v>52</v>
      </c>
      <c r="C4" s="95" t="s">
        <v>66</v>
      </c>
      <c r="D4" s="96"/>
      <c r="E4" s="95" t="s">
        <v>70</v>
      </c>
      <c r="F4" s="97"/>
      <c r="G4" s="96"/>
      <c r="H4" s="96" t="s">
        <v>53</v>
      </c>
      <c r="I4" s="1"/>
    </row>
    <row r="5" spans="1:9" ht="19.5" customHeight="1">
      <c r="A5" s="1"/>
      <c r="B5" s="93"/>
      <c r="C5" s="63" t="s">
        <v>72</v>
      </c>
      <c r="D5" s="64" t="s">
        <v>67</v>
      </c>
      <c r="E5" s="65" t="s">
        <v>67</v>
      </c>
      <c r="F5" s="66" t="s">
        <v>68</v>
      </c>
      <c r="G5" s="67" t="s">
        <v>69</v>
      </c>
      <c r="H5" s="98"/>
      <c r="I5" s="1"/>
    </row>
    <row r="6" spans="1:9" ht="12.75">
      <c r="A6" s="1"/>
      <c r="B6" s="68"/>
      <c r="C6" s="68"/>
      <c r="D6" s="69"/>
      <c r="E6" s="69"/>
      <c r="F6" s="69"/>
      <c r="G6" s="69"/>
      <c r="H6" s="70"/>
      <c r="I6" s="1"/>
    </row>
    <row r="7" spans="1:9" ht="16.5" customHeight="1">
      <c r="A7" s="1"/>
      <c r="B7" s="71" t="s">
        <v>78</v>
      </c>
      <c r="C7" s="68"/>
      <c r="D7" s="69"/>
      <c r="E7" s="69"/>
      <c r="F7" s="69"/>
      <c r="G7" s="69"/>
      <c r="H7" s="70"/>
      <c r="I7" s="1"/>
    </row>
    <row r="8" spans="1:9" ht="16.5" customHeight="1">
      <c r="A8" s="1"/>
      <c r="B8" s="72" t="s">
        <v>54</v>
      </c>
      <c r="C8" s="73">
        <v>24244</v>
      </c>
      <c r="D8" s="74">
        <v>30279</v>
      </c>
      <c r="E8" s="74">
        <v>0</v>
      </c>
      <c r="F8" s="74">
        <v>0</v>
      </c>
      <c r="G8" s="74">
        <v>0</v>
      </c>
      <c r="H8" s="8">
        <f aca="true" t="shared" si="0" ref="H8:H16">SUM(C8:G8)</f>
        <v>54523</v>
      </c>
      <c r="I8" s="1"/>
    </row>
    <row r="9" spans="1:9" ht="16.5" customHeight="1">
      <c r="A9" s="1"/>
      <c r="B9" s="72" t="s">
        <v>55</v>
      </c>
      <c r="C9" s="73">
        <v>24702</v>
      </c>
      <c r="D9" s="74">
        <v>29789</v>
      </c>
      <c r="E9" s="74">
        <v>0</v>
      </c>
      <c r="F9" s="74">
        <v>0</v>
      </c>
      <c r="G9" s="74">
        <v>0</v>
      </c>
      <c r="H9" s="8">
        <f t="shared" si="0"/>
        <v>54491</v>
      </c>
      <c r="I9" s="1"/>
    </row>
    <row r="10" spans="1:9" ht="16.5" customHeight="1">
      <c r="A10" s="1"/>
      <c r="B10" s="77" t="s">
        <v>56</v>
      </c>
      <c r="C10" s="73">
        <v>25052</v>
      </c>
      <c r="D10" s="74">
        <v>31812</v>
      </c>
      <c r="E10" s="74">
        <v>0</v>
      </c>
      <c r="F10" s="74">
        <v>19913</v>
      </c>
      <c r="G10" s="74">
        <v>0</v>
      </c>
      <c r="H10" s="8">
        <f t="shared" si="0"/>
        <v>76777</v>
      </c>
      <c r="I10" s="1"/>
    </row>
    <row r="11" spans="1:9" ht="16.5" customHeight="1">
      <c r="A11" s="1"/>
      <c r="B11" s="77" t="s">
        <v>57</v>
      </c>
      <c r="C11" s="73">
        <v>25077</v>
      </c>
      <c r="D11" s="74">
        <v>32832</v>
      </c>
      <c r="E11" s="74">
        <v>0</v>
      </c>
      <c r="F11" s="74">
        <v>10896</v>
      </c>
      <c r="G11" s="74">
        <v>0</v>
      </c>
      <c r="H11" s="8">
        <f t="shared" si="0"/>
        <v>68805</v>
      </c>
      <c r="I11" s="1"/>
    </row>
    <row r="12" spans="1:9" ht="16.5" customHeight="1">
      <c r="A12" s="1"/>
      <c r="B12" s="82" t="s">
        <v>73</v>
      </c>
      <c r="C12" s="73">
        <v>24601</v>
      </c>
      <c r="D12" s="74">
        <v>30168</v>
      </c>
      <c r="E12" s="74">
        <v>0</v>
      </c>
      <c r="F12" s="74">
        <v>20942</v>
      </c>
      <c r="G12" s="74">
        <v>0</v>
      </c>
      <c r="H12" s="8">
        <f t="shared" si="0"/>
        <v>75711</v>
      </c>
      <c r="I12" s="1"/>
    </row>
    <row r="13" spans="1:9" ht="16.5" customHeight="1">
      <c r="A13" s="1"/>
      <c r="B13" s="77" t="s">
        <v>58</v>
      </c>
      <c r="C13" s="73">
        <v>29804</v>
      </c>
      <c r="D13" s="74">
        <v>107169</v>
      </c>
      <c r="E13" s="74">
        <v>0</v>
      </c>
      <c r="F13" s="74">
        <v>12245</v>
      </c>
      <c r="G13" s="74">
        <v>0</v>
      </c>
      <c r="H13" s="8">
        <f>SUM(C13:G13)</f>
        <v>149218</v>
      </c>
      <c r="I13" s="1"/>
    </row>
    <row r="14" spans="1:9" ht="16.5" customHeight="1">
      <c r="A14" s="1"/>
      <c r="B14" s="77" t="s">
        <v>59</v>
      </c>
      <c r="C14" s="73">
        <v>29944</v>
      </c>
      <c r="D14" s="74">
        <v>77575</v>
      </c>
      <c r="E14" s="74">
        <v>0</v>
      </c>
      <c r="F14" s="74">
        <v>29382</v>
      </c>
      <c r="G14" s="74">
        <v>0</v>
      </c>
      <c r="H14" s="8">
        <f>SUM(C14:G14)</f>
        <v>136901</v>
      </c>
      <c r="I14" s="1"/>
    </row>
    <row r="15" spans="1:9" ht="16.5" customHeight="1">
      <c r="A15" s="1"/>
      <c r="B15" s="77" t="s">
        <v>60</v>
      </c>
      <c r="C15" s="73">
        <v>0</v>
      </c>
      <c r="D15" s="74">
        <v>32906</v>
      </c>
      <c r="E15" s="74">
        <v>0</v>
      </c>
      <c r="F15" s="74">
        <v>19698</v>
      </c>
      <c r="G15" s="74">
        <v>0</v>
      </c>
      <c r="H15" s="8">
        <f>SUM(C15:G15)</f>
        <v>52604</v>
      </c>
      <c r="I15" s="1"/>
    </row>
    <row r="16" spans="1:9" ht="16.5" customHeight="1">
      <c r="A16" s="1"/>
      <c r="B16" s="77" t="s">
        <v>61</v>
      </c>
      <c r="C16" s="78">
        <v>29883</v>
      </c>
      <c r="D16" s="83">
        <v>73340</v>
      </c>
      <c r="E16" s="74">
        <v>0</v>
      </c>
      <c r="F16" s="74">
        <v>0</v>
      </c>
      <c r="G16" s="74">
        <v>0</v>
      </c>
      <c r="H16" s="8">
        <f t="shared" si="0"/>
        <v>103223</v>
      </c>
      <c r="I16" s="1"/>
    </row>
    <row r="17" spans="1:9" ht="22.5" customHeight="1" thickBot="1">
      <c r="A17" s="1"/>
      <c r="B17" s="75" t="s">
        <v>91</v>
      </c>
      <c r="C17" s="76">
        <f aca="true" t="shared" si="1" ref="C17:H17">SUM(C8:C16)</f>
        <v>213307</v>
      </c>
      <c r="D17" s="76">
        <f t="shared" si="1"/>
        <v>445870</v>
      </c>
      <c r="E17" s="76">
        <f t="shared" si="1"/>
        <v>0</v>
      </c>
      <c r="F17" s="76">
        <f t="shared" si="1"/>
        <v>113076</v>
      </c>
      <c r="G17" s="76">
        <f t="shared" si="1"/>
        <v>0</v>
      </c>
      <c r="H17" s="76">
        <f t="shared" si="1"/>
        <v>772253</v>
      </c>
      <c r="I17" s="1"/>
    </row>
    <row r="18" spans="1:9" ht="13.5" thickTop="1">
      <c r="A18" s="1"/>
      <c r="B18" s="68"/>
      <c r="C18" s="68"/>
      <c r="D18" s="69"/>
      <c r="E18" s="69"/>
      <c r="F18" s="69"/>
      <c r="G18" s="69"/>
      <c r="H18" s="70"/>
      <c r="I18" s="1"/>
    </row>
    <row r="19" spans="1:9" s="10" customFormat="1" ht="16.5" customHeight="1">
      <c r="A19" s="9"/>
      <c r="B19" s="71" t="s">
        <v>79</v>
      </c>
      <c r="C19" s="68"/>
      <c r="D19" s="69"/>
      <c r="E19" s="69"/>
      <c r="F19" s="69"/>
      <c r="G19" s="69"/>
      <c r="H19" s="70"/>
      <c r="I19" s="9"/>
    </row>
    <row r="20" spans="1:9" s="10" customFormat="1" ht="16.5" customHeight="1">
      <c r="A20" s="9"/>
      <c r="B20" s="72" t="s">
        <v>54</v>
      </c>
      <c r="C20" s="73">
        <v>0</v>
      </c>
      <c r="D20" s="74">
        <v>67502</v>
      </c>
      <c r="E20" s="74">
        <v>0</v>
      </c>
      <c r="F20" s="74">
        <v>11953</v>
      </c>
      <c r="G20" s="74">
        <v>0</v>
      </c>
      <c r="H20" s="8">
        <f aca="true" t="shared" si="2" ref="H20:H31">SUM(C20:G20)</f>
        <v>79455</v>
      </c>
      <c r="I20" s="9"/>
    </row>
    <row r="21" spans="1:9" s="10" customFormat="1" ht="16.5" customHeight="1">
      <c r="A21" s="9"/>
      <c r="B21" s="72" t="s">
        <v>55</v>
      </c>
      <c r="C21" s="73">
        <v>0</v>
      </c>
      <c r="D21" s="73">
        <v>101501</v>
      </c>
      <c r="E21" s="73">
        <v>0</v>
      </c>
      <c r="F21" s="73">
        <v>0</v>
      </c>
      <c r="G21" s="73">
        <v>0</v>
      </c>
      <c r="H21" s="8">
        <f t="shared" si="2"/>
        <v>101501</v>
      </c>
      <c r="I21" s="9"/>
    </row>
    <row r="22" spans="1:9" s="10" customFormat="1" ht="16.5" customHeight="1">
      <c r="A22" s="9"/>
      <c r="B22" s="77" t="s">
        <v>56</v>
      </c>
      <c r="C22" s="73">
        <v>26190</v>
      </c>
      <c r="D22" s="73">
        <v>75012</v>
      </c>
      <c r="E22" s="73">
        <v>0</v>
      </c>
      <c r="F22" s="73">
        <v>15056</v>
      </c>
      <c r="G22" s="73">
        <v>0</v>
      </c>
      <c r="H22" s="8">
        <f t="shared" si="2"/>
        <v>116258</v>
      </c>
      <c r="I22" s="9"/>
    </row>
    <row r="23" spans="1:9" s="10" customFormat="1" ht="16.5" customHeight="1">
      <c r="A23" s="9"/>
      <c r="B23" s="77" t="s">
        <v>57</v>
      </c>
      <c r="C23" s="73">
        <v>0</v>
      </c>
      <c r="D23" s="73">
        <v>75818</v>
      </c>
      <c r="E23" s="73">
        <v>0</v>
      </c>
      <c r="F23" s="73">
        <v>0</v>
      </c>
      <c r="G23" s="73">
        <v>0</v>
      </c>
      <c r="H23" s="8">
        <f t="shared" si="2"/>
        <v>75818</v>
      </c>
      <c r="I23" s="9"/>
    </row>
    <row r="24" spans="1:9" s="10" customFormat="1" ht="16.5" customHeight="1">
      <c r="A24" s="9"/>
      <c r="B24" s="77" t="s">
        <v>73</v>
      </c>
      <c r="C24" s="73">
        <v>24560</v>
      </c>
      <c r="D24" s="73">
        <v>30025</v>
      </c>
      <c r="E24" s="73">
        <v>0</v>
      </c>
      <c r="F24" s="73">
        <v>27060</v>
      </c>
      <c r="G24" s="73">
        <v>0</v>
      </c>
      <c r="H24" s="8">
        <f t="shared" si="2"/>
        <v>81645</v>
      </c>
      <c r="I24" s="9"/>
    </row>
    <row r="25" spans="1:9" s="10" customFormat="1" ht="16.5" customHeight="1">
      <c r="A25" s="9"/>
      <c r="B25" s="77" t="s">
        <v>58</v>
      </c>
      <c r="C25" s="73">
        <v>0</v>
      </c>
      <c r="D25" s="73">
        <v>117391</v>
      </c>
      <c r="E25" s="73">
        <v>0</v>
      </c>
      <c r="F25" s="73">
        <v>0</v>
      </c>
      <c r="G25" s="73">
        <v>0</v>
      </c>
      <c r="H25" s="8">
        <f t="shared" si="2"/>
        <v>117391</v>
      </c>
      <c r="I25" s="9"/>
    </row>
    <row r="26" spans="1:9" s="10" customFormat="1" ht="16.5" customHeight="1">
      <c r="A26" s="9"/>
      <c r="B26" s="77" t="s">
        <v>59</v>
      </c>
      <c r="C26" s="73">
        <v>49628</v>
      </c>
      <c r="D26" s="73">
        <v>100563</v>
      </c>
      <c r="E26" s="73">
        <v>0</v>
      </c>
      <c r="F26" s="73">
        <v>0</v>
      </c>
      <c r="G26" s="73">
        <v>0</v>
      </c>
      <c r="H26" s="8">
        <f t="shared" si="2"/>
        <v>150191</v>
      </c>
      <c r="I26" s="9"/>
    </row>
    <row r="27" spans="1:9" s="10" customFormat="1" ht="16.5" customHeight="1">
      <c r="A27" s="9"/>
      <c r="B27" s="77" t="s">
        <v>60</v>
      </c>
      <c r="C27" s="73">
        <v>21550</v>
      </c>
      <c r="D27" s="73">
        <v>100241</v>
      </c>
      <c r="E27" s="73">
        <v>0</v>
      </c>
      <c r="F27" s="73">
        <v>14457</v>
      </c>
      <c r="G27" s="73">
        <v>0</v>
      </c>
      <c r="H27" s="8">
        <f t="shared" si="2"/>
        <v>136248</v>
      </c>
      <c r="I27" s="9"/>
    </row>
    <row r="28" spans="1:9" s="10" customFormat="1" ht="16.5" customHeight="1">
      <c r="A28" s="9"/>
      <c r="B28" s="77" t="s">
        <v>61</v>
      </c>
      <c r="C28" s="73">
        <v>24527</v>
      </c>
      <c r="D28" s="73">
        <v>83803</v>
      </c>
      <c r="E28" s="73">
        <v>0</v>
      </c>
      <c r="F28" s="73">
        <v>0</v>
      </c>
      <c r="G28" s="73">
        <v>0</v>
      </c>
      <c r="H28" s="8">
        <f t="shared" si="2"/>
        <v>108330</v>
      </c>
      <c r="I28" s="9"/>
    </row>
    <row r="29" spans="1:9" s="10" customFormat="1" ht="16.5" customHeight="1">
      <c r="A29" s="9"/>
      <c r="B29" s="77" t="s">
        <v>62</v>
      </c>
      <c r="C29" s="73">
        <v>0</v>
      </c>
      <c r="D29" s="73">
        <v>74076</v>
      </c>
      <c r="E29" s="73">
        <v>0</v>
      </c>
      <c r="F29" s="73">
        <v>14396</v>
      </c>
      <c r="G29" s="73">
        <v>0</v>
      </c>
      <c r="H29" s="8">
        <f t="shared" si="2"/>
        <v>88472</v>
      </c>
      <c r="I29" s="9"/>
    </row>
    <row r="30" spans="1:9" s="10" customFormat="1" ht="16.5" customHeight="1">
      <c r="A30" s="9"/>
      <c r="B30" s="77" t="s">
        <v>63</v>
      </c>
      <c r="C30" s="73">
        <v>45894</v>
      </c>
      <c r="D30" s="73">
        <v>30019</v>
      </c>
      <c r="E30" s="73">
        <v>0</v>
      </c>
      <c r="F30" s="73">
        <v>19488</v>
      </c>
      <c r="G30" s="73">
        <v>0</v>
      </c>
      <c r="H30" s="8">
        <f t="shared" si="2"/>
        <v>95401</v>
      </c>
      <c r="I30" s="9"/>
    </row>
    <row r="31" spans="1:9" s="10" customFormat="1" ht="16.5" customHeight="1">
      <c r="A31" s="9"/>
      <c r="B31" s="77" t="s">
        <v>64</v>
      </c>
      <c r="C31" s="78">
        <v>21424</v>
      </c>
      <c r="D31" s="78">
        <v>73344</v>
      </c>
      <c r="E31" s="73">
        <v>0</v>
      </c>
      <c r="F31" s="73">
        <v>0</v>
      </c>
      <c r="G31" s="73">
        <v>0</v>
      </c>
      <c r="H31" s="8">
        <f t="shared" si="2"/>
        <v>94768</v>
      </c>
      <c r="I31" s="9"/>
    </row>
    <row r="32" spans="1:9" s="10" customFormat="1" ht="22.5" customHeight="1" thickBot="1">
      <c r="A32" s="9"/>
      <c r="B32" s="75" t="s">
        <v>65</v>
      </c>
      <c r="C32" s="76">
        <f aca="true" t="shared" si="3" ref="C32:H32">SUM(C20:C31)</f>
        <v>213773</v>
      </c>
      <c r="D32" s="76">
        <f t="shared" si="3"/>
        <v>929295</v>
      </c>
      <c r="E32" s="76">
        <f t="shared" si="3"/>
        <v>0</v>
      </c>
      <c r="F32" s="76">
        <f t="shared" si="3"/>
        <v>102410</v>
      </c>
      <c r="G32" s="76">
        <f t="shared" si="3"/>
        <v>0</v>
      </c>
      <c r="H32" s="76">
        <f t="shared" si="3"/>
        <v>1245478</v>
      </c>
      <c r="I32" s="9"/>
    </row>
    <row r="33" spans="1:9" s="10" customFormat="1" ht="13.5" thickTop="1">
      <c r="A33" s="9"/>
      <c r="B33" s="68"/>
      <c r="C33" s="68"/>
      <c r="D33" s="69"/>
      <c r="E33" s="69"/>
      <c r="F33" s="69"/>
      <c r="G33" s="69"/>
      <c r="H33" s="70"/>
      <c r="I33" s="9"/>
    </row>
    <row r="34" spans="1:9" ht="16.5" customHeight="1">
      <c r="A34" s="1"/>
      <c r="B34" s="71" t="s">
        <v>80</v>
      </c>
      <c r="C34" s="68"/>
      <c r="D34" s="69"/>
      <c r="E34" s="69"/>
      <c r="F34" s="69"/>
      <c r="G34" s="69"/>
      <c r="H34" s="70"/>
      <c r="I34" s="1"/>
    </row>
    <row r="35" spans="1:9" ht="16.5" customHeight="1">
      <c r="A35" s="1"/>
      <c r="B35" s="72" t="s">
        <v>54</v>
      </c>
      <c r="C35" s="73">
        <v>0</v>
      </c>
      <c r="D35" s="74">
        <v>43540</v>
      </c>
      <c r="E35" s="74">
        <v>0</v>
      </c>
      <c r="F35" s="74">
        <v>5500</v>
      </c>
      <c r="G35" s="74">
        <v>0</v>
      </c>
      <c r="H35" s="8">
        <f aca="true" t="shared" si="4" ref="H35:H46">SUM(C35:G35)</f>
        <v>49040</v>
      </c>
      <c r="I35" s="1"/>
    </row>
    <row r="36" spans="1:9" ht="16.5" customHeight="1">
      <c r="A36" s="1"/>
      <c r="B36" s="72" t="s">
        <v>55</v>
      </c>
      <c r="C36" s="73">
        <v>0</v>
      </c>
      <c r="D36" s="74">
        <v>146698</v>
      </c>
      <c r="E36" s="74">
        <v>0</v>
      </c>
      <c r="F36" s="74">
        <v>0</v>
      </c>
      <c r="G36" s="74">
        <v>0</v>
      </c>
      <c r="H36" s="8">
        <f t="shared" si="4"/>
        <v>146698</v>
      </c>
      <c r="I36" s="1"/>
    </row>
    <row r="37" spans="1:9" ht="16.5" customHeight="1">
      <c r="A37" s="1"/>
      <c r="B37" s="77" t="s">
        <v>56</v>
      </c>
      <c r="C37" s="73">
        <v>0</v>
      </c>
      <c r="D37" s="74">
        <v>78383</v>
      </c>
      <c r="E37" s="74">
        <v>0</v>
      </c>
      <c r="F37" s="74">
        <v>0</v>
      </c>
      <c r="G37" s="74">
        <v>0</v>
      </c>
      <c r="H37" s="8">
        <f t="shared" si="4"/>
        <v>78383</v>
      </c>
      <c r="I37" s="1"/>
    </row>
    <row r="38" spans="1:9" ht="16.5" customHeight="1">
      <c r="A38" s="1"/>
      <c r="B38" s="77" t="s">
        <v>57</v>
      </c>
      <c r="C38" s="73">
        <v>21941</v>
      </c>
      <c r="D38" s="74">
        <v>32676</v>
      </c>
      <c r="E38" s="74">
        <v>0</v>
      </c>
      <c r="F38" s="74">
        <v>22001</v>
      </c>
      <c r="G38" s="74">
        <v>0</v>
      </c>
      <c r="H38" s="8">
        <f t="shared" si="4"/>
        <v>76618</v>
      </c>
      <c r="I38" s="1"/>
    </row>
    <row r="39" spans="1:9" ht="16.5" customHeight="1">
      <c r="A39" s="1"/>
      <c r="B39" s="77" t="s">
        <v>73</v>
      </c>
      <c r="C39" s="73">
        <v>0</v>
      </c>
      <c r="D39" s="74">
        <v>104652</v>
      </c>
      <c r="E39" s="74">
        <v>0</v>
      </c>
      <c r="F39" s="74">
        <v>0</v>
      </c>
      <c r="G39" s="74">
        <v>0</v>
      </c>
      <c r="H39" s="8">
        <f t="shared" si="4"/>
        <v>104652</v>
      </c>
      <c r="I39" s="1"/>
    </row>
    <row r="40" spans="1:9" ht="16.5" customHeight="1">
      <c r="A40" s="1"/>
      <c r="B40" s="77" t="s">
        <v>58</v>
      </c>
      <c r="C40" s="73">
        <v>0</v>
      </c>
      <c r="D40" s="74">
        <v>151309</v>
      </c>
      <c r="E40" s="74">
        <v>0</v>
      </c>
      <c r="F40" s="74">
        <v>0</v>
      </c>
      <c r="G40" s="74">
        <v>0</v>
      </c>
      <c r="H40" s="8">
        <f t="shared" si="4"/>
        <v>151309</v>
      </c>
      <c r="I40" s="1"/>
    </row>
    <row r="41" spans="1:9" ht="16.5" customHeight="1">
      <c r="A41" s="1"/>
      <c r="B41" s="77" t="s">
        <v>59</v>
      </c>
      <c r="C41" s="73">
        <v>24685</v>
      </c>
      <c r="D41" s="74">
        <v>68087</v>
      </c>
      <c r="E41" s="74">
        <v>0</v>
      </c>
      <c r="F41" s="74">
        <v>13196</v>
      </c>
      <c r="G41" s="74">
        <v>0</v>
      </c>
      <c r="H41" s="8">
        <f t="shared" si="4"/>
        <v>105968</v>
      </c>
      <c r="I41" s="1"/>
    </row>
    <row r="42" spans="1:9" ht="16.5" customHeight="1">
      <c r="A42" s="1"/>
      <c r="B42" s="77" t="s">
        <v>60</v>
      </c>
      <c r="C42" s="73">
        <v>19450</v>
      </c>
      <c r="D42" s="74">
        <v>91557</v>
      </c>
      <c r="E42" s="74">
        <v>0</v>
      </c>
      <c r="F42" s="74">
        <v>0</v>
      </c>
      <c r="G42" s="74">
        <v>0</v>
      </c>
      <c r="H42" s="8">
        <f t="shared" si="4"/>
        <v>111007</v>
      </c>
      <c r="I42" s="1"/>
    </row>
    <row r="43" spans="1:9" ht="16.5" customHeight="1">
      <c r="A43" s="1"/>
      <c r="B43" s="77" t="s">
        <v>61</v>
      </c>
      <c r="C43" s="73">
        <v>0</v>
      </c>
      <c r="D43" s="74">
        <v>48714</v>
      </c>
      <c r="E43" s="74">
        <v>0</v>
      </c>
      <c r="F43" s="74">
        <v>7559</v>
      </c>
      <c r="G43" s="74">
        <v>0</v>
      </c>
      <c r="H43" s="8">
        <f t="shared" si="4"/>
        <v>56273</v>
      </c>
      <c r="I43" s="1"/>
    </row>
    <row r="44" spans="1:9" ht="16.5" customHeight="1">
      <c r="A44" s="1"/>
      <c r="B44" s="77" t="s">
        <v>62</v>
      </c>
      <c r="C44" s="73">
        <v>24044</v>
      </c>
      <c r="D44" s="74">
        <v>32846</v>
      </c>
      <c r="E44" s="74">
        <v>0</v>
      </c>
      <c r="F44" s="74">
        <v>20790</v>
      </c>
      <c r="G44" s="74">
        <v>0</v>
      </c>
      <c r="H44" s="8">
        <f t="shared" si="4"/>
        <v>77680</v>
      </c>
      <c r="I44" s="1"/>
    </row>
    <row r="45" spans="1:10" ht="16.5" customHeight="1">
      <c r="A45" s="1"/>
      <c r="B45" s="77" t="s">
        <v>63</v>
      </c>
      <c r="C45" s="73">
        <v>0</v>
      </c>
      <c r="D45" s="74">
        <v>67682</v>
      </c>
      <c r="E45" s="74">
        <v>0</v>
      </c>
      <c r="F45" s="74">
        <v>7320</v>
      </c>
      <c r="G45" s="74">
        <v>0</v>
      </c>
      <c r="H45" s="8">
        <f t="shared" si="4"/>
        <v>75002</v>
      </c>
      <c r="I45" s="13"/>
      <c r="J45" s="14"/>
    </row>
    <row r="46" spans="1:9" ht="16.5" customHeight="1">
      <c r="A46" s="1"/>
      <c r="B46" s="77" t="s">
        <v>64</v>
      </c>
      <c r="C46" s="73">
        <v>21713</v>
      </c>
      <c r="D46" s="74">
        <v>97886</v>
      </c>
      <c r="E46" s="74">
        <v>0</v>
      </c>
      <c r="F46" s="74">
        <v>0</v>
      </c>
      <c r="G46" s="74">
        <v>0</v>
      </c>
      <c r="H46" s="8">
        <f t="shared" si="4"/>
        <v>119599</v>
      </c>
      <c r="I46" s="13"/>
    </row>
    <row r="47" spans="1:10" ht="22.5" customHeight="1" thickBot="1">
      <c r="A47" s="15"/>
      <c r="B47" s="75" t="s">
        <v>65</v>
      </c>
      <c r="C47" s="11">
        <f aca="true" t="shared" si="5" ref="C47:H47">SUM(C35:C46)</f>
        <v>111833</v>
      </c>
      <c r="D47" s="11">
        <f t="shared" si="5"/>
        <v>964030</v>
      </c>
      <c r="E47" s="11">
        <f t="shared" si="5"/>
        <v>0</v>
      </c>
      <c r="F47" s="11">
        <f t="shared" si="5"/>
        <v>76366</v>
      </c>
      <c r="G47" s="11">
        <f t="shared" si="5"/>
        <v>0</v>
      </c>
      <c r="H47" s="11">
        <f t="shared" si="5"/>
        <v>1152229</v>
      </c>
      <c r="I47" s="1"/>
      <c r="J47" s="16"/>
    </row>
    <row r="48" spans="2:8" ht="14.25" thickBot="1" thickTop="1">
      <c r="B48" s="50"/>
      <c r="C48" s="2"/>
      <c r="D48" s="17"/>
      <c r="E48" s="17"/>
      <c r="F48" s="17"/>
      <c r="G48" s="17"/>
      <c r="H48" s="17"/>
    </row>
    <row r="49" spans="2:8" ht="13.5" thickTop="1">
      <c r="B49" s="18" t="s">
        <v>92</v>
      </c>
      <c r="C49" s="18"/>
      <c r="D49" s="19"/>
      <c r="E49" s="20"/>
      <c r="F49" s="20"/>
      <c r="G49" s="20"/>
      <c r="H49" s="20"/>
    </row>
    <row r="50" spans="2:8" ht="5.25" customHeight="1">
      <c r="B50" s="1"/>
      <c r="C50" s="1"/>
      <c r="D50" s="21"/>
      <c r="E50" s="22"/>
      <c r="F50" s="22"/>
      <c r="G50" s="22"/>
      <c r="H50" s="22"/>
    </row>
    <row r="51" spans="2:8" ht="12.75">
      <c r="B51" s="23" t="s">
        <v>76</v>
      </c>
      <c r="C51" s="23"/>
      <c r="D51" s="24"/>
      <c r="E51" s="22"/>
      <c r="F51" s="22"/>
      <c r="G51" s="22"/>
      <c r="H51" s="22"/>
    </row>
  </sheetData>
  <sheetProtection/>
  <mergeCells count="5">
    <mergeCell ref="B4:B5"/>
    <mergeCell ref="B1:H1"/>
    <mergeCell ref="C4:D4"/>
    <mergeCell ref="E4:G4"/>
    <mergeCell ref="H4:H5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2013-10-29T09:37:01Z</cp:lastPrinted>
  <dcterms:created xsi:type="dcterms:W3CDTF">2002-11-28T19:30:57Z</dcterms:created>
  <dcterms:modified xsi:type="dcterms:W3CDTF">2013-10-29T09:37:03Z</dcterms:modified>
  <cp:category/>
  <cp:version/>
  <cp:contentType/>
  <cp:contentStatus/>
</cp:coreProperties>
</file>