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050" windowWidth="12270" windowHeight="7080" tabRatio="687" activeTab="0"/>
  </bookViews>
  <sheets>
    <sheet name="Περιεχόμενα" sheetId="1" r:id="rId1"/>
    <sheet name="Α1" sheetId="2" r:id="rId2"/>
    <sheet name="Β1" sheetId="3" r:id="rId3"/>
    <sheet name="Β2" sheetId="4" r:id="rId4"/>
    <sheet name="Β3" sheetId="5" r:id="rId5"/>
    <sheet name="Β4" sheetId="6" r:id="rId6"/>
    <sheet name="Β5" sheetId="7" r:id="rId7"/>
    <sheet name="Β6" sheetId="8" r:id="rId8"/>
    <sheet name="Β7" sheetId="9" r:id="rId9"/>
    <sheet name="Γ1" sheetId="10" r:id="rId10"/>
    <sheet name="Γ2" sheetId="11" r:id="rId11"/>
    <sheet name="Γ3" sheetId="12" r:id="rId12"/>
    <sheet name="Γ4" sheetId="13" r:id="rId13"/>
  </sheets>
  <definedNames>
    <definedName name="_xlnm.Print_Area" localSheetId="1">'Α1'!$A$1:$I$93</definedName>
    <definedName name="_xlnm.Print_Area" localSheetId="2">'Β1'!$A$1:$Q$33</definedName>
    <definedName name="_xlnm.Print_Area" localSheetId="3">'Β2'!$A$1:$Q$22</definedName>
    <definedName name="_xlnm.Print_Area" localSheetId="4">'Β3'!$A$1:$P$39</definedName>
    <definedName name="_xlnm.Print_Area" localSheetId="5">'Β4'!$A$1:$P$16</definedName>
    <definedName name="_xlnm.Print_Area" localSheetId="6">'Β5'!$A$1:$P$16</definedName>
    <definedName name="_xlnm.Print_Area" localSheetId="7">'Β6'!$A$1:$P$16</definedName>
    <definedName name="_xlnm.Print_Area" localSheetId="9">'Γ1'!$A$1:$Q$32</definedName>
    <definedName name="_xlnm.Print_Area" localSheetId="10">'Γ2'!$A$1:$Q$21</definedName>
    <definedName name="_xlnm.Print_Area" localSheetId="12">'Γ4'!$A$1:$P$16</definedName>
    <definedName name="_xlnm.Print_Area" localSheetId="0">'Περιεχόμενα'!$A$1:$C$30</definedName>
  </definedNames>
  <calcPr fullCalcOnLoad="1"/>
</workbook>
</file>

<file path=xl/sharedStrings.xml><?xml version="1.0" encoding="utf-8"?>
<sst xmlns="http://schemas.openxmlformats.org/spreadsheetml/2006/main" count="392" uniqueCount="157">
  <si>
    <t xml:space="preserve"> Nεοεισερχόμενοι</t>
  </si>
  <si>
    <t xml:space="preserve"> </t>
  </si>
  <si>
    <t>Σύνολο</t>
  </si>
  <si>
    <t>Οικονομική                                     Δραστηριότητα</t>
  </si>
  <si>
    <t>ΚΑΤΑ ΕΠΑΓΓΕΛΜΑΤΙΚΗ ΚΑΤΗΓΟΡΙΑ</t>
  </si>
  <si>
    <t>ISCO       1988</t>
  </si>
  <si>
    <t>Επαγγελματική                                     Κατηγορία</t>
  </si>
  <si>
    <t>65 και πάνω</t>
  </si>
  <si>
    <t>Κάτω των 20</t>
  </si>
  <si>
    <t>Επαρχία</t>
  </si>
  <si>
    <t>Λευκωσία</t>
  </si>
  <si>
    <t>Πάφος</t>
  </si>
  <si>
    <t>Διάρκεια ανεργίας</t>
  </si>
  <si>
    <t>ΚΑΤΑ ΜΟΡΦΩΤΙΚΟ ΕΠΙΠΕΔΟ</t>
  </si>
  <si>
    <t>Μορφωτικό Επίπεδο</t>
  </si>
  <si>
    <t>Λεμεσός</t>
  </si>
  <si>
    <t>Μέχρι 15 μέρες</t>
  </si>
  <si>
    <t>15 μέρες - 3 μήνες</t>
  </si>
  <si>
    <t>12 μήνες και πάνω</t>
  </si>
  <si>
    <t>6 μήνες - 12 μήνες</t>
  </si>
  <si>
    <t>3 μήνες - 6 μήνες</t>
  </si>
  <si>
    <t>Ανώτερη Εκπαίδευση</t>
  </si>
  <si>
    <t>Στοιχειώδης Εκπαίδευση</t>
  </si>
  <si>
    <t>Μέση Γενική Εκπαίδευση</t>
  </si>
  <si>
    <t>Μέση Τεχνική Εκπαίδευση</t>
  </si>
  <si>
    <t>Χωρίς μόρφωση</t>
  </si>
  <si>
    <t xml:space="preserve">ΚΑΤΑ ΔΙΑΡΚΕΙΑ </t>
  </si>
  <si>
    <t xml:space="preserve">ΚΑΤΑ ΕΠΑΡΧΙΑ </t>
  </si>
  <si>
    <t xml:space="preserve">Ιανουάριος </t>
  </si>
  <si>
    <t xml:space="preserve">Φεβρουάριος </t>
  </si>
  <si>
    <t xml:space="preserve">Μάρτιος   </t>
  </si>
  <si>
    <t xml:space="preserve">Απρίλιος   </t>
  </si>
  <si>
    <t xml:space="preserve">Μάϊος        </t>
  </si>
  <si>
    <t xml:space="preserve">Ιούνιος      </t>
  </si>
  <si>
    <t xml:space="preserve">Ιούλιος      </t>
  </si>
  <si>
    <t xml:space="preserve">Αύγουστος  </t>
  </si>
  <si>
    <t xml:space="preserve">Σεπτέμβριος </t>
  </si>
  <si>
    <t xml:space="preserve">Οκτώβριος </t>
  </si>
  <si>
    <t xml:space="preserve">Δεκέμβριος </t>
  </si>
  <si>
    <t xml:space="preserve">Νοέμβριος </t>
  </si>
  <si>
    <t xml:space="preserve"> Σύνολο</t>
  </si>
  <si>
    <t>20 - 24</t>
  </si>
  <si>
    <t>25 - 29</t>
  </si>
  <si>
    <t>60 - 64</t>
  </si>
  <si>
    <t xml:space="preserve">    Σύνολο</t>
  </si>
  <si>
    <t>Μέσος όρος Έτους</t>
  </si>
  <si>
    <t>30 - 39</t>
  </si>
  <si>
    <t>40 - 49</t>
  </si>
  <si>
    <t>50 - 59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</si>
  <si>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</si>
  <si>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</si>
  <si>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</si>
  <si>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</si>
  <si>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</si>
  <si>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</si>
  <si>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</si>
  <si>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</si>
  <si>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</si>
  <si>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</si>
  <si>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Ορυχεία και Λατομεία</t>
  </si>
  <si>
    <t>K</t>
  </si>
  <si>
    <t>L</t>
  </si>
  <si>
    <t>M</t>
  </si>
  <si>
    <t>N</t>
  </si>
  <si>
    <t>O</t>
  </si>
  <si>
    <t>P</t>
  </si>
  <si>
    <t>Q</t>
  </si>
  <si>
    <t>Εκπαίδευση</t>
  </si>
  <si>
    <t>Δραστηριότητες Νοικοκυριών</t>
  </si>
  <si>
    <t xml:space="preserve">ΚΑΤΑ ΟΙΚΟΝΟΜΙΚΗ ΔΡΑΣΤΗΡΙΟΤΗΤΑ </t>
  </si>
  <si>
    <t>Ημερομηνία</t>
  </si>
  <si>
    <t>ΠΡΑΓΜΑΤΙΚΑ ΚΑΙ ΕΠΟΧΙΚΑ ΔΙΟΡΘΩΜΕΝΑ ΣΤΟΙΧΕΙΑ</t>
  </si>
  <si>
    <t>Εγγεγραμμένοι άνεργοι - 
Εποχικά Διορθωμένα στοιχεία</t>
  </si>
  <si>
    <t>Εγγεγραμμένοι άνεργοι - 
Πραγματικά στοιχεία</t>
  </si>
  <si>
    <t>Γεωργία, Δασοκομία και Αλιεία</t>
  </si>
  <si>
    <t>Μεταποίηση</t>
  </si>
  <si>
    <t>Μεταφορά και Αποθήκευση</t>
  </si>
  <si>
    <t>Ενημέρωση και Επικοινωνία</t>
  </si>
  <si>
    <t>Χρηματοπιστωτικές και Ασφαλιστικές Δραστηριότητες</t>
  </si>
  <si>
    <t>Διαχείρηση Ακίνητης Περιουσίας</t>
  </si>
  <si>
    <t>Επαγγελματικές, Επιστημονικές και Τεχνικές Δραστηριότητες</t>
  </si>
  <si>
    <t>Διοικητικές και Υποστηρικτικές Δραστηριότητες</t>
  </si>
  <si>
    <t>Δημόσια Διοίκηση και Άμυνα, Υποχρεωτική Κοινωνική Ασφάλιση</t>
  </si>
  <si>
    <t>R</t>
  </si>
  <si>
    <t>Τέχνες, Διασκέδαση και Ψυχαγωγία</t>
  </si>
  <si>
    <t>S</t>
  </si>
  <si>
    <t>T</t>
  </si>
  <si>
    <t>U</t>
  </si>
  <si>
    <t>Άλλες Δραστηριότητες Παροχής Υπηρεσιών</t>
  </si>
  <si>
    <t xml:space="preserve">Δρασηριότητες Ετερόδικων Οργανισμών και Φορέων </t>
  </si>
  <si>
    <t>NACE     Rev. 2</t>
  </si>
  <si>
    <t>Ελληνοκύπριοι</t>
  </si>
  <si>
    <t>Τουρκοκύπριοι</t>
  </si>
  <si>
    <t>Κοινότητα/Υπηκοότητα</t>
  </si>
  <si>
    <t xml:space="preserve">Κοινοτικοί </t>
  </si>
  <si>
    <t xml:space="preserve">Αλλοδαποί </t>
  </si>
  <si>
    <t>ΚΑΤΑ ΚΟΙΝΟΤΗΤΑ / ΥΠΗΚΟΟΤΗΤΑ</t>
  </si>
  <si>
    <t>Αμμόχωστος</t>
  </si>
  <si>
    <t>Λάρνακα</t>
  </si>
  <si>
    <t>ΠΕΡΙΕΧΟΜΕΝΑ</t>
  </si>
  <si>
    <t>Α1. ΕΓΓΕΓΡΑΜΜΕΝΟΙ ΑΝΕΡΓΟΙ</t>
  </si>
  <si>
    <t>Καθαριστές, Κλητήρες &amp; Ανειδείκευτοι Εργάτες</t>
  </si>
  <si>
    <t>Χειριστές Μηχανών, Συναρμολογητές</t>
  </si>
  <si>
    <t>Διευθυντές &amp; Διοικητικοί Λειτουργοί</t>
  </si>
  <si>
    <t>Προσοντούχοι &amp; Άλλοι Ειδικοί</t>
  </si>
  <si>
    <t>Τεχνικοί Βοηθοί</t>
  </si>
  <si>
    <t>Γραφείς, Δακτυλογράφοι, Ταμίες</t>
  </si>
  <si>
    <t>Υπάλληλοι Υπηρεσιών, Πωλητές</t>
  </si>
  <si>
    <t>Γεωργοί &amp; Ειδικευμένοι Γεωργικοί Εργάτες</t>
  </si>
  <si>
    <t>Στρατιωτικοί</t>
  </si>
  <si>
    <t>Nεοεισερχόμενοι</t>
  </si>
  <si>
    <t>Τεχνίτες Παραγωγής</t>
  </si>
  <si>
    <t>Παροχή Ηλεκτρικού Ρεύματος, Φυσικού Αερίου, Ατμού και Κλιματισμού</t>
  </si>
  <si>
    <t>Kατασκευές</t>
  </si>
  <si>
    <t>Παροχή Νερού, Επεξεργασία Λυμάτων, Διαχείρηση Αποβλήτων και Δραστηριότητες Εξυγίανσης</t>
  </si>
  <si>
    <t>Χονδρικό και Λιανικό Εμπόριο, Επισκευή Μηχανοκίνητων Οχημάτων και Μοτοσικλετών</t>
  </si>
  <si>
    <t>Δραστηριότητες Υπηρεσιών Παροχής Καταλύματος και Υπηρεσιών Εστίασης</t>
  </si>
  <si>
    <t>Δραστηριότητες Σχετικές με την Ανθρώπινη Υγεία και την Κοινωνική Μέριμνα</t>
  </si>
  <si>
    <t>ΣΥΝΟΛΟ</t>
  </si>
  <si>
    <t>ΑΝΤΡΕΣ</t>
  </si>
  <si>
    <t>ΓΥΝΑΙΚΕΣ</t>
  </si>
  <si>
    <t>ΚΑΤΑ ΦΥΛΟ ΚΑΙ ΗΛΙΚΙΑ</t>
  </si>
  <si>
    <t>ΦΥΛΟ ΚΑΙ ΗΛΙΚΙΑ</t>
  </si>
  <si>
    <t>Α. ΧΡΟΝΟΣΕΙΡΑ ΕΓΓΕΓΡΑΜΜΕΝΩΝ ΑΝΕΡΓΩΝ</t>
  </si>
  <si>
    <t>Γ1. ΤΟΠΟΘΕΤΗΣΕΙΣ - ΚΑΤΑ ΟΙΚΟΝΟΜΙΚΗ ΔΡΑΣΤΗΡΙΟΤΗΤΑ (NACE rev.2)</t>
  </si>
  <si>
    <t>Β1. ΕΓΓΕΓΡΑΜΜΕΝΟΙ ΑΝΕΡΓΟΙ - ΚΑΤΑ ΟΙΚΟΝΟΜΙΚΗ ΔΡΑΣΤΗΡΙΟΤΗΤΑ (NACE rev.2)</t>
  </si>
  <si>
    <t>Β2. ΕΓΓΕΓΡΑΜΜΕΝΟΙ ΑΝΕΡΓΟΙ - ΚΑΤΑ ΕΠΑΓΓΕΛΜΑΤΙΚΗ ΚΑΤΗΓΟΡΙΑ (ISCO 1988)</t>
  </si>
  <si>
    <t>Β4. ΕΓΓΕΓΡΑΜΜΕΝΟΙ ΑΝΕΡΓΟΙ - ΚΑΤΑ ΕΠΑΡΧΙΑ</t>
  </si>
  <si>
    <t>Β5. ΕΓΓΕΓΡΑΜΜΕΝΟΙ ΑΝΕΡΓΟΙ - ΚΑΤΑ ΜΟΡΦΩΤΙΚΟ ΕΠΙΠΕΔΟ</t>
  </si>
  <si>
    <t>Β6. ΕΓΓΕΓΡΑΜΜΕΝΟΙ ΑΝΕΡΓΟΙ - ΚΑΤΑ ΔΙΑΡΚΕΙΑ</t>
  </si>
  <si>
    <t>Β7. ΕΓΓΕΓΡΑΜΜΕΝΟΙ ΑΝΕΡΓΟΙ - ΚΑΤΑ ΚΟΙΝΟΤΗΤΑ / ΥΠΗΚΟΟΤΗΤΑ</t>
  </si>
  <si>
    <t>Γ2. ΤΟΠΟΘΕΤΗΣΕΙΣ - ΚΑΤΑ ΕΠΑΓΓΕΛΜΑΤΙΚΗ ΚΑΤΗΓΟΡΙΑ (ISCO 1988)</t>
  </si>
  <si>
    <t>Β3. ΕΓΓΕΓΡΑΜΜΕΝΟΙ ΑΝΕΡΓΟΙ - ΚΑΤΑ ΦΥΛΟ ΚΑΙ ΗΛΙΚΙΑ</t>
  </si>
  <si>
    <t>Γ3. ΤΟΠΟΘΕΤΗΣΕΙΣ - ΚΑΤΑ ΦΥΛΟ</t>
  </si>
  <si>
    <t>Γ4. ΤΟΠΟΘΕΤΗΣΕΙΣ - ΚΑΤΑ ΕΠΑΡΧΙΑ</t>
  </si>
  <si>
    <t>ΚΑΤΑ ΦΥΛΟ</t>
  </si>
  <si>
    <t>Άνδρες</t>
  </si>
  <si>
    <t>Γυναίκες</t>
  </si>
  <si>
    <t>Φύλο</t>
  </si>
  <si>
    <t>ΕΤΟΣ 2017</t>
  </si>
  <si>
    <t>Β1. ΕΓΓΕΓΡΑΜΜΕΝΟΙ ΑΝΕΡΓΟΙ, (ΠΡΑΓΜΑΤΙΚΑ ΣΤΟΙΧΕΙΑ) 2017</t>
  </si>
  <si>
    <t>Β2. ΕΓΓΕΓΡΑΜΜΕΝΟΙ ΑΝΕΡΓΟΙ, (ΠΡΑΓΜΑΤΙΚΑ ΣΤΟΙΧΕΙΑ) 2017</t>
  </si>
  <si>
    <t>Β3. ΕΓΓΕΓΡΑΜΜΕΝΟΙ ΑΝΕΡΓΟΙ, (ΠΡΑΓΜΑΤΙΚΑ ΣΤΟΙΧΕΙΑ) 2017</t>
  </si>
  <si>
    <t>Β4. ΕΓΓΕΓΡΑΜΜΕΝΟΙ ΑΝΕΡΓΟΙ, (ΠΡΑΓΜΑΤΙΚΑ ΣΤΟΙΧΕΙΑ) 2017</t>
  </si>
  <si>
    <t>Β5. ΕΓΓΕΓΡΑΜΜΕΝΟΙ ΑΝΕΡΓΟΙ, (ΠΡΑΓΜΑΤΙΚΑ ΣΤΟΙΧΕΙΑ) 2017</t>
  </si>
  <si>
    <t>Β6. ΕΓΓΕΓΡΑΜΜΕΝΟΙ ΑΝΕΡΓΟΙ, (ΠΡΑΓΜΑΤΙΚΑ ΣΤΟΙΧΕΙΑ) 2017</t>
  </si>
  <si>
    <t>Β7. ΕΓΓΕΓΡΑΜΜΕΝΟΙ ΑΝΕΡΓΟΙ, (ΠΡΑΓΜΑΤΙΚΑ ΣΤΟΙΧΕΙΑ) 2017</t>
  </si>
  <si>
    <t>Γ1. ΤΟΠΟΘΕΤΗΣΕΙΣ ΣΕ ΕΡΓΑΣΙΑ, 2017</t>
  </si>
  <si>
    <t>Γ2. ΤΟΠΟΘΕΤΗΣΕΙΣ ΣΕ ΕΡΓΑΣΙΑ, 2017</t>
  </si>
  <si>
    <t>Γ3. ΤΟΠΟΘΕΤΗΣΕΙΣ ΣΕ ΕΡΓΑΣΙΑ, 2017</t>
  </si>
  <si>
    <t>Γ4. ΤΟΠΟΘΕΤΗΣΕΙΣ ΣΕ ΕΡΓΑΣΙΑ, 2017</t>
  </si>
  <si>
    <t>Α1. ΕΓΓΕΓΡΑΜΜΕΝΟΙ ΑΝΕΡΓΟΙ - ΠΡΑΓΜΑΤΙΚΑ ΚΑΙ ΕΠΟΧΙΚΑ ΔΙΟΡΘΩΜΕΝΑ ΣΤΟΙΧΕΙΑ, 2011-2017</t>
  </si>
  <si>
    <t>Β. ΠΡΑΓΜΑΤΙΚΑ ΣΤΟΙΧΕΙΑ ΕΓΓΕΓΡΑΜΜΕΝΩΝ ΑΝΕΡΓΩΝ ΓΙΑ ΤΟ 2017</t>
  </si>
  <si>
    <t>Γ. ΤΟΠΟΘΕΤΗΣΕΙΣ ΕΓΓΕΓΡΑΜΜΕΝΩΝ ΑΝΕΡΓΩΝ ΣΕ ΕΡΓΑΣΙΑ ΓΙΑ ΤΟ 2017</t>
  </si>
  <si>
    <t>ΕΓΓΕΓΡΑΜΜΕΝΟΙ ΑΝΕΡΓΟΙ, ΔΕΚΕΜΒΡΙΟΣ 2017</t>
  </si>
  <si>
    <t>(Τελευταία Ενημέρωση 4/1/2018)</t>
  </si>
  <si>
    <t>COPYRIGHT © :2018, REPUBLIC OF CYPRUS, STATISTICAL SERVICE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</si>
</sst>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0.000"/>
    <numFmt numFmtId="185" formatCode="#,##0\ \ \ \ \ \ "/>
    <numFmt numFmtId="186" formatCode="#,##0.0\ \ \ \ \ \ "/>
    <numFmt numFmtId="187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24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7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/>
    </border>
    <border>
      <left style="thin">
        <color indexed="39"/>
      </left>
      <right style="thin">
        <color indexed="39"/>
      </right>
      <top style="thin"/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22"/>
      </right>
      <top>
        <color indexed="63"/>
      </top>
      <bottom style="thin">
        <color indexed="39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39"/>
      </bottom>
    </border>
    <border>
      <left style="thin">
        <color indexed="22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17" fontId="0" fillId="33" borderId="11" xfId="0" applyNumberFormat="1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0" fontId="8" fillId="33" borderId="12" xfId="0" applyNumberFormat="1" applyFont="1" applyFill="1" applyBorder="1" applyAlignment="1" applyProtection="1">
      <alignment/>
      <protection locked="0"/>
    </xf>
    <xf numFmtId="0" fontId="0" fillId="33" borderId="12" xfId="0" applyFill="1" applyBorder="1" applyAlignment="1">
      <alignment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0" fontId="9" fillId="33" borderId="0" xfId="0" applyFont="1" applyFill="1" applyAlignment="1">
      <alignment vertical="top"/>
    </xf>
    <xf numFmtId="17" fontId="0" fillId="33" borderId="13" xfId="0" applyNumberFormat="1" applyFont="1" applyFill="1" applyBorder="1" applyAlignment="1">
      <alignment horizontal="left" vertical="center" indent="1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 wrapText="1"/>
    </xf>
    <xf numFmtId="185" fontId="0" fillId="33" borderId="11" xfId="0" applyNumberFormat="1" applyFont="1" applyFill="1" applyBorder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 indent="1"/>
    </xf>
    <xf numFmtId="0" fontId="0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185" fontId="3" fillId="33" borderId="14" xfId="0" applyNumberFormat="1" applyFont="1" applyFill="1" applyBorder="1" applyAlignment="1">
      <alignment horizontal="right" vertical="center"/>
    </xf>
    <xf numFmtId="0" fontId="8" fillId="33" borderId="0" xfId="0" applyNumberFormat="1" applyFont="1" applyFill="1" applyBorder="1" applyAlignment="1" applyProtection="1">
      <alignment/>
      <protection locked="0"/>
    </xf>
    <xf numFmtId="2" fontId="0" fillId="33" borderId="0" xfId="0" applyNumberFormat="1" applyFont="1" applyFill="1" applyAlignment="1">
      <alignment/>
    </xf>
    <xf numFmtId="2" fontId="0" fillId="34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8" fillId="33" borderId="12" xfId="0" applyNumberFormat="1" applyFont="1" applyFill="1" applyBorder="1" applyAlignment="1" applyProtection="1">
      <alignment horizontal="left"/>
      <protection locked="0"/>
    </xf>
    <xf numFmtId="2" fontId="0" fillId="33" borderId="12" xfId="0" applyNumberFormat="1" applyFont="1" applyFill="1" applyBorder="1" applyAlignment="1">
      <alignment horizontal="left"/>
    </xf>
    <xf numFmtId="2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left" vertical="top"/>
    </xf>
    <xf numFmtId="0" fontId="12" fillId="33" borderId="0" xfId="0" applyFont="1" applyFill="1" applyAlignment="1">
      <alignment horizontal="left" vertical="top"/>
    </xf>
    <xf numFmtId="0" fontId="3" fillId="33" borderId="14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center" vertical="center" wrapText="1"/>
    </xf>
    <xf numFmtId="2" fontId="14" fillId="33" borderId="0" xfId="0" applyNumberFormat="1" applyFont="1" applyFill="1" applyAlignment="1">
      <alignment/>
    </xf>
    <xf numFmtId="0" fontId="0" fillId="33" borderId="11" xfId="0" applyFont="1" applyFill="1" applyBorder="1" applyAlignment="1">
      <alignment horizontal="left" vertical="center" wrapText="1" indent="1"/>
    </xf>
    <xf numFmtId="0" fontId="15" fillId="33" borderId="10" xfId="0" applyFont="1" applyFill="1" applyBorder="1" applyAlignment="1">
      <alignment horizontal="left"/>
    </xf>
    <xf numFmtId="0" fontId="16" fillId="34" borderId="0" xfId="0" applyFont="1" applyFill="1" applyAlignment="1">
      <alignment horizont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53" applyFill="1" applyAlignment="1" applyProtection="1">
      <alignment horizontal="left" vertical="center" indent="1"/>
      <protection/>
    </xf>
    <xf numFmtId="0" fontId="0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185" fontId="0" fillId="33" borderId="13" xfId="0" applyNumberFormat="1" applyFont="1" applyFill="1" applyBorder="1" applyAlignment="1">
      <alignment horizontal="right" vertical="center"/>
    </xf>
    <xf numFmtId="0" fontId="10" fillId="33" borderId="11" xfId="0" applyFont="1" applyFill="1" applyBorder="1" applyAlignment="1">
      <alignment horizontal="left" vertical="center"/>
    </xf>
    <xf numFmtId="185" fontId="3" fillId="33" borderId="11" xfId="0" applyNumberFormat="1" applyFont="1" applyFill="1" applyBorder="1" applyAlignment="1">
      <alignment horizontal="right" vertical="center"/>
    </xf>
    <xf numFmtId="3" fontId="51" fillId="0" borderId="0" xfId="0" applyNumberFormat="1" applyFont="1" applyBorder="1" applyAlignment="1">
      <alignment/>
    </xf>
    <xf numFmtId="185" fontId="0" fillId="33" borderId="11" xfId="0" applyNumberFormat="1" applyFont="1" applyFill="1" applyBorder="1" applyAlignment="1">
      <alignment horizontal="right" vertical="center"/>
    </xf>
    <xf numFmtId="185" fontId="3" fillId="33" borderId="13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center"/>
    </xf>
    <xf numFmtId="0" fontId="4" fillId="33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4" borderId="0" xfId="0" applyFill="1" applyAlignment="1">
      <alignment horizontal="right" vertical="center"/>
    </xf>
    <xf numFmtId="3" fontId="0" fillId="33" borderId="18" xfId="0" applyNumberFormat="1" applyFont="1" applyFill="1" applyBorder="1" applyAlignment="1">
      <alignment horizontal="right" vertical="center" indent="6"/>
    </xf>
    <xf numFmtId="3" fontId="0" fillId="33" borderId="19" xfId="0" applyNumberFormat="1" applyFont="1" applyFill="1" applyBorder="1" applyAlignment="1">
      <alignment horizontal="right" vertical="center" indent="6"/>
    </xf>
    <xf numFmtId="3" fontId="0" fillId="33" borderId="20" xfId="0" applyNumberFormat="1" applyFont="1" applyFill="1" applyBorder="1" applyAlignment="1">
      <alignment horizontal="right" vertical="center" indent="6"/>
    </xf>
    <xf numFmtId="3" fontId="0" fillId="0" borderId="21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33" borderId="27" xfId="0" applyNumberFormat="1" applyFont="1" applyFill="1" applyBorder="1" applyAlignment="1">
      <alignment horizontal="right" vertical="center" indent="6"/>
    </xf>
    <xf numFmtId="3" fontId="0" fillId="33" borderId="28" xfId="0" applyNumberFormat="1" applyFont="1" applyFill="1" applyBorder="1" applyAlignment="1">
      <alignment horizontal="right" vertical="center" indent="6"/>
    </xf>
    <xf numFmtId="3" fontId="0" fillId="33" borderId="29" xfId="0" applyNumberFormat="1" applyFont="1" applyFill="1" applyBorder="1" applyAlignment="1">
      <alignment horizontal="right" vertical="center" indent="6"/>
    </xf>
    <xf numFmtId="3" fontId="0" fillId="33" borderId="21" xfId="0" applyNumberFormat="1" applyFont="1" applyFill="1" applyBorder="1" applyAlignment="1">
      <alignment horizontal="right" vertical="center" indent="6"/>
    </xf>
    <xf numFmtId="3" fontId="0" fillId="33" borderId="0" xfId="0" applyNumberFormat="1" applyFont="1" applyFill="1" applyBorder="1" applyAlignment="1">
      <alignment horizontal="right" vertical="center" indent="6"/>
    </xf>
    <xf numFmtId="3" fontId="0" fillId="33" borderId="15" xfId="0" applyNumberFormat="1" applyFont="1" applyFill="1" applyBorder="1" applyAlignment="1">
      <alignment horizontal="right" vertical="center" indent="6"/>
    </xf>
    <xf numFmtId="0" fontId="0" fillId="33" borderId="0" xfId="0" applyFont="1" applyFill="1" applyBorder="1" applyAlignment="1">
      <alignment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10" fillId="33" borderId="16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3" fontId="0" fillId="33" borderId="21" xfId="0" applyNumberFormat="1" applyFont="1" applyFill="1" applyBorder="1" applyAlignment="1">
      <alignment horizontal="center" vertical="center"/>
    </xf>
    <xf numFmtId="3" fontId="0" fillId="33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5734050</xdr:colOff>
      <xdr:row>0</xdr:row>
      <xdr:rowOff>219075</xdr:rowOff>
    </xdr:from>
    <xdr:to>
      <xdr:col>2</xdr:col>
      <xdr:colOff>104775</xdr:colOff>
      <xdr:row>1</xdr:row>
      <xdr:rowOff>352425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219075"/>
          <a:ext cx="866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476250</xdr:colOff>
      <xdr:row>0</xdr:row>
      <xdr:rowOff>47625</xdr:rowOff>
    </xdr:from>
    <xdr:to>
      <xdr:col>16</xdr:col>
      <xdr:colOff>0</xdr:colOff>
      <xdr:row>1</xdr:row>
      <xdr:rowOff>276225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11075" y="47625"/>
          <a:ext cx="1238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0</xdr:row>
      <xdr:rowOff>28575</xdr:rowOff>
    </xdr:from>
    <xdr:to>
      <xdr:col>15</xdr:col>
      <xdr:colOff>819150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96775" y="2857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457200</xdr:colOff>
      <xdr:row>0</xdr:row>
      <xdr:rowOff>0</xdr:rowOff>
    </xdr:from>
    <xdr:to>
      <xdr:col>14</xdr:col>
      <xdr:colOff>847725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0" y="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0</xdr:row>
      <xdr:rowOff>314325</xdr:rowOff>
    </xdr:from>
    <xdr:to>
      <xdr:col>8</xdr:col>
      <xdr:colOff>38100</xdr:colOff>
      <xdr:row>2</xdr:row>
      <xdr:rowOff>9525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3143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457200</xdr:colOff>
      <xdr:row>0</xdr:row>
      <xdr:rowOff>28575</xdr:rowOff>
    </xdr:from>
    <xdr:to>
      <xdr:col>16</xdr:col>
      <xdr:colOff>28575</xdr:colOff>
      <xdr:row>1</xdr:row>
      <xdr:rowOff>257175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92025" y="28575"/>
          <a:ext cx="1285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0</xdr:row>
      <xdr:rowOff>28575</xdr:rowOff>
    </xdr:from>
    <xdr:to>
      <xdr:col>15</xdr:col>
      <xdr:colOff>819150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96775" y="2857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457200</xdr:colOff>
      <xdr:row>0</xdr:row>
      <xdr:rowOff>0</xdr:rowOff>
    </xdr:from>
    <xdr:to>
      <xdr:col>14</xdr:col>
      <xdr:colOff>828675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0"/>
          <a:ext cx="1228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457200</xdr:colOff>
      <xdr:row>0</xdr:row>
      <xdr:rowOff>0</xdr:rowOff>
    </xdr:from>
    <xdr:to>
      <xdr:col>14</xdr:col>
      <xdr:colOff>847725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0" y="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0</xdr:row>
      <xdr:rowOff>0</xdr:rowOff>
    </xdr:from>
    <xdr:to>
      <xdr:col>15</xdr:col>
      <xdr:colOff>28575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25300" y="0"/>
          <a:ext cx="1257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457200</xdr:colOff>
      <xdr:row>0</xdr:row>
      <xdr:rowOff>0</xdr:rowOff>
    </xdr:from>
    <xdr:to>
      <xdr:col>14</xdr:col>
      <xdr:colOff>847725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0" y="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514350</xdr:colOff>
      <xdr:row>0</xdr:row>
      <xdr:rowOff>0</xdr:rowOff>
    </xdr:from>
    <xdr:to>
      <xdr:col>15</xdr:col>
      <xdr:colOff>47625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53" customWidth="1"/>
    <col min="2" max="2" width="97.421875" style="53" customWidth="1"/>
    <col min="3" max="3" width="2.140625" style="53" customWidth="1"/>
    <col min="4" max="16384" width="9.140625" style="53" customWidth="1"/>
  </cols>
  <sheetData>
    <row r="1" ht="30" customHeight="1">
      <c r="B1" s="52" t="s">
        <v>154</v>
      </c>
    </row>
    <row r="2" ht="30" customHeight="1"/>
    <row r="4" ht="15" customHeight="1">
      <c r="B4" s="54" t="s">
        <v>99</v>
      </c>
    </row>
    <row r="5" ht="9" customHeight="1"/>
    <row r="6" ht="12.75">
      <c r="B6" s="54" t="s">
        <v>123</v>
      </c>
    </row>
    <row r="7" ht="12.75">
      <c r="B7" s="55" t="s">
        <v>151</v>
      </c>
    </row>
    <row r="9" ht="12.75">
      <c r="B9" s="54" t="s">
        <v>152</v>
      </c>
    </row>
    <row r="10" ht="12.75">
      <c r="B10" s="55" t="s">
        <v>125</v>
      </c>
    </row>
    <row r="11" ht="9.75" customHeight="1"/>
    <row r="12" ht="12.75">
      <c r="B12" s="55" t="s">
        <v>126</v>
      </c>
    </row>
    <row r="13" ht="9.75" customHeight="1"/>
    <row r="14" ht="12.75">
      <c r="B14" s="55" t="s">
        <v>132</v>
      </c>
    </row>
    <row r="15" ht="9.75" customHeight="1"/>
    <row r="16" ht="12.75">
      <c r="B16" s="55" t="s">
        <v>127</v>
      </c>
    </row>
    <row r="17" ht="9.75" customHeight="1"/>
    <row r="18" ht="12.75">
      <c r="B18" s="55" t="s">
        <v>128</v>
      </c>
    </row>
    <row r="19" ht="9.75" customHeight="1"/>
    <row r="20" ht="12.75">
      <c r="B20" s="55" t="s">
        <v>129</v>
      </c>
    </row>
    <row r="21" ht="9.75" customHeight="1"/>
    <row r="22" ht="12.75">
      <c r="B22" s="55" t="s">
        <v>130</v>
      </c>
    </row>
    <row r="24" ht="12.75">
      <c r="B24" s="54" t="s">
        <v>153</v>
      </c>
    </row>
    <row r="25" ht="12.75">
      <c r="B25" s="55" t="s">
        <v>124</v>
      </c>
    </row>
    <row r="26" ht="9" customHeight="1"/>
    <row r="27" ht="12.75">
      <c r="B27" s="55" t="s">
        <v>131</v>
      </c>
    </row>
    <row r="28" ht="9" customHeight="1"/>
    <row r="29" ht="12.75">
      <c r="B29" s="55" t="s">
        <v>133</v>
      </c>
    </row>
    <row r="31" ht="12.75">
      <c r="B31" s="55" t="s">
        <v>134</v>
      </c>
    </row>
  </sheetData>
  <sheetProtection/>
  <hyperlinks>
    <hyperlink ref="B7" location="Α1!A1" display="Α1. ΕΓΓΕΓΡΑΜΜΕΝΟΙ ΑΝΕΡΓΟΙ - ΠΡΑΓΜΑΤΙΚΑ ΚΑΙ ΕΠΟΧΙΚΑ ΔΙΟΡΘΩΜΕΝΑ ΣΤΟΙΧΕΙΑ, 2011-2015"/>
    <hyperlink ref="B10" location="Β1!A1" display="Β1. ΕΓΓΕΓΡΑΜΜΕΝΟΙ ΑΝΕΡΓΟΙ - ΚΑΤΑ ΟΙΚΟΝΟΜΙΚΗ ΔΡΑΣΤΗΡΙΟΤΗΤΑ (NACE rev.2), 2015"/>
    <hyperlink ref="B12" location="Β2!A1" display="Β2. ΕΓΓΕΓΡΑΜΜΕΝΟΙ ΑΝΕΡΓΟΙ - ΚΑΤΑ ΕΠΑΓΓΕΛΜΑΤΙΚΗ ΚΑΤΗΓΟΡΙΑ (ISCO 1988), 2015"/>
    <hyperlink ref="B14" location="Β3!A1" display="Β3. ΕΓΓΕΓΡΑΜΜΕΝΟΙ ΑΝΕΡΓΟΙ - ΚΑΤΑ ΗΛΙΚΙΑ (ΣΥΝΟΛΟ), 2015"/>
    <hyperlink ref="B16" location="Β4!A1" display="Β4. ΕΓΓΕΓΡΑΜΜΕΝΟΙ ΑΝΕΡΓΟΙ - ΚΑΤΑ ΕΠΑΡΧΙΑ"/>
    <hyperlink ref="B18" location="Β5!A1" display="Β5. ΕΓΓΕΓΡΑΜΜΕΝΟΙ ΑΝΕΡΓΟΙ - ΚΑΤΑ ΜΟΡΦΩΤΙΚΟ ΕΠΙΠΕΔΟ"/>
    <hyperlink ref="B20" location="Β6!A1" display="Β6. ΕΓΓΕΓΡΑΜΜΕΝΟΙ ΑΝΕΡΓΟΙ - ΚΑΤΑ ΔΙΑΡΚΕΙΑ"/>
    <hyperlink ref="B22" location="Β7!A1" display="Β7. ΕΓΓΕΓΡΑΜΜΕΝΟΙ ΑΝΕΡΓΟΙ - ΚΑΤΑ ΚΟΙΝΟΤΗΤΑ / ΥΠΗΚΟΟΤΗΤΑ"/>
    <hyperlink ref="B25" location="Γ1!A1" display="Γ1. ΤΟΠΟΘΕΤΗΣΕΙΣ - ΚΑΤΑ ΟΙΚΟΝΟΜΙΚΗ ΔΡΑΣΤΗΡΙΟΤΗΤΑ (NACE rev.2)"/>
    <hyperlink ref="B27" location="Γ2!A1" display="Γ2. ΤΟΠΟΘΕΤΗΣΕΙΣ - ΚΑΤΑ ΕΠΑΓΓΕΛΜΑΤΙΚΗ ΚΑΤΗΓΟΡΙΑ (ISCO 1988)"/>
    <hyperlink ref="B29" location="Γ3!A1" display="Γ3. ΤΟΠΟΘΕΤΗΣΕΙΣ - ΚΑΤΑ ΦΥΛΟ ΚΑΙ ΗΛΙΚΙΑ"/>
    <hyperlink ref="B31" location="Γ4!A1" display="Γ4. ΤΟΠΟΘΕΤΗΣΕΙΣ - ΚΑΤΑ ΕΠΑΡΧΙΑ"/>
  </hyperlinks>
  <printOptions horizontalCentered="1"/>
  <pageMargins left="0.15748031496062992" right="0.15748031496062992" top="1.062992125984252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140625" style="20" customWidth="1"/>
    <col min="2" max="2" width="7.28125" style="20" customWidth="1"/>
    <col min="3" max="3" width="28.140625" style="20" customWidth="1"/>
    <col min="4" max="15" width="12.8515625" style="36" customWidth="1"/>
    <col min="16" max="16" width="12.8515625" style="20" customWidth="1"/>
    <col min="17" max="17" width="2.140625" style="20" customWidth="1"/>
    <col min="18" max="16384" width="9.140625" style="20" customWidth="1"/>
  </cols>
  <sheetData>
    <row r="1" spans="1:17" ht="30" customHeight="1">
      <c r="A1" s="19"/>
      <c r="B1" s="2" t="s">
        <v>147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9"/>
    </row>
    <row r="2" spans="1:17" ht="22.5" customHeight="1" thickBot="1">
      <c r="A2" s="19"/>
      <c r="B2" s="51" t="s">
        <v>69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9"/>
    </row>
    <row r="3" spans="1:17" ht="13.5" thickTop="1">
      <c r="A3" s="19"/>
      <c r="B3" s="19"/>
      <c r="C3" s="19"/>
      <c r="D3" s="21"/>
      <c r="E3" s="21"/>
      <c r="F3" s="21"/>
      <c r="G3" s="21"/>
      <c r="H3" s="93"/>
      <c r="I3" s="93"/>
      <c r="J3" s="93"/>
      <c r="K3" s="93"/>
      <c r="L3" s="93"/>
      <c r="M3" s="93"/>
      <c r="N3" s="93"/>
      <c r="O3" s="93"/>
      <c r="P3" s="93"/>
      <c r="Q3" s="19"/>
    </row>
    <row r="4" spans="1:17" ht="22.5" customHeight="1">
      <c r="A4" s="19"/>
      <c r="B4" s="91" t="s">
        <v>90</v>
      </c>
      <c r="C4" s="91" t="s">
        <v>3</v>
      </c>
      <c r="D4" s="94" t="s">
        <v>139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  <c r="P4" s="22"/>
      <c r="Q4" s="19"/>
    </row>
    <row r="5" spans="1:17" ht="41.25" customHeight="1">
      <c r="A5" s="19"/>
      <c r="B5" s="92"/>
      <c r="C5" s="92"/>
      <c r="D5" s="22" t="s">
        <v>28</v>
      </c>
      <c r="E5" s="22" t="s">
        <v>29</v>
      </c>
      <c r="F5" s="22" t="s">
        <v>30</v>
      </c>
      <c r="G5" s="22" t="s">
        <v>31</v>
      </c>
      <c r="H5" s="22" t="s">
        <v>32</v>
      </c>
      <c r="I5" s="22" t="s">
        <v>33</v>
      </c>
      <c r="J5" s="22" t="s">
        <v>34</v>
      </c>
      <c r="K5" s="22" t="s">
        <v>35</v>
      </c>
      <c r="L5" s="22" t="s">
        <v>36</v>
      </c>
      <c r="M5" s="22" t="s">
        <v>37</v>
      </c>
      <c r="N5" s="22" t="s">
        <v>39</v>
      </c>
      <c r="O5" s="22" t="s">
        <v>38</v>
      </c>
      <c r="P5" s="23" t="s">
        <v>2</v>
      </c>
      <c r="Q5" s="19"/>
    </row>
    <row r="6" spans="1:17" s="28" customFormat="1" ht="21.75" customHeight="1">
      <c r="A6" s="24"/>
      <c r="B6" s="25" t="s">
        <v>49</v>
      </c>
      <c r="C6" s="26" t="s">
        <v>74</v>
      </c>
      <c r="D6" s="27">
        <v>1</v>
      </c>
      <c r="E6" s="27">
        <v>3</v>
      </c>
      <c r="F6" s="27">
        <v>4</v>
      </c>
      <c r="G6" s="27">
        <v>9</v>
      </c>
      <c r="H6" s="27">
        <v>6</v>
      </c>
      <c r="I6" s="27">
        <v>4</v>
      </c>
      <c r="J6" s="27">
        <v>5</v>
      </c>
      <c r="K6" s="27">
        <v>1</v>
      </c>
      <c r="L6" s="27">
        <v>4</v>
      </c>
      <c r="M6" s="27">
        <v>3</v>
      </c>
      <c r="N6" s="27">
        <v>6</v>
      </c>
      <c r="O6" s="27">
        <v>0</v>
      </c>
      <c r="P6" s="27">
        <f>SUM(D6:O6)</f>
        <v>46</v>
      </c>
      <c r="Q6" s="24"/>
    </row>
    <row r="7" spans="1:17" s="28" customFormat="1" ht="12" customHeight="1">
      <c r="A7" s="24"/>
      <c r="B7" s="25" t="s">
        <v>50</v>
      </c>
      <c r="C7" s="26" t="s">
        <v>59</v>
      </c>
      <c r="D7" s="27">
        <v>0</v>
      </c>
      <c r="E7" s="27">
        <v>0</v>
      </c>
      <c r="F7" s="27">
        <v>0</v>
      </c>
      <c r="G7" s="27">
        <v>0</v>
      </c>
      <c r="H7" s="27">
        <v>4</v>
      </c>
      <c r="I7" s="27">
        <v>1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f aca="true" t="shared" si="0" ref="P7:P26">SUM(D7:O7)</f>
        <v>5</v>
      </c>
      <c r="Q7" s="24"/>
    </row>
    <row r="8" spans="1:17" s="28" customFormat="1" ht="20.25" customHeight="1">
      <c r="A8" s="24"/>
      <c r="B8" s="25" t="s">
        <v>51</v>
      </c>
      <c r="C8" s="26" t="s">
        <v>75</v>
      </c>
      <c r="D8" s="27">
        <v>19</v>
      </c>
      <c r="E8" s="27">
        <v>18</v>
      </c>
      <c r="F8" s="27">
        <v>33</v>
      </c>
      <c r="G8" s="27">
        <v>16</v>
      </c>
      <c r="H8" s="27">
        <v>115</v>
      </c>
      <c r="I8" s="27">
        <v>35</v>
      </c>
      <c r="J8" s="27">
        <v>17</v>
      </c>
      <c r="K8" s="27">
        <v>20</v>
      </c>
      <c r="L8" s="27">
        <v>57</v>
      </c>
      <c r="M8" s="27">
        <v>62</v>
      </c>
      <c r="N8" s="27">
        <v>41</v>
      </c>
      <c r="O8" s="27">
        <v>40</v>
      </c>
      <c r="P8" s="27">
        <f t="shared" si="0"/>
        <v>473</v>
      </c>
      <c r="Q8" s="24"/>
    </row>
    <row r="9" spans="1:17" s="28" customFormat="1" ht="39" customHeight="1">
      <c r="A9" s="24"/>
      <c r="B9" s="25" t="s">
        <v>52</v>
      </c>
      <c r="C9" s="26" t="s">
        <v>112</v>
      </c>
      <c r="D9" s="27">
        <v>0</v>
      </c>
      <c r="E9" s="27">
        <v>0</v>
      </c>
      <c r="F9" s="27">
        <v>0</v>
      </c>
      <c r="G9" s="27">
        <v>0</v>
      </c>
      <c r="H9" s="27">
        <v>2</v>
      </c>
      <c r="I9" s="27">
        <v>0</v>
      </c>
      <c r="J9" s="27">
        <v>0</v>
      </c>
      <c r="K9" s="27">
        <v>1</v>
      </c>
      <c r="L9" s="27">
        <v>2</v>
      </c>
      <c r="M9" s="27">
        <v>1</v>
      </c>
      <c r="N9" s="27">
        <v>0</v>
      </c>
      <c r="O9" s="27">
        <v>2</v>
      </c>
      <c r="P9" s="27">
        <f t="shared" si="0"/>
        <v>8</v>
      </c>
      <c r="Q9" s="24"/>
    </row>
    <row r="10" spans="1:17" s="28" customFormat="1" ht="39" customHeight="1">
      <c r="A10" s="24"/>
      <c r="B10" s="25" t="s">
        <v>53</v>
      </c>
      <c r="C10" s="26" t="s">
        <v>114</v>
      </c>
      <c r="D10" s="27">
        <v>1</v>
      </c>
      <c r="E10" s="27">
        <v>4</v>
      </c>
      <c r="F10" s="27">
        <v>1</v>
      </c>
      <c r="G10" s="27">
        <v>4</v>
      </c>
      <c r="H10" s="27">
        <v>4</v>
      </c>
      <c r="I10" s="27">
        <v>3</v>
      </c>
      <c r="J10" s="27">
        <v>0</v>
      </c>
      <c r="K10" s="27">
        <v>3</v>
      </c>
      <c r="L10" s="27">
        <v>2</v>
      </c>
      <c r="M10" s="27">
        <v>1</v>
      </c>
      <c r="N10" s="27">
        <v>3</v>
      </c>
      <c r="O10" s="27">
        <v>4</v>
      </c>
      <c r="P10" s="27">
        <f t="shared" si="0"/>
        <v>30</v>
      </c>
      <c r="Q10" s="24"/>
    </row>
    <row r="11" spans="1:17" s="28" customFormat="1" ht="18" customHeight="1">
      <c r="A11" s="24"/>
      <c r="B11" s="25" t="s">
        <v>54</v>
      </c>
      <c r="C11" s="26" t="s">
        <v>113</v>
      </c>
      <c r="D11" s="27">
        <v>25</v>
      </c>
      <c r="E11" s="27">
        <v>20</v>
      </c>
      <c r="F11" s="27">
        <v>54</v>
      </c>
      <c r="G11" s="27">
        <v>31</v>
      </c>
      <c r="H11" s="27">
        <v>105</v>
      </c>
      <c r="I11" s="27">
        <v>62</v>
      </c>
      <c r="J11" s="27">
        <v>45</v>
      </c>
      <c r="K11" s="27">
        <v>39</v>
      </c>
      <c r="L11" s="27">
        <v>105</v>
      </c>
      <c r="M11" s="27">
        <v>97</v>
      </c>
      <c r="N11" s="27">
        <v>106</v>
      </c>
      <c r="O11" s="27">
        <v>87</v>
      </c>
      <c r="P11" s="27">
        <f t="shared" si="0"/>
        <v>776</v>
      </c>
      <c r="Q11" s="24"/>
    </row>
    <row r="12" spans="1:17" s="28" customFormat="1" ht="39" customHeight="1">
      <c r="A12" s="24"/>
      <c r="B12" s="25" t="s">
        <v>55</v>
      </c>
      <c r="C12" s="26" t="s">
        <v>115</v>
      </c>
      <c r="D12" s="27">
        <v>28</v>
      </c>
      <c r="E12" s="27">
        <v>19</v>
      </c>
      <c r="F12" s="27">
        <v>49</v>
      </c>
      <c r="G12" s="27">
        <v>24</v>
      </c>
      <c r="H12" s="27">
        <v>247</v>
      </c>
      <c r="I12" s="27">
        <v>91</v>
      </c>
      <c r="J12" s="27">
        <v>30</v>
      </c>
      <c r="K12" s="27">
        <v>50</v>
      </c>
      <c r="L12" s="27">
        <v>180</v>
      </c>
      <c r="M12" s="27">
        <v>117</v>
      </c>
      <c r="N12" s="27">
        <v>102</v>
      </c>
      <c r="O12" s="27">
        <v>84</v>
      </c>
      <c r="P12" s="27">
        <f t="shared" si="0"/>
        <v>1021</v>
      </c>
      <c r="Q12" s="24"/>
    </row>
    <row r="13" spans="1:17" s="28" customFormat="1" ht="21" customHeight="1">
      <c r="A13" s="24"/>
      <c r="B13" s="25" t="s">
        <v>56</v>
      </c>
      <c r="C13" s="29" t="s">
        <v>76</v>
      </c>
      <c r="D13" s="27">
        <v>6</v>
      </c>
      <c r="E13" s="27">
        <v>3</v>
      </c>
      <c r="F13" s="27">
        <v>8</v>
      </c>
      <c r="G13" s="27">
        <v>5</v>
      </c>
      <c r="H13" s="27">
        <v>20</v>
      </c>
      <c r="I13" s="27">
        <v>20</v>
      </c>
      <c r="J13" s="27">
        <v>9</v>
      </c>
      <c r="K13" s="27">
        <v>5</v>
      </c>
      <c r="L13" s="27">
        <v>24</v>
      </c>
      <c r="M13" s="27">
        <v>19</v>
      </c>
      <c r="N13" s="27">
        <v>10</v>
      </c>
      <c r="O13" s="27">
        <v>4</v>
      </c>
      <c r="P13" s="27">
        <f t="shared" si="0"/>
        <v>133</v>
      </c>
      <c r="Q13" s="24"/>
    </row>
    <row r="14" spans="1:17" s="28" customFormat="1" ht="39" customHeight="1">
      <c r="A14" s="24"/>
      <c r="B14" s="25" t="s">
        <v>57</v>
      </c>
      <c r="C14" s="26" t="s">
        <v>116</v>
      </c>
      <c r="D14" s="27">
        <v>10</v>
      </c>
      <c r="E14" s="27">
        <v>8</v>
      </c>
      <c r="F14" s="27">
        <v>26</v>
      </c>
      <c r="G14" s="27">
        <v>50</v>
      </c>
      <c r="H14" s="27">
        <v>139</v>
      </c>
      <c r="I14" s="27">
        <v>71</v>
      </c>
      <c r="J14" s="27">
        <v>34</v>
      </c>
      <c r="K14" s="27">
        <v>26</v>
      </c>
      <c r="L14" s="27">
        <v>58</v>
      </c>
      <c r="M14" s="27">
        <v>49</v>
      </c>
      <c r="N14" s="27">
        <v>39</v>
      </c>
      <c r="O14" s="27">
        <v>35</v>
      </c>
      <c r="P14" s="27">
        <f t="shared" si="0"/>
        <v>545</v>
      </c>
      <c r="Q14" s="24"/>
    </row>
    <row r="15" spans="1:17" s="28" customFormat="1" ht="23.25" customHeight="1">
      <c r="A15" s="24"/>
      <c r="B15" s="25" t="s">
        <v>58</v>
      </c>
      <c r="C15" s="26" t="s">
        <v>77</v>
      </c>
      <c r="D15" s="27">
        <v>2</v>
      </c>
      <c r="E15" s="27">
        <v>0</v>
      </c>
      <c r="F15" s="27">
        <v>4</v>
      </c>
      <c r="G15" s="27">
        <v>0</v>
      </c>
      <c r="H15" s="27">
        <v>20</v>
      </c>
      <c r="I15" s="27">
        <v>9</v>
      </c>
      <c r="J15" s="27">
        <v>0</v>
      </c>
      <c r="K15" s="27">
        <v>2</v>
      </c>
      <c r="L15" s="27">
        <v>5</v>
      </c>
      <c r="M15" s="27">
        <v>7</v>
      </c>
      <c r="N15" s="27">
        <v>4</v>
      </c>
      <c r="O15" s="27">
        <v>1</v>
      </c>
      <c r="P15" s="27">
        <f t="shared" si="0"/>
        <v>54</v>
      </c>
      <c r="Q15" s="24"/>
    </row>
    <row r="16" spans="1:17" s="28" customFormat="1" ht="24.75" customHeight="1">
      <c r="A16" s="24"/>
      <c r="B16" s="25" t="s">
        <v>60</v>
      </c>
      <c r="C16" s="26" t="s">
        <v>78</v>
      </c>
      <c r="D16" s="27">
        <v>1</v>
      </c>
      <c r="E16" s="27">
        <v>0</v>
      </c>
      <c r="F16" s="27">
        <v>0</v>
      </c>
      <c r="G16" s="27">
        <v>0</v>
      </c>
      <c r="H16" s="27">
        <v>10</v>
      </c>
      <c r="I16" s="27">
        <v>6</v>
      </c>
      <c r="J16" s="27">
        <v>0</v>
      </c>
      <c r="K16" s="27">
        <v>1</v>
      </c>
      <c r="L16" s="27">
        <v>8</v>
      </c>
      <c r="M16" s="27">
        <v>5</v>
      </c>
      <c r="N16" s="27">
        <v>1</v>
      </c>
      <c r="O16" s="27">
        <v>0</v>
      </c>
      <c r="P16" s="27">
        <f t="shared" si="0"/>
        <v>32</v>
      </c>
      <c r="Q16" s="24"/>
    </row>
    <row r="17" spans="1:17" s="28" customFormat="1" ht="21.75" customHeight="1">
      <c r="A17" s="24"/>
      <c r="B17" s="25" t="s">
        <v>61</v>
      </c>
      <c r="C17" s="26" t="s">
        <v>79</v>
      </c>
      <c r="D17" s="27">
        <v>0</v>
      </c>
      <c r="E17" s="27">
        <v>0</v>
      </c>
      <c r="F17" s="27">
        <v>2</v>
      </c>
      <c r="G17" s="27">
        <v>0</v>
      </c>
      <c r="H17" s="27">
        <v>14</v>
      </c>
      <c r="I17" s="27">
        <v>1</v>
      </c>
      <c r="J17" s="27">
        <v>1</v>
      </c>
      <c r="K17" s="27">
        <v>0</v>
      </c>
      <c r="L17" s="27">
        <v>12</v>
      </c>
      <c r="M17" s="27">
        <v>7</v>
      </c>
      <c r="N17" s="27">
        <v>1</v>
      </c>
      <c r="O17" s="27">
        <v>3</v>
      </c>
      <c r="P17" s="27">
        <f t="shared" si="0"/>
        <v>41</v>
      </c>
      <c r="Q17" s="24"/>
    </row>
    <row r="18" spans="1:17" s="28" customFormat="1" ht="29.25" customHeight="1">
      <c r="A18" s="24"/>
      <c r="B18" s="25" t="s">
        <v>62</v>
      </c>
      <c r="C18" s="26" t="s">
        <v>80</v>
      </c>
      <c r="D18" s="27">
        <v>10</v>
      </c>
      <c r="E18" s="27">
        <v>6</v>
      </c>
      <c r="F18" s="27">
        <v>6</v>
      </c>
      <c r="G18" s="27">
        <v>7</v>
      </c>
      <c r="H18" s="27">
        <v>74</v>
      </c>
      <c r="I18" s="27">
        <v>31</v>
      </c>
      <c r="J18" s="27">
        <v>9</v>
      </c>
      <c r="K18" s="27">
        <v>12</v>
      </c>
      <c r="L18" s="27">
        <v>84</v>
      </c>
      <c r="M18" s="27">
        <v>48</v>
      </c>
      <c r="N18" s="27">
        <v>19</v>
      </c>
      <c r="O18" s="27">
        <v>22</v>
      </c>
      <c r="P18" s="27">
        <f t="shared" si="0"/>
        <v>328</v>
      </c>
      <c r="Q18" s="24"/>
    </row>
    <row r="19" spans="1:17" s="28" customFormat="1" ht="32.25" customHeight="1">
      <c r="A19" s="24"/>
      <c r="B19" s="25" t="s">
        <v>63</v>
      </c>
      <c r="C19" s="26" t="s">
        <v>81</v>
      </c>
      <c r="D19" s="27">
        <v>4</v>
      </c>
      <c r="E19" s="27">
        <v>2</v>
      </c>
      <c r="F19" s="27">
        <v>8</v>
      </c>
      <c r="G19" s="27">
        <v>7</v>
      </c>
      <c r="H19" s="27">
        <v>33</v>
      </c>
      <c r="I19" s="27">
        <v>13</v>
      </c>
      <c r="J19" s="27">
        <v>7</v>
      </c>
      <c r="K19" s="27">
        <v>14</v>
      </c>
      <c r="L19" s="27">
        <v>16</v>
      </c>
      <c r="M19" s="27">
        <v>19</v>
      </c>
      <c r="N19" s="27">
        <v>12</v>
      </c>
      <c r="O19" s="27">
        <v>12</v>
      </c>
      <c r="P19" s="27">
        <f t="shared" si="0"/>
        <v>147</v>
      </c>
      <c r="Q19" s="24"/>
    </row>
    <row r="20" spans="1:17" s="28" customFormat="1" ht="39.75" customHeight="1">
      <c r="A20" s="24"/>
      <c r="B20" s="25" t="s">
        <v>64</v>
      </c>
      <c r="C20" s="26" t="s">
        <v>82</v>
      </c>
      <c r="D20" s="27">
        <v>18</v>
      </c>
      <c r="E20" s="27">
        <v>5</v>
      </c>
      <c r="F20" s="27">
        <v>32</v>
      </c>
      <c r="G20" s="27">
        <v>86</v>
      </c>
      <c r="H20" s="27">
        <v>111</v>
      </c>
      <c r="I20" s="27">
        <v>68</v>
      </c>
      <c r="J20" s="27">
        <v>39</v>
      </c>
      <c r="K20" s="27">
        <v>10</v>
      </c>
      <c r="L20" s="27">
        <v>17</v>
      </c>
      <c r="M20" s="27">
        <v>8</v>
      </c>
      <c r="N20" s="27">
        <v>4</v>
      </c>
      <c r="O20" s="27">
        <v>14</v>
      </c>
      <c r="P20" s="27">
        <f t="shared" si="0"/>
        <v>412</v>
      </c>
      <c r="Q20" s="24"/>
    </row>
    <row r="21" spans="1:17" s="28" customFormat="1" ht="17.25" customHeight="1">
      <c r="A21" s="24"/>
      <c r="B21" s="25" t="s">
        <v>65</v>
      </c>
      <c r="C21" s="29" t="s">
        <v>67</v>
      </c>
      <c r="D21" s="27">
        <v>0</v>
      </c>
      <c r="E21" s="27">
        <v>4</v>
      </c>
      <c r="F21" s="27">
        <v>3</v>
      </c>
      <c r="G21" s="27">
        <v>0</v>
      </c>
      <c r="H21" s="27">
        <v>23</v>
      </c>
      <c r="I21" s="27">
        <v>6</v>
      </c>
      <c r="J21" s="27">
        <v>1</v>
      </c>
      <c r="K21" s="27">
        <v>5</v>
      </c>
      <c r="L21" s="27">
        <v>37</v>
      </c>
      <c r="M21" s="27">
        <v>17</v>
      </c>
      <c r="N21" s="27">
        <v>2</v>
      </c>
      <c r="O21" s="27">
        <v>6</v>
      </c>
      <c r="P21" s="27">
        <f t="shared" si="0"/>
        <v>104</v>
      </c>
      <c r="Q21" s="24"/>
    </row>
    <row r="22" spans="1:17" s="28" customFormat="1" ht="39" customHeight="1">
      <c r="A22" s="24"/>
      <c r="B22" s="25" t="s">
        <v>66</v>
      </c>
      <c r="C22" s="26" t="s">
        <v>117</v>
      </c>
      <c r="D22" s="27">
        <v>11</v>
      </c>
      <c r="E22" s="27">
        <v>5</v>
      </c>
      <c r="F22" s="27">
        <v>6</v>
      </c>
      <c r="G22" s="27">
        <v>7</v>
      </c>
      <c r="H22" s="27">
        <v>37</v>
      </c>
      <c r="I22" s="27">
        <v>15</v>
      </c>
      <c r="J22" s="27">
        <v>5</v>
      </c>
      <c r="K22" s="27">
        <v>4</v>
      </c>
      <c r="L22" s="27">
        <v>38</v>
      </c>
      <c r="M22" s="27">
        <v>23</v>
      </c>
      <c r="N22" s="27">
        <v>9</v>
      </c>
      <c r="O22" s="27">
        <v>16</v>
      </c>
      <c r="P22" s="27">
        <f t="shared" si="0"/>
        <v>176</v>
      </c>
      <c r="Q22" s="24"/>
    </row>
    <row r="23" spans="1:17" s="28" customFormat="1" ht="33.75" customHeight="1">
      <c r="A23" s="24"/>
      <c r="B23" s="25" t="s">
        <v>83</v>
      </c>
      <c r="C23" s="26" t="s">
        <v>84</v>
      </c>
      <c r="D23" s="27">
        <v>2</v>
      </c>
      <c r="E23" s="27">
        <v>1</v>
      </c>
      <c r="F23" s="27">
        <v>2</v>
      </c>
      <c r="G23" s="27">
        <v>4</v>
      </c>
      <c r="H23" s="27">
        <v>14</v>
      </c>
      <c r="I23" s="27">
        <v>5</v>
      </c>
      <c r="J23" s="27">
        <v>4</v>
      </c>
      <c r="K23" s="27">
        <v>3</v>
      </c>
      <c r="L23" s="27">
        <v>11</v>
      </c>
      <c r="M23" s="27">
        <v>7</v>
      </c>
      <c r="N23" s="27">
        <v>4</v>
      </c>
      <c r="O23" s="27">
        <v>5</v>
      </c>
      <c r="P23" s="27">
        <f t="shared" si="0"/>
        <v>62</v>
      </c>
      <c r="Q23" s="24"/>
    </row>
    <row r="24" spans="1:17" s="28" customFormat="1" ht="24.75" customHeight="1">
      <c r="A24" s="24"/>
      <c r="B24" s="25" t="s">
        <v>85</v>
      </c>
      <c r="C24" s="26" t="s">
        <v>88</v>
      </c>
      <c r="D24" s="27">
        <v>2</v>
      </c>
      <c r="E24" s="27">
        <v>2</v>
      </c>
      <c r="F24" s="27">
        <v>8</v>
      </c>
      <c r="G24" s="27">
        <v>8</v>
      </c>
      <c r="H24" s="27">
        <v>41</v>
      </c>
      <c r="I24" s="27">
        <v>21</v>
      </c>
      <c r="J24" s="27">
        <v>8</v>
      </c>
      <c r="K24" s="27">
        <v>2</v>
      </c>
      <c r="L24" s="27">
        <v>20</v>
      </c>
      <c r="M24" s="27">
        <v>22</v>
      </c>
      <c r="N24" s="27">
        <v>9</v>
      </c>
      <c r="O24" s="27">
        <v>13</v>
      </c>
      <c r="P24" s="27">
        <f t="shared" si="0"/>
        <v>156</v>
      </c>
      <c r="Q24" s="24"/>
    </row>
    <row r="25" spans="1:17" s="28" customFormat="1" ht="20.25" customHeight="1">
      <c r="A25" s="24"/>
      <c r="B25" s="25" t="s">
        <v>86</v>
      </c>
      <c r="C25" s="26" t="s">
        <v>68</v>
      </c>
      <c r="D25" s="27">
        <v>3</v>
      </c>
      <c r="E25" s="27">
        <v>1</v>
      </c>
      <c r="F25" s="27">
        <v>2</v>
      </c>
      <c r="G25" s="27">
        <v>0</v>
      </c>
      <c r="H25" s="27">
        <v>1</v>
      </c>
      <c r="I25" s="27">
        <v>1</v>
      </c>
      <c r="J25" s="27">
        <v>1</v>
      </c>
      <c r="K25" s="27">
        <v>0</v>
      </c>
      <c r="L25" s="27">
        <v>1</v>
      </c>
      <c r="M25" s="27">
        <v>1</v>
      </c>
      <c r="N25" s="27">
        <v>4</v>
      </c>
      <c r="O25" s="27">
        <v>0</v>
      </c>
      <c r="P25" s="27">
        <f t="shared" si="0"/>
        <v>15</v>
      </c>
      <c r="Q25" s="24"/>
    </row>
    <row r="26" spans="1:17" s="28" customFormat="1" ht="25.5" customHeight="1">
      <c r="A26" s="24"/>
      <c r="B26" s="25" t="s">
        <v>87</v>
      </c>
      <c r="C26" s="26" t="s">
        <v>89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f t="shared" si="0"/>
        <v>0</v>
      </c>
      <c r="Q26" s="24"/>
    </row>
    <row r="27" spans="1:17" s="28" customFormat="1" ht="34.5" customHeight="1">
      <c r="A27" s="24"/>
      <c r="B27" s="31" t="s">
        <v>1</v>
      </c>
      <c r="C27" s="32" t="s">
        <v>40</v>
      </c>
      <c r="D27" s="33">
        <f aca="true" t="shared" si="1" ref="D27:I27">SUM(D6:D26)</f>
        <v>143</v>
      </c>
      <c r="E27" s="33">
        <f t="shared" si="1"/>
        <v>101</v>
      </c>
      <c r="F27" s="33">
        <f t="shared" si="1"/>
        <v>248</v>
      </c>
      <c r="G27" s="33">
        <f t="shared" si="1"/>
        <v>258</v>
      </c>
      <c r="H27" s="33">
        <f t="shared" si="1"/>
        <v>1020</v>
      </c>
      <c r="I27" s="33">
        <f t="shared" si="1"/>
        <v>463</v>
      </c>
      <c r="J27" s="33">
        <f>SUM(J6:J26)</f>
        <v>215</v>
      </c>
      <c r="K27" s="33">
        <f>SUM(K6:K26)</f>
        <v>198</v>
      </c>
      <c r="L27" s="33">
        <f>SUM(L6:L26)</f>
        <v>681</v>
      </c>
      <c r="M27" s="33">
        <f>SUM(M6:M26)</f>
        <v>513</v>
      </c>
      <c r="N27" s="33">
        <f>SUM(N6:N26)</f>
        <v>376</v>
      </c>
      <c r="O27" s="33">
        <f>SUM(O6:O26)</f>
        <v>348</v>
      </c>
      <c r="P27" s="33">
        <f>SUM(P6:P26)</f>
        <v>4564</v>
      </c>
      <c r="Q27" s="24"/>
    </row>
    <row r="28" spans="1:17" ht="9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5" customHeight="1" thickBot="1">
      <c r="A29" s="1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19"/>
    </row>
    <row r="30" spans="1:17" ht="18" customHeight="1" thickTop="1">
      <c r="A30" s="34"/>
      <c r="B30" s="14" t="str">
        <f>'Α1'!B91</f>
        <v>(Τελευταία Ενημέρωση 4/1/2018)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7"/>
    </row>
    <row r="31" spans="1:17" ht="6" customHeight="1">
      <c r="A31" s="16"/>
      <c r="B31" s="16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19"/>
      <c r="P31" s="16"/>
      <c r="Q31" s="16"/>
    </row>
    <row r="32" spans="1:17" ht="18" customHeight="1">
      <c r="A32" s="17"/>
      <c r="B32" s="17" t="str">
        <f>'Α1'!B93</f>
        <v>COPYRIGHT © :2018, REPUBLIC OF CYPRUS, STATISTICAL SERVICE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6:21" ht="12.75">
      <c r="F33" s="20"/>
      <c r="G33" s="20"/>
      <c r="J33" s="20"/>
      <c r="K33" s="20"/>
      <c r="N33" s="20"/>
      <c r="O33" s="20"/>
      <c r="P33" s="36"/>
      <c r="T33" s="36"/>
      <c r="U33" s="36"/>
    </row>
  </sheetData>
  <sheetProtection/>
  <mergeCells count="5">
    <mergeCell ref="B29:P29"/>
    <mergeCell ref="H3:P3"/>
    <mergeCell ref="B4:B5"/>
    <mergeCell ref="C4:C5"/>
    <mergeCell ref="D4:O4"/>
  </mergeCells>
  <printOptions horizontalCentered="1" verticalCentered="1"/>
  <pageMargins left="0" right="0" top="0.17" bottom="0" header="0.22" footer="0.18"/>
  <pageSetup horizontalDpi="600" verticalDpi="600" orientation="landscape" paperSize="9" scale="70" r:id="rId2"/>
  <ignoredErrors>
    <ignoredError sqref="B30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20" customWidth="1"/>
    <col min="2" max="2" width="6.00390625" style="20" customWidth="1"/>
    <col min="3" max="3" width="28.421875" style="20" customWidth="1"/>
    <col min="4" max="15" width="12.8515625" style="36" customWidth="1"/>
    <col min="16" max="16" width="12.8515625" style="20" customWidth="1"/>
    <col min="17" max="17" width="2.140625" style="20" customWidth="1"/>
    <col min="18" max="16384" width="9.140625" style="20" customWidth="1"/>
  </cols>
  <sheetData>
    <row r="1" spans="1:17" ht="30" customHeight="1">
      <c r="A1" s="19"/>
      <c r="B1" s="2" t="s">
        <v>148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9"/>
      <c r="Q1" s="19"/>
    </row>
    <row r="2" spans="1:17" ht="22.5" customHeight="1" thickBot="1">
      <c r="A2" s="19"/>
      <c r="B2" s="51" t="s">
        <v>4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9"/>
    </row>
    <row r="3" spans="1:17" ht="13.5" thickTop="1">
      <c r="A3" s="19"/>
      <c r="B3" s="19"/>
      <c r="C3" s="19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9"/>
    </row>
    <row r="4" spans="1:17" ht="22.5" customHeight="1">
      <c r="A4" s="19"/>
      <c r="B4" s="91" t="s">
        <v>5</v>
      </c>
      <c r="C4" s="91" t="s">
        <v>6</v>
      </c>
      <c r="D4" s="94" t="s">
        <v>139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  <c r="P4" s="22"/>
      <c r="Q4" s="19"/>
    </row>
    <row r="5" spans="1:17" ht="41.25" customHeight="1">
      <c r="A5" s="19"/>
      <c r="B5" s="92"/>
      <c r="C5" s="92"/>
      <c r="D5" s="22" t="s">
        <v>28</v>
      </c>
      <c r="E5" s="22" t="s">
        <v>29</v>
      </c>
      <c r="F5" s="22" t="s">
        <v>30</v>
      </c>
      <c r="G5" s="22" t="s">
        <v>31</v>
      </c>
      <c r="H5" s="22" t="s">
        <v>32</v>
      </c>
      <c r="I5" s="22" t="s">
        <v>33</v>
      </c>
      <c r="J5" s="22" t="s">
        <v>34</v>
      </c>
      <c r="K5" s="22" t="s">
        <v>35</v>
      </c>
      <c r="L5" s="22" t="s">
        <v>36</v>
      </c>
      <c r="M5" s="22" t="s">
        <v>37</v>
      </c>
      <c r="N5" s="22" t="s">
        <v>39</v>
      </c>
      <c r="O5" s="22" t="s">
        <v>38</v>
      </c>
      <c r="P5" s="22" t="s">
        <v>2</v>
      </c>
      <c r="Q5" s="19"/>
    </row>
    <row r="6" spans="1:17" s="28" customFormat="1" ht="29.25" customHeight="1">
      <c r="A6" s="24"/>
      <c r="B6" s="25">
        <v>1</v>
      </c>
      <c r="C6" s="56" t="s">
        <v>103</v>
      </c>
      <c r="D6" s="27">
        <v>2</v>
      </c>
      <c r="E6" s="27">
        <v>0</v>
      </c>
      <c r="F6" s="27">
        <v>0</v>
      </c>
      <c r="G6" s="27">
        <v>6</v>
      </c>
      <c r="H6" s="27">
        <v>14</v>
      </c>
      <c r="I6" s="27">
        <v>6</v>
      </c>
      <c r="J6" s="27">
        <v>1</v>
      </c>
      <c r="K6" s="27">
        <v>8</v>
      </c>
      <c r="L6" s="27">
        <v>6</v>
      </c>
      <c r="M6" s="27">
        <v>4</v>
      </c>
      <c r="N6" s="27">
        <v>4</v>
      </c>
      <c r="O6" s="27">
        <v>2</v>
      </c>
      <c r="P6" s="27">
        <f>SUM(D6:O6)</f>
        <v>53</v>
      </c>
      <c r="Q6" s="24"/>
    </row>
    <row r="7" spans="1:17" s="28" customFormat="1" ht="18.75" customHeight="1">
      <c r="A7" s="24"/>
      <c r="B7" s="25">
        <v>2</v>
      </c>
      <c r="C7" s="56" t="s">
        <v>104</v>
      </c>
      <c r="D7" s="27">
        <v>9</v>
      </c>
      <c r="E7" s="27">
        <v>8</v>
      </c>
      <c r="F7" s="27">
        <v>17</v>
      </c>
      <c r="G7" s="27">
        <v>16</v>
      </c>
      <c r="H7" s="27">
        <v>138</v>
      </c>
      <c r="I7" s="27">
        <v>98</v>
      </c>
      <c r="J7" s="27">
        <v>13</v>
      </c>
      <c r="K7" s="27">
        <v>16</v>
      </c>
      <c r="L7" s="27">
        <v>141</v>
      </c>
      <c r="M7" s="27">
        <v>66</v>
      </c>
      <c r="N7" s="27">
        <v>26</v>
      </c>
      <c r="O7" s="27">
        <v>40</v>
      </c>
      <c r="P7" s="27">
        <f aca="true" t="shared" si="0" ref="P7:P15">SUM(D7:O7)</f>
        <v>588</v>
      </c>
      <c r="Q7" s="24"/>
    </row>
    <row r="8" spans="1:17" s="28" customFormat="1" ht="18.75" customHeight="1">
      <c r="A8" s="24"/>
      <c r="B8" s="25">
        <v>3</v>
      </c>
      <c r="C8" s="57" t="s">
        <v>105</v>
      </c>
      <c r="D8" s="27">
        <v>6</v>
      </c>
      <c r="E8" s="27">
        <v>2</v>
      </c>
      <c r="F8" s="27">
        <v>9</v>
      </c>
      <c r="G8" s="27">
        <v>11</v>
      </c>
      <c r="H8" s="27">
        <v>68</v>
      </c>
      <c r="I8" s="27">
        <v>27</v>
      </c>
      <c r="J8" s="27">
        <v>8</v>
      </c>
      <c r="K8" s="27">
        <v>18</v>
      </c>
      <c r="L8" s="27">
        <v>46</v>
      </c>
      <c r="M8" s="27">
        <v>26</v>
      </c>
      <c r="N8" s="27">
        <v>17</v>
      </c>
      <c r="O8" s="27">
        <v>20</v>
      </c>
      <c r="P8" s="27">
        <f t="shared" si="0"/>
        <v>258</v>
      </c>
      <c r="Q8" s="24"/>
    </row>
    <row r="9" spans="1:17" s="28" customFormat="1" ht="18.75" customHeight="1">
      <c r="A9" s="24"/>
      <c r="B9" s="25">
        <v>4</v>
      </c>
      <c r="C9" s="56" t="s">
        <v>106</v>
      </c>
      <c r="D9" s="27">
        <v>11</v>
      </c>
      <c r="E9" s="27">
        <v>10</v>
      </c>
      <c r="F9" s="27">
        <v>30</v>
      </c>
      <c r="G9" s="27">
        <v>19</v>
      </c>
      <c r="H9" s="27">
        <v>147</v>
      </c>
      <c r="I9" s="27">
        <v>47</v>
      </c>
      <c r="J9" s="27">
        <v>19</v>
      </c>
      <c r="K9" s="27">
        <v>25</v>
      </c>
      <c r="L9" s="27">
        <v>109</v>
      </c>
      <c r="M9" s="27">
        <v>62</v>
      </c>
      <c r="N9" s="27">
        <v>43</v>
      </c>
      <c r="O9" s="27">
        <v>29</v>
      </c>
      <c r="P9" s="27">
        <f t="shared" si="0"/>
        <v>551</v>
      </c>
      <c r="Q9" s="24"/>
    </row>
    <row r="10" spans="1:17" s="28" customFormat="1" ht="18.75" customHeight="1">
      <c r="A10" s="24"/>
      <c r="B10" s="25">
        <v>5</v>
      </c>
      <c r="C10" s="56" t="s">
        <v>107</v>
      </c>
      <c r="D10" s="27">
        <v>16</v>
      </c>
      <c r="E10" s="27">
        <v>12</v>
      </c>
      <c r="F10" s="27">
        <v>23</v>
      </c>
      <c r="G10" s="27">
        <v>61</v>
      </c>
      <c r="H10" s="27">
        <v>303</v>
      </c>
      <c r="I10" s="27">
        <v>110</v>
      </c>
      <c r="J10" s="27">
        <v>46</v>
      </c>
      <c r="K10" s="27">
        <v>44</v>
      </c>
      <c r="L10" s="27">
        <v>136</v>
      </c>
      <c r="M10" s="27">
        <v>100</v>
      </c>
      <c r="N10" s="27">
        <v>72</v>
      </c>
      <c r="O10" s="27">
        <v>66</v>
      </c>
      <c r="P10" s="27">
        <f t="shared" si="0"/>
        <v>989</v>
      </c>
      <c r="Q10" s="24"/>
    </row>
    <row r="11" spans="1:17" s="28" customFormat="1" ht="29.25" customHeight="1">
      <c r="A11" s="24"/>
      <c r="B11" s="25">
        <v>6</v>
      </c>
      <c r="C11" s="56" t="s">
        <v>108</v>
      </c>
      <c r="D11" s="27">
        <v>3</v>
      </c>
      <c r="E11" s="27">
        <v>0</v>
      </c>
      <c r="F11" s="27">
        <v>0</v>
      </c>
      <c r="G11" s="27">
        <v>0</v>
      </c>
      <c r="H11" s="27">
        <v>7</v>
      </c>
      <c r="I11" s="27">
        <v>2</v>
      </c>
      <c r="J11" s="27">
        <v>1</v>
      </c>
      <c r="K11" s="27">
        <v>2</v>
      </c>
      <c r="L11" s="27">
        <v>1</v>
      </c>
      <c r="M11" s="27">
        <v>0</v>
      </c>
      <c r="N11" s="27">
        <v>0</v>
      </c>
      <c r="O11" s="27">
        <v>3</v>
      </c>
      <c r="P11" s="27">
        <f t="shared" si="0"/>
        <v>19</v>
      </c>
      <c r="Q11" s="24"/>
    </row>
    <row r="12" spans="1:17" s="28" customFormat="1" ht="18.75" customHeight="1">
      <c r="A12" s="24"/>
      <c r="B12" s="25">
        <v>7</v>
      </c>
      <c r="C12" s="57" t="s">
        <v>111</v>
      </c>
      <c r="D12" s="27">
        <v>27</v>
      </c>
      <c r="E12" s="27">
        <v>26</v>
      </c>
      <c r="F12" s="27">
        <v>55</v>
      </c>
      <c r="G12" s="27">
        <v>38</v>
      </c>
      <c r="H12" s="27">
        <v>109</v>
      </c>
      <c r="I12" s="27">
        <v>73</v>
      </c>
      <c r="J12" s="27">
        <v>50</v>
      </c>
      <c r="K12" s="27">
        <v>32</v>
      </c>
      <c r="L12" s="27">
        <v>116</v>
      </c>
      <c r="M12" s="27">
        <v>98</v>
      </c>
      <c r="N12" s="27">
        <v>86</v>
      </c>
      <c r="O12" s="27">
        <v>57</v>
      </c>
      <c r="P12" s="27">
        <f t="shared" si="0"/>
        <v>767</v>
      </c>
      <c r="Q12" s="24"/>
    </row>
    <row r="13" spans="1:17" s="28" customFormat="1" ht="29.25" customHeight="1">
      <c r="A13" s="24"/>
      <c r="B13" s="25">
        <v>8</v>
      </c>
      <c r="C13" s="56" t="s">
        <v>102</v>
      </c>
      <c r="D13" s="27">
        <v>3</v>
      </c>
      <c r="E13" s="27">
        <v>7</v>
      </c>
      <c r="F13" s="27">
        <v>9</v>
      </c>
      <c r="G13" s="27">
        <v>21</v>
      </c>
      <c r="H13" s="27">
        <v>39</v>
      </c>
      <c r="I13" s="27">
        <v>13</v>
      </c>
      <c r="J13" s="27">
        <v>6</v>
      </c>
      <c r="K13" s="27">
        <v>7</v>
      </c>
      <c r="L13" s="27">
        <v>14</v>
      </c>
      <c r="M13" s="27">
        <v>26</v>
      </c>
      <c r="N13" s="27">
        <v>16</v>
      </c>
      <c r="O13" s="27">
        <v>16</v>
      </c>
      <c r="P13" s="27">
        <f t="shared" si="0"/>
        <v>177</v>
      </c>
      <c r="Q13" s="24"/>
    </row>
    <row r="14" spans="1:17" s="28" customFormat="1" ht="29.25" customHeight="1">
      <c r="A14" s="24"/>
      <c r="B14" s="25">
        <v>9</v>
      </c>
      <c r="C14" s="56" t="s">
        <v>101</v>
      </c>
      <c r="D14" s="27">
        <v>66</v>
      </c>
      <c r="E14" s="27">
        <v>36</v>
      </c>
      <c r="F14" s="27">
        <v>105</v>
      </c>
      <c r="G14" s="27">
        <v>86</v>
      </c>
      <c r="H14" s="27">
        <v>195</v>
      </c>
      <c r="I14" s="27">
        <v>87</v>
      </c>
      <c r="J14" s="27">
        <v>71</v>
      </c>
      <c r="K14" s="27">
        <v>46</v>
      </c>
      <c r="L14" s="27">
        <v>112</v>
      </c>
      <c r="M14" s="27">
        <v>131</v>
      </c>
      <c r="N14" s="27">
        <v>112</v>
      </c>
      <c r="O14" s="27">
        <v>115</v>
      </c>
      <c r="P14" s="27">
        <f t="shared" si="0"/>
        <v>1162</v>
      </c>
      <c r="Q14" s="24"/>
    </row>
    <row r="15" spans="1:17" s="28" customFormat="1" ht="18.75" customHeight="1">
      <c r="A15" s="24"/>
      <c r="B15" s="25">
        <v>0</v>
      </c>
      <c r="C15" s="57" t="s">
        <v>109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f t="shared" si="0"/>
        <v>0</v>
      </c>
      <c r="Q15" s="24"/>
    </row>
    <row r="16" spans="1:17" s="28" customFormat="1" ht="34.5" customHeight="1">
      <c r="A16" s="24"/>
      <c r="B16" s="31" t="s">
        <v>1</v>
      </c>
      <c r="C16" s="32" t="s">
        <v>40</v>
      </c>
      <c r="D16" s="33">
        <f aca="true" t="shared" si="1" ref="D16:I16">SUM(D6:D15)</f>
        <v>143</v>
      </c>
      <c r="E16" s="33">
        <f t="shared" si="1"/>
        <v>101</v>
      </c>
      <c r="F16" s="33">
        <f t="shared" si="1"/>
        <v>248</v>
      </c>
      <c r="G16" s="33">
        <f t="shared" si="1"/>
        <v>258</v>
      </c>
      <c r="H16" s="33">
        <f t="shared" si="1"/>
        <v>1020</v>
      </c>
      <c r="I16" s="33">
        <f t="shared" si="1"/>
        <v>463</v>
      </c>
      <c r="J16" s="33">
        <f>SUM(J6:J15)</f>
        <v>215</v>
      </c>
      <c r="K16" s="33">
        <f>SUM(K6:K15)</f>
        <v>198</v>
      </c>
      <c r="L16" s="33">
        <f>SUM(L6:L15)</f>
        <v>681</v>
      </c>
      <c r="M16" s="33">
        <f>SUM(M6:M15)</f>
        <v>513</v>
      </c>
      <c r="N16" s="33">
        <f>SUM(N6:N15)</f>
        <v>376</v>
      </c>
      <c r="O16" s="33">
        <f>SUM(O6:O15)</f>
        <v>348</v>
      </c>
      <c r="P16" s="33">
        <f>SUM(P6:P15)</f>
        <v>4564</v>
      </c>
      <c r="Q16" s="24"/>
    </row>
    <row r="17" spans="1:17" ht="9" customHeight="1">
      <c r="A17" s="19"/>
      <c r="B17" s="19"/>
      <c r="C17" s="19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19"/>
      <c r="Q17" s="19"/>
    </row>
    <row r="18" spans="1:17" ht="18.75" customHeight="1" thickBot="1">
      <c r="A18" s="19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19"/>
    </row>
    <row r="19" spans="1:17" ht="18" customHeight="1" thickTop="1">
      <c r="A19" s="39"/>
      <c r="B19" s="40" t="str">
        <f>'Α1'!B91</f>
        <v>(Τελευταία Ενημέρωση 4/1/2018)</v>
      </c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3"/>
      <c r="Q19" s="39"/>
    </row>
    <row r="20" spans="1:17" ht="6" customHeight="1">
      <c r="A20" s="19"/>
      <c r="B20" s="19"/>
      <c r="C20" s="4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19"/>
      <c r="Q20" s="19"/>
    </row>
    <row r="21" spans="1:17" ht="18" customHeight="1">
      <c r="A21" s="19"/>
      <c r="B21" s="45" t="str">
        <f>'Α1'!B93</f>
        <v>COPYRIGHT © :2018, REPUBLIC OF CYPRUS, STATISTICAL SERVICE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19"/>
      <c r="Q21" s="19"/>
    </row>
  </sheetData>
  <sheetProtection/>
  <mergeCells count="3">
    <mergeCell ref="B4:B5"/>
    <mergeCell ref="C4:C5"/>
    <mergeCell ref="D4:O4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70" r:id="rId2"/>
  <ignoredErrors>
    <ignoredError sqref="B19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SheetLayoutView="5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20" customWidth="1"/>
    <col min="2" max="2" width="22.421875" style="20" customWidth="1"/>
    <col min="3" max="14" width="12.8515625" style="36" customWidth="1"/>
    <col min="15" max="15" width="12.7109375" style="20" customWidth="1"/>
    <col min="16" max="16" width="2.140625" style="20" customWidth="1"/>
    <col min="17" max="16384" width="9.140625" style="20" customWidth="1"/>
  </cols>
  <sheetData>
    <row r="1" spans="1:16" ht="30" customHeight="1">
      <c r="A1" s="19"/>
      <c r="B1" s="2" t="s">
        <v>149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9"/>
      <c r="P1" s="19"/>
    </row>
    <row r="2" spans="1:16" ht="22.5" customHeight="1" thickBot="1">
      <c r="A2" s="19"/>
      <c r="B2" s="51" t="s">
        <v>135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9"/>
    </row>
    <row r="3" spans="1:16" ht="13.5" thickTop="1">
      <c r="A3" s="19"/>
      <c r="B3" s="19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9"/>
      <c r="P3" s="19"/>
    </row>
    <row r="4" spans="1:16" ht="22.5" customHeight="1">
      <c r="A4" s="19"/>
      <c r="B4" s="91" t="s">
        <v>138</v>
      </c>
      <c r="C4" s="94" t="s">
        <v>139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  <c r="O4" s="22"/>
      <c r="P4" s="19"/>
    </row>
    <row r="5" spans="1:16" ht="41.25" customHeight="1">
      <c r="A5" s="19"/>
      <c r="B5" s="92"/>
      <c r="C5" s="22" t="s">
        <v>28</v>
      </c>
      <c r="D5" s="22" t="s">
        <v>29</v>
      </c>
      <c r="E5" s="22" t="s">
        <v>30</v>
      </c>
      <c r="F5" s="22" t="s">
        <v>31</v>
      </c>
      <c r="G5" s="22" t="s">
        <v>32</v>
      </c>
      <c r="H5" s="22" t="s">
        <v>33</v>
      </c>
      <c r="I5" s="22" t="s">
        <v>34</v>
      </c>
      <c r="J5" s="22" t="s">
        <v>35</v>
      </c>
      <c r="K5" s="22" t="s">
        <v>36</v>
      </c>
      <c r="L5" s="22" t="s">
        <v>37</v>
      </c>
      <c r="M5" s="22" t="s">
        <v>39</v>
      </c>
      <c r="N5" s="22" t="s">
        <v>38</v>
      </c>
      <c r="O5" s="22" t="s">
        <v>2</v>
      </c>
      <c r="P5" s="19"/>
    </row>
    <row r="6" spans="1:16" s="28" customFormat="1" ht="26.25" customHeight="1">
      <c r="A6" s="24"/>
      <c r="B6" s="30" t="s">
        <v>136</v>
      </c>
      <c r="C6" s="27">
        <v>79</v>
      </c>
      <c r="D6" s="27">
        <v>66</v>
      </c>
      <c r="E6" s="27">
        <v>138</v>
      </c>
      <c r="F6" s="27">
        <v>157</v>
      </c>
      <c r="G6" s="27">
        <v>570</v>
      </c>
      <c r="H6" s="27">
        <v>254</v>
      </c>
      <c r="I6" s="27">
        <v>138</v>
      </c>
      <c r="J6" s="27">
        <v>113</v>
      </c>
      <c r="K6" s="27">
        <v>351</v>
      </c>
      <c r="L6" s="27">
        <v>314</v>
      </c>
      <c r="M6" s="27">
        <v>236</v>
      </c>
      <c r="N6" s="27">
        <v>209</v>
      </c>
      <c r="O6" s="27">
        <f>SUM(C6:N6)</f>
        <v>2625</v>
      </c>
      <c r="P6" s="24"/>
    </row>
    <row r="7" spans="1:16" s="28" customFormat="1" ht="26.25" customHeight="1">
      <c r="A7" s="24"/>
      <c r="B7" s="30" t="s">
        <v>137</v>
      </c>
      <c r="C7" s="27">
        <v>64</v>
      </c>
      <c r="D7" s="27">
        <v>35</v>
      </c>
      <c r="E7" s="27">
        <v>110</v>
      </c>
      <c r="F7" s="27">
        <v>101</v>
      </c>
      <c r="G7" s="27">
        <v>450</v>
      </c>
      <c r="H7" s="27">
        <v>209</v>
      </c>
      <c r="I7" s="27">
        <v>77</v>
      </c>
      <c r="J7" s="27">
        <v>85</v>
      </c>
      <c r="K7" s="27">
        <v>330</v>
      </c>
      <c r="L7" s="27">
        <v>199</v>
      </c>
      <c r="M7" s="27">
        <v>140</v>
      </c>
      <c r="N7" s="27">
        <v>139</v>
      </c>
      <c r="O7" s="27">
        <f>SUM(C7:N7)</f>
        <v>1939</v>
      </c>
      <c r="P7" s="24"/>
    </row>
    <row r="8" spans="1:16" s="28" customFormat="1" ht="34.5" customHeight="1">
      <c r="A8" s="24"/>
      <c r="B8" s="47" t="s">
        <v>44</v>
      </c>
      <c r="C8" s="33">
        <f aca="true" t="shared" si="0" ref="C8:H8">SUM(C6:C7)</f>
        <v>143</v>
      </c>
      <c r="D8" s="33">
        <f t="shared" si="0"/>
        <v>101</v>
      </c>
      <c r="E8" s="33">
        <f t="shared" si="0"/>
        <v>248</v>
      </c>
      <c r="F8" s="33">
        <f t="shared" si="0"/>
        <v>258</v>
      </c>
      <c r="G8" s="33">
        <f t="shared" si="0"/>
        <v>1020</v>
      </c>
      <c r="H8" s="33">
        <f t="shared" si="0"/>
        <v>463</v>
      </c>
      <c r="I8" s="33">
        <f>SUM(I6:I7)</f>
        <v>215</v>
      </c>
      <c r="J8" s="33">
        <f>SUM(J6:J7)</f>
        <v>198</v>
      </c>
      <c r="K8" s="33">
        <f>SUM(K6:K7)</f>
        <v>681</v>
      </c>
      <c r="L8" s="33">
        <f>SUM(L6:L7)</f>
        <v>513</v>
      </c>
      <c r="M8" s="33">
        <f>SUM(M6:M7)</f>
        <v>376</v>
      </c>
      <c r="N8" s="33">
        <f>SUM(N6:N7)</f>
        <v>348</v>
      </c>
      <c r="O8" s="33">
        <f>SUM(O6:O7)</f>
        <v>4564</v>
      </c>
      <c r="P8" s="24"/>
    </row>
    <row r="9" spans="1:16" ht="9" customHeight="1">
      <c r="A9" s="19"/>
      <c r="B9" s="19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19"/>
      <c r="P9" s="19"/>
    </row>
    <row r="10" spans="1:16" ht="18.75" customHeight="1" thickBot="1">
      <c r="A10" s="19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19"/>
    </row>
    <row r="11" spans="1:16" ht="18" customHeight="1" thickTop="1">
      <c r="A11" s="19"/>
      <c r="B11" s="14" t="str">
        <f>'Α1'!B91</f>
        <v>(Τελευταία Ενημέρωση 4/1/2018)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19"/>
    </row>
    <row r="12" spans="1:16" ht="6" customHeight="1">
      <c r="A12" s="19"/>
      <c r="B12" s="19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19"/>
      <c r="P12" s="19"/>
    </row>
    <row r="13" spans="1:16" ht="18" customHeight="1">
      <c r="A13" s="19"/>
      <c r="B13" s="45" t="str">
        <f>'Α1'!B93</f>
        <v>COPYRIGHT © :2018, REPUBLIC OF CYPRUS, STATISTICAL SERVICE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19"/>
      <c r="P13" s="19"/>
    </row>
  </sheetData>
  <sheetProtection/>
  <mergeCells count="2">
    <mergeCell ref="B4:B5"/>
    <mergeCell ref="C4:N4"/>
  </mergeCells>
  <printOptions horizontalCentered="1" verticalCentered="1"/>
  <pageMargins left="0.17" right="0.16" top="0.7480314960629921" bottom="0.7480314960629921" header="0.31496062992125984" footer="0.31496062992125984"/>
  <pageSetup horizontalDpi="600" verticalDpi="600" orientation="landscape" paperSize="9" scale="74" r:id="rId1"/>
  <ignoredErrors>
    <ignoredError sqref="B1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20" customWidth="1"/>
    <col min="2" max="2" width="22.421875" style="20" customWidth="1"/>
    <col min="3" max="14" width="12.8515625" style="36" customWidth="1"/>
    <col min="15" max="15" width="12.8515625" style="20" customWidth="1"/>
    <col min="16" max="16" width="2.140625" style="20" customWidth="1"/>
    <col min="17" max="16384" width="9.140625" style="20" customWidth="1"/>
  </cols>
  <sheetData>
    <row r="1" spans="1:16" ht="30" customHeight="1">
      <c r="A1" s="19"/>
      <c r="B1" s="2" t="s">
        <v>150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9"/>
      <c r="P1" s="19"/>
    </row>
    <row r="2" spans="1:16" ht="22.5" customHeight="1" thickBot="1">
      <c r="A2" s="19"/>
      <c r="B2" s="51" t="s">
        <v>27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9"/>
    </row>
    <row r="3" spans="1:16" ht="13.5" thickTop="1">
      <c r="A3" s="19"/>
      <c r="B3" s="19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9"/>
      <c r="P3" s="19"/>
    </row>
    <row r="4" spans="1:16" ht="22.5" customHeight="1">
      <c r="A4" s="19"/>
      <c r="B4" s="91" t="s">
        <v>9</v>
      </c>
      <c r="C4" s="94" t="s">
        <v>139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  <c r="O4" s="22"/>
      <c r="P4" s="19"/>
    </row>
    <row r="5" spans="1:16" ht="41.25" customHeight="1">
      <c r="A5" s="19"/>
      <c r="B5" s="92"/>
      <c r="C5" s="22" t="s">
        <v>28</v>
      </c>
      <c r="D5" s="22" t="s">
        <v>29</v>
      </c>
      <c r="E5" s="22" t="s">
        <v>30</v>
      </c>
      <c r="F5" s="22" t="s">
        <v>31</v>
      </c>
      <c r="G5" s="22" t="s">
        <v>32</v>
      </c>
      <c r="H5" s="22" t="s">
        <v>33</v>
      </c>
      <c r="I5" s="22" t="s">
        <v>34</v>
      </c>
      <c r="J5" s="22" t="s">
        <v>35</v>
      </c>
      <c r="K5" s="22" t="s">
        <v>36</v>
      </c>
      <c r="L5" s="22" t="s">
        <v>37</v>
      </c>
      <c r="M5" s="22" t="s">
        <v>39</v>
      </c>
      <c r="N5" s="22" t="s">
        <v>38</v>
      </c>
      <c r="O5" s="22" t="s">
        <v>2</v>
      </c>
      <c r="P5" s="19"/>
    </row>
    <row r="6" spans="1:16" s="28" customFormat="1" ht="18" customHeight="1">
      <c r="A6" s="24"/>
      <c r="B6" s="30" t="s">
        <v>10</v>
      </c>
      <c r="C6" s="27">
        <v>71</v>
      </c>
      <c r="D6" s="27">
        <v>38</v>
      </c>
      <c r="E6" s="27">
        <v>103</v>
      </c>
      <c r="F6" s="27">
        <v>104</v>
      </c>
      <c r="G6" s="27">
        <v>284</v>
      </c>
      <c r="H6" s="27">
        <v>268</v>
      </c>
      <c r="I6" s="27">
        <v>69</v>
      </c>
      <c r="J6" s="27">
        <v>63</v>
      </c>
      <c r="K6" s="27">
        <v>252</v>
      </c>
      <c r="L6" s="27">
        <v>233</v>
      </c>
      <c r="M6" s="27">
        <v>146</v>
      </c>
      <c r="N6" s="27">
        <v>142</v>
      </c>
      <c r="O6" s="27">
        <f>SUM(C6:N6)</f>
        <v>1773</v>
      </c>
      <c r="P6" s="24"/>
    </row>
    <row r="7" spans="1:16" s="28" customFormat="1" ht="18" customHeight="1">
      <c r="A7" s="24"/>
      <c r="B7" s="30" t="s">
        <v>15</v>
      </c>
      <c r="C7" s="27">
        <v>34</v>
      </c>
      <c r="D7" s="27">
        <v>22</v>
      </c>
      <c r="E7" s="27">
        <v>50</v>
      </c>
      <c r="F7" s="27">
        <v>55</v>
      </c>
      <c r="G7" s="27">
        <v>266</v>
      </c>
      <c r="H7" s="27">
        <v>106</v>
      </c>
      <c r="I7" s="27">
        <v>74</v>
      </c>
      <c r="J7" s="27">
        <v>43</v>
      </c>
      <c r="K7" s="27">
        <v>164</v>
      </c>
      <c r="L7" s="27">
        <v>112</v>
      </c>
      <c r="M7" s="27">
        <v>99</v>
      </c>
      <c r="N7" s="27">
        <v>69</v>
      </c>
      <c r="O7" s="27">
        <f>SUM(C7:N7)</f>
        <v>1094</v>
      </c>
      <c r="P7" s="24"/>
    </row>
    <row r="8" spans="1:16" s="28" customFormat="1" ht="18" customHeight="1">
      <c r="A8" s="24"/>
      <c r="B8" s="30" t="s">
        <v>97</v>
      </c>
      <c r="C8" s="27">
        <v>3</v>
      </c>
      <c r="D8" s="27">
        <v>6</v>
      </c>
      <c r="E8" s="27">
        <v>25</v>
      </c>
      <c r="F8" s="27">
        <v>49</v>
      </c>
      <c r="G8" s="27">
        <v>79</v>
      </c>
      <c r="H8" s="27">
        <v>18</v>
      </c>
      <c r="I8" s="27">
        <v>16</v>
      </c>
      <c r="J8" s="27">
        <v>16</v>
      </c>
      <c r="K8" s="27">
        <v>22</v>
      </c>
      <c r="L8" s="27">
        <v>16</v>
      </c>
      <c r="M8" s="27">
        <v>18</v>
      </c>
      <c r="N8" s="27">
        <v>11</v>
      </c>
      <c r="O8" s="27">
        <f>SUM(C8:N8)</f>
        <v>279</v>
      </c>
      <c r="P8" s="24"/>
    </row>
    <row r="9" spans="1:16" s="28" customFormat="1" ht="18" customHeight="1">
      <c r="A9" s="24"/>
      <c r="B9" s="30" t="s">
        <v>98</v>
      </c>
      <c r="C9" s="27">
        <v>10</v>
      </c>
      <c r="D9" s="27">
        <v>17</v>
      </c>
      <c r="E9" s="27">
        <v>39</v>
      </c>
      <c r="F9" s="27">
        <v>20</v>
      </c>
      <c r="G9" s="27">
        <v>229</v>
      </c>
      <c r="H9" s="27">
        <v>29</v>
      </c>
      <c r="I9" s="27">
        <v>25</v>
      </c>
      <c r="J9" s="27">
        <v>40</v>
      </c>
      <c r="K9" s="27">
        <v>156</v>
      </c>
      <c r="L9" s="27">
        <v>103</v>
      </c>
      <c r="M9" s="27">
        <v>74</v>
      </c>
      <c r="N9" s="27">
        <v>74</v>
      </c>
      <c r="O9" s="27">
        <f>SUM(C9:N9)</f>
        <v>816</v>
      </c>
      <c r="P9" s="24"/>
    </row>
    <row r="10" spans="1:16" s="28" customFormat="1" ht="18" customHeight="1">
      <c r="A10" s="24"/>
      <c r="B10" s="30" t="s">
        <v>11</v>
      </c>
      <c r="C10" s="27">
        <v>25</v>
      </c>
      <c r="D10" s="27">
        <v>18</v>
      </c>
      <c r="E10" s="27">
        <v>31</v>
      </c>
      <c r="F10" s="27">
        <v>30</v>
      </c>
      <c r="G10" s="27">
        <v>162</v>
      </c>
      <c r="H10" s="27">
        <v>42</v>
      </c>
      <c r="I10" s="27">
        <v>31</v>
      </c>
      <c r="J10" s="27">
        <v>36</v>
      </c>
      <c r="K10" s="27">
        <v>87</v>
      </c>
      <c r="L10" s="27">
        <v>49</v>
      </c>
      <c r="M10" s="27">
        <v>39</v>
      </c>
      <c r="N10" s="27">
        <v>52</v>
      </c>
      <c r="O10" s="27">
        <f>SUM(C10:N10)</f>
        <v>602</v>
      </c>
      <c r="P10" s="24"/>
    </row>
    <row r="11" spans="1:16" s="28" customFormat="1" ht="34.5" customHeight="1">
      <c r="A11" s="24"/>
      <c r="B11" s="47" t="s">
        <v>44</v>
      </c>
      <c r="C11" s="33">
        <f aca="true" t="shared" si="0" ref="C11:H11">SUM(C6:C10)</f>
        <v>143</v>
      </c>
      <c r="D11" s="33">
        <f t="shared" si="0"/>
        <v>101</v>
      </c>
      <c r="E11" s="33">
        <f t="shared" si="0"/>
        <v>248</v>
      </c>
      <c r="F11" s="33">
        <f t="shared" si="0"/>
        <v>258</v>
      </c>
      <c r="G11" s="33">
        <f t="shared" si="0"/>
        <v>1020</v>
      </c>
      <c r="H11" s="33">
        <f t="shared" si="0"/>
        <v>463</v>
      </c>
      <c r="I11" s="33">
        <f>SUM(I6:I10)</f>
        <v>215</v>
      </c>
      <c r="J11" s="33">
        <f>SUM(J6:J10)</f>
        <v>198</v>
      </c>
      <c r="K11" s="33">
        <f>SUM(K6:K10)</f>
        <v>681</v>
      </c>
      <c r="L11" s="33">
        <f>SUM(L6:L10)</f>
        <v>513</v>
      </c>
      <c r="M11" s="33">
        <f>SUM(M6:M10)</f>
        <v>376</v>
      </c>
      <c r="N11" s="33">
        <f>SUM(N6:N10)</f>
        <v>348</v>
      </c>
      <c r="O11" s="33">
        <f>SUM(O6:O10)</f>
        <v>4564</v>
      </c>
      <c r="P11" s="24"/>
    </row>
    <row r="12" spans="1:16" ht="9" customHeight="1">
      <c r="A12" s="19"/>
      <c r="B12" s="19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19"/>
      <c r="P12" s="19"/>
    </row>
    <row r="13" spans="1:16" ht="18.75" customHeight="1" thickBot="1">
      <c r="A13" s="19"/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19"/>
    </row>
    <row r="14" spans="1:16" ht="18" customHeight="1" thickTop="1">
      <c r="A14" s="19"/>
      <c r="B14" s="14" t="str">
        <f>'Α1'!B91</f>
        <v>(Τελευταία Ενημέρωση 4/1/2018)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  <c r="P14" s="19"/>
    </row>
    <row r="15" spans="1:16" ht="6" customHeight="1">
      <c r="A15" s="19"/>
      <c r="B15" s="19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19"/>
      <c r="P15" s="19"/>
    </row>
    <row r="16" spans="1:16" ht="18" customHeight="1">
      <c r="A16" s="19"/>
      <c r="B16" s="45" t="str">
        <f>'Α1'!B93</f>
        <v>COPYRIGHT © :2018, REPUBLIC OF CYPRUS, STATISTICAL SERVICE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9"/>
      <c r="P16" s="19"/>
    </row>
  </sheetData>
  <sheetProtection/>
  <mergeCells count="2">
    <mergeCell ref="B4:B5"/>
    <mergeCell ref="C4:N4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74" r:id="rId2"/>
  <ignoredErrors>
    <ignoredError sqref="B1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3"/>
  <sheetViews>
    <sheetView showGridLines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5" customWidth="1"/>
    <col min="2" max="2" width="11.57421875" style="5" customWidth="1"/>
    <col min="3" max="4" width="9.140625" style="5" customWidth="1"/>
    <col min="5" max="5" width="10.421875" style="5" customWidth="1"/>
    <col min="6" max="6" width="9.140625" style="5" customWidth="1"/>
    <col min="7" max="7" width="9.140625" style="72" customWidth="1"/>
    <col min="8" max="8" width="10.28125" style="5" customWidth="1"/>
    <col min="9" max="9" width="2.140625" style="5" customWidth="1"/>
    <col min="10" max="16384" width="9.140625" style="5" customWidth="1"/>
  </cols>
  <sheetData>
    <row r="1" spans="1:16" ht="30">
      <c r="A1" s="1"/>
      <c r="B1" s="2" t="s">
        <v>100</v>
      </c>
      <c r="C1" s="2"/>
      <c r="D1" s="2"/>
      <c r="E1" s="2"/>
      <c r="F1" s="2"/>
      <c r="G1" s="67"/>
      <c r="H1" s="2"/>
      <c r="I1" s="2"/>
      <c r="J1" s="3"/>
      <c r="K1" s="3"/>
      <c r="L1" s="3"/>
      <c r="M1" s="3"/>
      <c r="N1" s="3"/>
      <c r="O1" s="3"/>
      <c r="P1" s="4"/>
    </row>
    <row r="2" spans="1:16" ht="22.5" customHeight="1" thickBot="1">
      <c r="A2" s="1"/>
      <c r="B2" s="6" t="s">
        <v>71</v>
      </c>
      <c r="C2" s="7"/>
      <c r="D2" s="8"/>
      <c r="E2" s="8"/>
      <c r="F2" s="8"/>
      <c r="G2" s="68"/>
      <c r="H2" s="8"/>
      <c r="I2" s="9"/>
      <c r="J2" s="10"/>
      <c r="K2" s="10"/>
      <c r="L2" s="10"/>
      <c r="M2" s="10"/>
      <c r="N2" s="10"/>
      <c r="O2" s="10"/>
      <c r="P2" s="10"/>
    </row>
    <row r="3" spans="1:15" ht="13.5" thickTop="1">
      <c r="A3" s="1"/>
      <c r="B3" s="1"/>
      <c r="C3" s="1"/>
      <c r="D3" s="1"/>
      <c r="E3" s="1"/>
      <c r="F3" s="1"/>
      <c r="G3" s="69"/>
      <c r="H3" s="1"/>
      <c r="I3" s="1"/>
      <c r="J3" s="11"/>
      <c r="K3" s="11"/>
      <c r="L3" s="11"/>
      <c r="M3" s="11"/>
      <c r="N3" s="11"/>
      <c r="O3" s="11"/>
    </row>
    <row r="4" spans="1:9" ht="15" customHeight="1">
      <c r="A4" s="1"/>
      <c r="B4" s="79" t="s">
        <v>70</v>
      </c>
      <c r="C4" s="79" t="s">
        <v>73</v>
      </c>
      <c r="D4" s="79"/>
      <c r="E4" s="79"/>
      <c r="F4" s="79" t="s">
        <v>72</v>
      </c>
      <c r="G4" s="79"/>
      <c r="H4" s="79"/>
      <c r="I4" s="1"/>
    </row>
    <row r="5" spans="1:9" ht="15" customHeight="1">
      <c r="A5" s="1"/>
      <c r="B5" s="80"/>
      <c r="C5" s="80"/>
      <c r="D5" s="80"/>
      <c r="E5" s="80"/>
      <c r="F5" s="80"/>
      <c r="G5" s="80"/>
      <c r="H5" s="80"/>
      <c r="I5" s="1"/>
    </row>
    <row r="6" spans="1:9" ht="16.5" customHeight="1">
      <c r="A6" s="1"/>
      <c r="B6" s="12">
        <v>40544</v>
      </c>
      <c r="C6" s="73">
        <v>28914</v>
      </c>
      <c r="D6" s="74"/>
      <c r="E6" s="75"/>
      <c r="F6" s="81">
        <v>25365</v>
      </c>
      <c r="G6" s="82"/>
      <c r="H6" s="83"/>
      <c r="I6" s="1"/>
    </row>
    <row r="7" spans="1:9" ht="16.5" customHeight="1">
      <c r="A7" s="1"/>
      <c r="B7" s="12">
        <v>40575</v>
      </c>
      <c r="C7" s="73">
        <v>29806</v>
      </c>
      <c r="D7" s="74"/>
      <c r="E7" s="75"/>
      <c r="F7" s="76">
        <v>26005</v>
      </c>
      <c r="G7" s="77"/>
      <c r="H7" s="78"/>
      <c r="I7" s="1"/>
    </row>
    <row r="8" spans="1:10" ht="16.5" customHeight="1">
      <c r="A8" s="1"/>
      <c r="B8" s="12">
        <v>40603</v>
      </c>
      <c r="C8" s="73">
        <v>28401</v>
      </c>
      <c r="D8" s="74"/>
      <c r="E8" s="75"/>
      <c r="F8" s="76">
        <v>26192</v>
      </c>
      <c r="G8" s="77"/>
      <c r="H8" s="78"/>
      <c r="I8" s="1"/>
      <c r="J8" s="66"/>
    </row>
    <row r="9" spans="1:9" ht="16.5" customHeight="1">
      <c r="A9" s="1"/>
      <c r="B9" s="12">
        <v>40634</v>
      </c>
      <c r="C9" s="73">
        <v>26911</v>
      </c>
      <c r="D9" s="74"/>
      <c r="E9" s="75"/>
      <c r="F9" s="76">
        <v>26869</v>
      </c>
      <c r="G9" s="77"/>
      <c r="H9" s="78"/>
      <c r="I9" s="1"/>
    </row>
    <row r="10" spans="1:9" ht="16.5" customHeight="1">
      <c r="A10" s="1"/>
      <c r="B10" s="12">
        <v>40664</v>
      </c>
      <c r="C10" s="73">
        <v>26050</v>
      </c>
      <c r="D10" s="74"/>
      <c r="E10" s="75"/>
      <c r="F10" s="76">
        <v>27521</v>
      </c>
      <c r="G10" s="77"/>
      <c r="H10" s="78"/>
      <c r="I10" s="1"/>
    </row>
    <row r="11" spans="1:9" ht="16.5" customHeight="1">
      <c r="A11" s="1"/>
      <c r="B11" s="12">
        <v>40695</v>
      </c>
      <c r="C11" s="73">
        <v>27102</v>
      </c>
      <c r="D11" s="74"/>
      <c r="E11" s="75"/>
      <c r="F11" s="76">
        <v>27844</v>
      </c>
      <c r="G11" s="77"/>
      <c r="H11" s="78"/>
      <c r="I11" s="1"/>
    </row>
    <row r="12" spans="1:9" ht="16.5" customHeight="1">
      <c r="A12" s="1"/>
      <c r="B12" s="12">
        <v>40725</v>
      </c>
      <c r="C12" s="73">
        <v>27314</v>
      </c>
      <c r="D12" s="74"/>
      <c r="E12" s="75"/>
      <c r="F12" s="76">
        <v>28482</v>
      </c>
      <c r="G12" s="77"/>
      <c r="H12" s="78"/>
      <c r="I12" s="63"/>
    </row>
    <row r="13" spans="1:9" ht="16.5" customHeight="1">
      <c r="A13" s="1"/>
      <c r="B13" s="12">
        <v>40756</v>
      </c>
      <c r="C13" s="73">
        <v>26657</v>
      </c>
      <c r="D13" s="74"/>
      <c r="E13" s="75"/>
      <c r="F13" s="76">
        <v>28843</v>
      </c>
      <c r="G13" s="77"/>
      <c r="H13" s="78"/>
      <c r="I13" s="1"/>
    </row>
    <row r="14" spans="1:9" ht="16.5" customHeight="1">
      <c r="A14" s="1"/>
      <c r="B14" s="12">
        <v>40787</v>
      </c>
      <c r="C14" s="73">
        <v>26483</v>
      </c>
      <c r="D14" s="74"/>
      <c r="E14" s="75"/>
      <c r="F14" s="76">
        <v>29873</v>
      </c>
      <c r="G14" s="77"/>
      <c r="H14" s="78"/>
      <c r="I14" s="1"/>
    </row>
    <row r="15" spans="1:9" ht="16.5" customHeight="1">
      <c r="A15" s="1"/>
      <c r="B15" s="12">
        <v>40817</v>
      </c>
      <c r="C15" s="73">
        <v>26947</v>
      </c>
      <c r="D15" s="74"/>
      <c r="E15" s="75"/>
      <c r="F15" s="76">
        <v>30542</v>
      </c>
      <c r="G15" s="77"/>
      <c r="H15" s="78"/>
      <c r="I15" s="1"/>
    </row>
    <row r="16" spans="1:9" ht="16.5" customHeight="1">
      <c r="A16" s="1"/>
      <c r="B16" s="12">
        <v>40848</v>
      </c>
      <c r="C16" s="73">
        <v>31826</v>
      </c>
      <c r="D16" s="74"/>
      <c r="E16" s="75"/>
      <c r="F16" s="76">
        <v>31414</v>
      </c>
      <c r="G16" s="77"/>
      <c r="H16" s="78"/>
      <c r="I16" s="1"/>
    </row>
    <row r="17" spans="1:9" ht="16.5" customHeight="1">
      <c r="A17" s="1"/>
      <c r="B17" s="12">
        <v>40878</v>
      </c>
      <c r="C17" s="73">
        <v>32895</v>
      </c>
      <c r="D17" s="74"/>
      <c r="E17" s="75"/>
      <c r="F17" s="76">
        <v>31991</v>
      </c>
      <c r="G17" s="77"/>
      <c r="H17" s="78"/>
      <c r="I17" s="1"/>
    </row>
    <row r="18" spans="1:9" ht="16.5" customHeight="1">
      <c r="A18" s="1"/>
      <c r="B18" s="12">
        <v>40909</v>
      </c>
      <c r="C18" s="73">
        <v>37102</v>
      </c>
      <c r="D18" s="74"/>
      <c r="E18" s="75"/>
      <c r="F18" s="76">
        <v>32901</v>
      </c>
      <c r="G18" s="97"/>
      <c r="H18" s="98"/>
      <c r="I18" s="1"/>
    </row>
    <row r="19" spans="1:9" ht="16.5" customHeight="1">
      <c r="A19" s="1"/>
      <c r="B19" s="12">
        <v>40940</v>
      </c>
      <c r="C19" s="73">
        <v>37874</v>
      </c>
      <c r="D19" s="74"/>
      <c r="E19" s="75"/>
      <c r="F19" s="76">
        <v>33597</v>
      </c>
      <c r="G19" s="97"/>
      <c r="H19" s="98"/>
      <c r="I19" s="1"/>
    </row>
    <row r="20" spans="1:9" ht="16.5" customHeight="1">
      <c r="A20" s="1"/>
      <c r="B20" s="12">
        <v>40969</v>
      </c>
      <c r="C20" s="73">
        <v>37443</v>
      </c>
      <c r="D20" s="74"/>
      <c r="E20" s="75"/>
      <c r="F20" s="76">
        <v>34673</v>
      </c>
      <c r="G20" s="97"/>
      <c r="H20" s="98"/>
      <c r="I20" s="1"/>
    </row>
    <row r="21" spans="1:9" ht="16.5" customHeight="1">
      <c r="A21" s="1"/>
      <c r="B21" s="12">
        <v>41000</v>
      </c>
      <c r="C21" s="73">
        <v>35398</v>
      </c>
      <c r="D21" s="74"/>
      <c r="E21" s="75"/>
      <c r="F21" s="76">
        <v>35507</v>
      </c>
      <c r="G21" s="97"/>
      <c r="H21" s="98"/>
      <c r="I21" s="1"/>
    </row>
    <row r="22" spans="1:9" ht="16.5" customHeight="1">
      <c r="A22" s="1"/>
      <c r="B22" s="12">
        <v>41030</v>
      </c>
      <c r="C22" s="73">
        <v>34162</v>
      </c>
      <c r="D22" s="74"/>
      <c r="E22" s="75"/>
      <c r="F22" s="76">
        <v>36038</v>
      </c>
      <c r="G22" s="97"/>
      <c r="H22" s="98"/>
      <c r="I22" s="1"/>
    </row>
    <row r="23" spans="1:9" ht="16.5" customHeight="1">
      <c r="A23" s="1"/>
      <c r="B23" s="12">
        <v>41061</v>
      </c>
      <c r="C23" s="73">
        <v>34215</v>
      </c>
      <c r="D23" s="74"/>
      <c r="E23" s="75"/>
      <c r="F23" s="76">
        <v>35191</v>
      </c>
      <c r="G23" s="97"/>
      <c r="H23" s="98"/>
      <c r="I23" s="1"/>
    </row>
    <row r="24" spans="1:9" ht="16.5" customHeight="1">
      <c r="A24" s="1"/>
      <c r="B24" s="12">
        <v>41091</v>
      </c>
      <c r="C24" s="73">
        <v>36452</v>
      </c>
      <c r="D24" s="74"/>
      <c r="E24" s="75"/>
      <c r="F24" s="76">
        <v>37429</v>
      </c>
      <c r="G24" s="97"/>
      <c r="H24" s="98"/>
      <c r="I24" s="1"/>
    </row>
    <row r="25" spans="1:9" ht="16.5" customHeight="1">
      <c r="A25" s="1"/>
      <c r="B25" s="12">
        <v>41122</v>
      </c>
      <c r="C25" s="73">
        <v>33934</v>
      </c>
      <c r="D25" s="74"/>
      <c r="E25" s="75"/>
      <c r="F25" s="76">
        <v>35490</v>
      </c>
      <c r="G25" s="97"/>
      <c r="H25" s="98"/>
      <c r="I25" s="1"/>
    </row>
    <row r="26" spans="1:9" ht="16.5" customHeight="1">
      <c r="A26" s="1"/>
      <c r="B26" s="12">
        <v>41153</v>
      </c>
      <c r="C26" s="73">
        <v>33866</v>
      </c>
      <c r="D26" s="74"/>
      <c r="E26" s="75"/>
      <c r="F26" s="76">
        <v>36886</v>
      </c>
      <c r="G26" s="97"/>
      <c r="H26" s="98"/>
      <c r="I26" s="1"/>
    </row>
    <row r="27" spans="1:9" ht="16.5" customHeight="1">
      <c r="A27" s="1"/>
      <c r="B27" s="12">
        <v>41183</v>
      </c>
      <c r="C27" s="73">
        <v>34752</v>
      </c>
      <c r="D27" s="74"/>
      <c r="E27" s="75"/>
      <c r="F27" s="76">
        <v>38377</v>
      </c>
      <c r="G27" s="97"/>
      <c r="H27" s="98"/>
      <c r="I27" s="1"/>
    </row>
    <row r="28" spans="1:9" ht="16.5" customHeight="1">
      <c r="A28" s="1"/>
      <c r="B28" s="12">
        <v>41214</v>
      </c>
      <c r="C28" s="73">
        <v>39522</v>
      </c>
      <c r="D28" s="74"/>
      <c r="E28" s="75"/>
      <c r="F28" s="76">
        <v>39193</v>
      </c>
      <c r="G28" s="97"/>
      <c r="H28" s="98"/>
      <c r="I28" s="1"/>
    </row>
    <row r="29" spans="1:9" ht="16.5" customHeight="1">
      <c r="A29" s="1"/>
      <c r="B29" s="12">
        <v>41244</v>
      </c>
      <c r="C29" s="73">
        <v>41625</v>
      </c>
      <c r="D29" s="74"/>
      <c r="E29" s="75"/>
      <c r="F29" s="76">
        <v>40273</v>
      </c>
      <c r="G29" s="97"/>
      <c r="H29" s="98"/>
      <c r="I29" s="1"/>
    </row>
    <row r="30" spans="1:9" ht="16.5" customHeight="1">
      <c r="A30" s="1"/>
      <c r="B30" s="12">
        <v>41275</v>
      </c>
      <c r="C30" s="73">
        <v>45933</v>
      </c>
      <c r="D30" s="74"/>
      <c r="E30" s="75"/>
      <c r="F30" s="76">
        <v>41215</v>
      </c>
      <c r="G30" s="97"/>
      <c r="H30" s="98"/>
      <c r="I30" s="1"/>
    </row>
    <row r="31" spans="1:9" ht="16.5" customHeight="1">
      <c r="A31" s="1"/>
      <c r="B31" s="12">
        <v>41306</v>
      </c>
      <c r="C31" s="73">
        <v>46109</v>
      </c>
      <c r="D31" s="74"/>
      <c r="E31" s="75"/>
      <c r="F31" s="76">
        <v>41645</v>
      </c>
      <c r="G31" s="97"/>
      <c r="H31" s="98"/>
      <c r="I31" s="1"/>
    </row>
    <row r="32" spans="1:9" ht="16.5" customHeight="1">
      <c r="A32" s="1"/>
      <c r="B32" s="12">
        <v>41334</v>
      </c>
      <c r="C32" s="73">
        <v>44283</v>
      </c>
      <c r="D32" s="74"/>
      <c r="E32" s="75"/>
      <c r="F32" s="76">
        <v>42123</v>
      </c>
      <c r="G32" s="97"/>
      <c r="H32" s="98"/>
      <c r="I32" s="1"/>
    </row>
    <row r="33" spans="1:9" ht="16.5" customHeight="1">
      <c r="A33" s="1"/>
      <c r="B33" s="12">
        <v>41365</v>
      </c>
      <c r="C33" s="73">
        <v>45201</v>
      </c>
      <c r="D33" s="74"/>
      <c r="E33" s="75"/>
      <c r="F33" s="76">
        <v>46953</v>
      </c>
      <c r="G33" s="97"/>
      <c r="H33" s="98"/>
      <c r="I33" s="1"/>
    </row>
    <row r="34" spans="1:9" ht="16.5" customHeight="1">
      <c r="A34" s="1"/>
      <c r="B34" s="12">
        <v>41395</v>
      </c>
      <c r="C34" s="73">
        <v>44424</v>
      </c>
      <c r="D34" s="74"/>
      <c r="E34" s="75"/>
      <c r="F34" s="76">
        <v>47618</v>
      </c>
      <c r="G34" s="97"/>
      <c r="H34" s="98"/>
      <c r="I34" s="1"/>
    </row>
    <row r="35" spans="1:9" ht="16.5" customHeight="1">
      <c r="A35" s="1"/>
      <c r="B35" s="12">
        <v>41426</v>
      </c>
      <c r="C35" s="73">
        <v>46863</v>
      </c>
      <c r="D35" s="74"/>
      <c r="E35" s="75"/>
      <c r="F35" s="76">
        <v>48227</v>
      </c>
      <c r="G35" s="97"/>
      <c r="H35" s="98"/>
      <c r="I35" s="1"/>
    </row>
    <row r="36" spans="1:9" ht="16.5" customHeight="1">
      <c r="A36" s="1"/>
      <c r="B36" s="12">
        <v>41456</v>
      </c>
      <c r="C36" s="73">
        <v>48001</v>
      </c>
      <c r="D36" s="74"/>
      <c r="E36" s="75"/>
      <c r="F36" s="76">
        <v>48236</v>
      </c>
      <c r="G36" s="97"/>
      <c r="H36" s="98"/>
      <c r="I36" s="1"/>
    </row>
    <row r="37" spans="1:9" ht="16.5" customHeight="1">
      <c r="A37" s="1"/>
      <c r="B37" s="12">
        <v>41487</v>
      </c>
      <c r="C37" s="73">
        <v>48451</v>
      </c>
      <c r="D37" s="74"/>
      <c r="E37" s="75"/>
      <c r="F37" s="76">
        <v>48733</v>
      </c>
      <c r="G37" s="97"/>
      <c r="H37" s="98"/>
      <c r="I37" s="1"/>
    </row>
    <row r="38" spans="1:9" ht="16.5" customHeight="1">
      <c r="A38" s="1"/>
      <c r="B38" s="12">
        <v>41518</v>
      </c>
      <c r="C38" s="73">
        <v>47017</v>
      </c>
      <c r="D38" s="74"/>
      <c r="E38" s="75"/>
      <c r="F38" s="76">
        <v>48953</v>
      </c>
      <c r="G38" s="97"/>
      <c r="H38" s="98"/>
      <c r="I38" s="1"/>
    </row>
    <row r="39" spans="1:9" ht="16.5" customHeight="1">
      <c r="A39" s="1"/>
      <c r="B39" s="12">
        <v>41548</v>
      </c>
      <c r="C39" s="73">
        <v>45092</v>
      </c>
      <c r="D39" s="74"/>
      <c r="E39" s="75"/>
      <c r="F39" s="76">
        <v>48659</v>
      </c>
      <c r="G39" s="97"/>
      <c r="H39" s="98"/>
      <c r="I39" s="1"/>
    </row>
    <row r="40" spans="1:9" ht="16.5" customHeight="1">
      <c r="A40" s="1"/>
      <c r="B40" s="12">
        <v>41579</v>
      </c>
      <c r="C40" s="73">
        <v>49334</v>
      </c>
      <c r="D40" s="74"/>
      <c r="E40" s="75"/>
      <c r="F40" s="76">
        <v>48380</v>
      </c>
      <c r="G40" s="97"/>
      <c r="H40" s="98"/>
      <c r="I40" s="1"/>
    </row>
    <row r="41" spans="1:9" ht="16.5" customHeight="1">
      <c r="A41" s="1"/>
      <c r="B41" s="12">
        <v>41609</v>
      </c>
      <c r="C41" s="73">
        <v>50467</v>
      </c>
      <c r="D41" s="74"/>
      <c r="E41" s="75"/>
      <c r="F41" s="76">
        <v>48494</v>
      </c>
      <c r="G41" s="97"/>
      <c r="H41" s="98"/>
      <c r="I41" s="1"/>
    </row>
    <row r="42" spans="1:9" ht="16.5" customHeight="1">
      <c r="A42" s="1"/>
      <c r="B42" s="12">
        <v>41640</v>
      </c>
      <c r="C42" s="73">
        <v>52783</v>
      </c>
      <c r="D42" s="74"/>
      <c r="E42" s="75"/>
      <c r="F42" s="76">
        <v>48058</v>
      </c>
      <c r="G42" s="97"/>
      <c r="H42" s="98"/>
      <c r="I42" s="1"/>
    </row>
    <row r="43" spans="1:9" ht="16.5" customHeight="1">
      <c r="A43" s="1"/>
      <c r="B43" s="12">
        <v>41671</v>
      </c>
      <c r="C43" s="73">
        <v>53204</v>
      </c>
      <c r="D43" s="74"/>
      <c r="E43" s="75"/>
      <c r="F43" s="76">
        <v>48124</v>
      </c>
      <c r="G43" s="97"/>
      <c r="H43" s="98"/>
      <c r="I43" s="1"/>
    </row>
    <row r="44" spans="1:9" ht="16.5" customHeight="1">
      <c r="A44" s="1"/>
      <c r="B44" s="12">
        <v>41699</v>
      </c>
      <c r="C44" s="73">
        <v>52772</v>
      </c>
      <c r="D44" s="74"/>
      <c r="E44" s="75"/>
      <c r="F44" s="76">
        <v>50053</v>
      </c>
      <c r="G44" s="97"/>
      <c r="H44" s="98"/>
      <c r="I44" s="1"/>
    </row>
    <row r="45" spans="1:9" ht="16.5" customHeight="1">
      <c r="A45" s="1"/>
      <c r="B45" s="12">
        <v>41730</v>
      </c>
      <c r="C45" s="73">
        <v>46758</v>
      </c>
      <c r="D45" s="74"/>
      <c r="E45" s="75"/>
      <c r="F45" s="76">
        <v>48949</v>
      </c>
      <c r="G45" s="97"/>
      <c r="H45" s="98"/>
      <c r="I45" s="1"/>
    </row>
    <row r="46" spans="1:9" ht="16.5" customHeight="1">
      <c r="A46" s="1"/>
      <c r="B46" s="12">
        <v>41760</v>
      </c>
      <c r="C46" s="73">
        <v>43768</v>
      </c>
      <c r="D46" s="74"/>
      <c r="E46" s="75"/>
      <c r="F46" s="76">
        <v>48145</v>
      </c>
      <c r="G46" s="97"/>
      <c r="H46" s="98"/>
      <c r="I46" s="1"/>
    </row>
    <row r="47" spans="1:9" ht="16.5" customHeight="1">
      <c r="A47" s="1"/>
      <c r="B47" s="12">
        <v>41791</v>
      </c>
      <c r="C47" s="73">
        <v>44925</v>
      </c>
      <c r="D47" s="74"/>
      <c r="E47" s="75"/>
      <c r="F47" s="76">
        <v>47451</v>
      </c>
      <c r="G47" s="97"/>
      <c r="H47" s="98"/>
      <c r="I47" s="1"/>
    </row>
    <row r="48" spans="1:9" ht="16.5" customHeight="1">
      <c r="A48" s="1"/>
      <c r="B48" s="12">
        <v>41821</v>
      </c>
      <c r="C48" s="73">
        <v>46727</v>
      </c>
      <c r="D48" s="74"/>
      <c r="E48" s="75"/>
      <c r="F48" s="76">
        <v>47311</v>
      </c>
      <c r="G48" s="97"/>
      <c r="H48" s="98"/>
      <c r="I48" s="1"/>
    </row>
    <row r="49" spans="1:9" ht="16.5" customHeight="1">
      <c r="A49" s="1"/>
      <c r="B49" s="12">
        <v>41852</v>
      </c>
      <c r="C49" s="73">
        <v>45583</v>
      </c>
      <c r="D49" s="74"/>
      <c r="E49" s="75"/>
      <c r="F49" s="76">
        <v>46677</v>
      </c>
      <c r="G49" s="97"/>
      <c r="H49" s="98"/>
      <c r="I49" s="1"/>
    </row>
    <row r="50" spans="1:9" ht="16.5" customHeight="1">
      <c r="A50" s="1"/>
      <c r="B50" s="12">
        <v>41883</v>
      </c>
      <c r="C50" s="73">
        <v>43017</v>
      </c>
      <c r="D50" s="74"/>
      <c r="E50" s="75"/>
      <c r="F50" s="76">
        <v>46191</v>
      </c>
      <c r="G50" s="97"/>
      <c r="H50" s="98"/>
      <c r="I50" s="1"/>
    </row>
    <row r="51" spans="1:9" ht="16.5" customHeight="1">
      <c r="A51" s="1"/>
      <c r="B51" s="12">
        <v>41913</v>
      </c>
      <c r="C51" s="73">
        <v>41334</v>
      </c>
      <c r="D51" s="74"/>
      <c r="E51" s="75"/>
      <c r="F51" s="76">
        <v>45803</v>
      </c>
      <c r="G51" s="97"/>
      <c r="H51" s="98"/>
      <c r="I51" s="1"/>
    </row>
    <row r="52" spans="1:9" ht="16.5" customHeight="1">
      <c r="A52" s="1"/>
      <c r="B52" s="12">
        <v>41944</v>
      </c>
      <c r="C52" s="73">
        <v>47603</v>
      </c>
      <c r="D52" s="74"/>
      <c r="E52" s="75"/>
      <c r="F52" s="76">
        <v>45877</v>
      </c>
      <c r="G52" s="97"/>
      <c r="H52" s="98"/>
      <c r="I52" s="1"/>
    </row>
    <row r="53" spans="1:9" ht="16.5" customHeight="1">
      <c r="A53" s="1"/>
      <c r="B53" s="12">
        <v>41974</v>
      </c>
      <c r="C53" s="73">
        <v>47886</v>
      </c>
      <c r="D53" s="74"/>
      <c r="E53" s="75"/>
      <c r="F53" s="76">
        <v>45168</v>
      </c>
      <c r="G53" s="97"/>
      <c r="H53" s="98"/>
      <c r="I53" s="1"/>
    </row>
    <row r="54" spans="1:9" ht="16.5" customHeight="1">
      <c r="A54" s="1"/>
      <c r="B54" s="12">
        <v>42005</v>
      </c>
      <c r="C54" s="73">
        <v>50039</v>
      </c>
      <c r="D54" s="74"/>
      <c r="E54" s="75"/>
      <c r="F54" s="76">
        <v>45045</v>
      </c>
      <c r="G54" s="97"/>
      <c r="H54" s="98"/>
      <c r="I54" s="1"/>
    </row>
    <row r="55" spans="1:9" ht="16.5" customHeight="1">
      <c r="A55" s="1"/>
      <c r="B55" s="12">
        <v>42036</v>
      </c>
      <c r="C55" s="73">
        <v>50240</v>
      </c>
      <c r="D55" s="74"/>
      <c r="E55" s="75"/>
      <c r="F55" s="76">
        <v>44657</v>
      </c>
      <c r="G55" s="97"/>
      <c r="H55" s="98"/>
      <c r="I55" s="1"/>
    </row>
    <row r="56" spans="1:9" ht="16.5" customHeight="1">
      <c r="A56" s="1"/>
      <c r="B56" s="12">
        <v>42064</v>
      </c>
      <c r="C56" s="73">
        <v>47833</v>
      </c>
      <c r="D56" s="74"/>
      <c r="E56" s="75"/>
      <c r="F56" s="76">
        <v>44485</v>
      </c>
      <c r="G56" s="97"/>
      <c r="H56" s="98"/>
      <c r="I56" s="1"/>
    </row>
    <row r="57" spans="1:9" ht="16.5" customHeight="1">
      <c r="A57" s="1"/>
      <c r="B57" s="12">
        <v>42095</v>
      </c>
      <c r="C57" s="73">
        <v>42551</v>
      </c>
      <c r="D57" s="74"/>
      <c r="E57" s="75"/>
      <c r="F57" s="76">
        <v>44197</v>
      </c>
      <c r="G57" s="97"/>
      <c r="H57" s="98"/>
      <c r="I57" s="1"/>
    </row>
    <row r="58" spans="1:9" ht="16.5" customHeight="1">
      <c r="A58" s="1"/>
      <c r="B58" s="12">
        <v>42125</v>
      </c>
      <c r="C58" s="73">
        <v>39672</v>
      </c>
      <c r="D58" s="74"/>
      <c r="E58" s="75"/>
      <c r="F58" s="76">
        <v>43844</v>
      </c>
      <c r="G58" s="97"/>
      <c r="H58" s="98"/>
      <c r="I58" s="1"/>
    </row>
    <row r="59" spans="1:9" ht="16.5" customHeight="1">
      <c r="A59" s="1"/>
      <c r="B59" s="12">
        <v>42156</v>
      </c>
      <c r="C59" s="73">
        <v>40876</v>
      </c>
      <c r="D59" s="74"/>
      <c r="E59" s="75"/>
      <c r="F59" s="76">
        <v>43414</v>
      </c>
      <c r="G59" s="97"/>
      <c r="H59" s="98"/>
      <c r="I59" s="1"/>
    </row>
    <row r="60" spans="1:9" ht="16.5" customHeight="1">
      <c r="A60" s="1"/>
      <c r="B60" s="12">
        <v>42186</v>
      </c>
      <c r="C60" s="73">
        <v>42176</v>
      </c>
      <c r="D60" s="74"/>
      <c r="E60" s="75"/>
      <c r="F60" s="76">
        <v>43030</v>
      </c>
      <c r="G60" s="97"/>
      <c r="H60" s="98"/>
      <c r="I60" s="1"/>
    </row>
    <row r="61" spans="1:9" ht="16.5" customHeight="1">
      <c r="A61" s="1"/>
      <c r="B61" s="12">
        <v>42217</v>
      </c>
      <c r="C61" s="73">
        <v>40988</v>
      </c>
      <c r="D61" s="74"/>
      <c r="E61" s="75"/>
      <c r="F61" s="76">
        <v>42578</v>
      </c>
      <c r="G61" s="97"/>
      <c r="H61" s="98"/>
      <c r="I61" s="1"/>
    </row>
    <row r="62" spans="1:9" ht="16.5" customHeight="1">
      <c r="A62" s="1"/>
      <c r="B62" s="12">
        <v>42248</v>
      </c>
      <c r="C62" s="73">
        <v>38365</v>
      </c>
      <c r="D62" s="74"/>
      <c r="E62" s="75"/>
      <c r="F62" s="76">
        <v>42058</v>
      </c>
      <c r="G62" s="97"/>
      <c r="H62" s="98"/>
      <c r="I62" s="1"/>
    </row>
    <row r="63" spans="1:9" ht="16.5" customHeight="1">
      <c r="A63" s="1"/>
      <c r="B63" s="12">
        <v>42278</v>
      </c>
      <c r="C63" s="73">
        <v>37016</v>
      </c>
      <c r="D63" s="74"/>
      <c r="E63" s="75"/>
      <c r="F63" s="76">
        <v>41586</v>
      </c>
      <c r="G63" s="97"/>
      <c r="H63" s="98"/>
      <c r="I63" s="1"/>
    </row>
    <row r="64" spans="1:9" ht="16.5" customHeight="1">
      <c r="A64" s="1"/>
      <c r="B64" s="12">
        <v>42309</v>
      </c>
      <c r="C64" s="73">
        <v>43602</v>
      </c>
      <c r="D64" s="74"/>
      <c r="E64" s="75"/>
      <c r="F64" s="76">
        <v>41199</v>
      </c>
      <c r="G64" s="97"/>
      <c r="H64" s="98"/>
      <c r="I64" s="1"/>
    </row>
    <row r="65" spans="1:9" ht="16.5" customHeight="1">
      <c r="A65" s="1"/>
      <c r="B65" s="12">
        <v>42339</v>
      </c>
      <c r="C65" s="73">
        <v>44550</v>
      </c>
      <c r="D65" s="74"/>
      <c r="E65" s="75"/>
      <c r="F65" s="76">
        <v>40869</v>
      </c>
      <c r="G65" s="97"/>
      <c r="H65" s="98"/>
      <c r="I65" s="1"/>
    </row>
    <row r="66" spans="1:9" ht="16.5" customHeight="1">
      <c r="A66" s="1"/>
      <c r="B66" s="12">
        <v>42370</v>
      </c>
      <c r="C66" s="73">
        <v>45969</v>
      </c>
      <c r="D66" s="74"/>
      <c r="E66" s="75"/>
      <c r="F66" s="76">
        <v>40453</v>
      </c>
      <c r="G66" s="97"/>
      <c r="H66" s="98"/>
      <c r="I66" s="1"/>
    </row>
    <row r="67" spans="1:9" ht="16.5" customHeight="1">
      <c r="A67" s="1"/>
      <c r="B67" s="12">
        <v>42401</v>
      </c>
      <c r="C67" s="73">
        <v>45961</v>
      </c>
      <c r="D67" s="74"/>
      <c r="E67" s="75"/>
      <c r="F67" s="76">
        <v>40140</v>
      </c>
      <c r="G67" s="97"/>
      <c r="H67" s="98"/>
      <c r="I67" s="1"/>
    </row>
    <row r="68" spans="1:9" ht="16.5" customHeight="1">
      <c r="A68" s="1"/>
      <c r="B68" s="12">
        <v>42430</v>
      </c>
      <c r="C68" s="73">
        <v>42783</v>
      </c>
      <c r="D68" s="74"/>
      <c r="E68" s="75"/>
      <c r="F68" s="76">
        <v>39632</v>
      </c>
      <c r="G68" s="97"/>
      <c r="H68" s="98"/>
      <c r="I68" s="1"/>
    </row>
    <row r="69" spans="1:9" ht="16.5" customHeight="1">
      <c r="A69" s="1"/>
      <c r="B69" s="12">
        <v>42461</v>
      </c>
      <c r="C69" s="73">
        <v>36986</v>
      </c>
      <c r="D69" s="74"/>
      <c r="E69" s="75"/>
      <c r="F69" s="76">
        <v>39320</v>
      </c>
      <c r="G69" s="97"/>
      <c r="H69" s="98"/>
      <c r="I69" s="1"/>
    </row>
    <row r="70" spans="1:9" ht="16.5" customHeight="1">
      <c r="A70" s="1"/>
      <c r="B70" s="12">
        <v>42491</v>
      </c>
      <c r="C70" s="73">
        <v>34047</v>
      </c>
      <c r="D70" s="74"/>
      <c r="E70" s="75"/>
      <c r="F70" s="76">
        <v>38920</v>
      </c>
      <c r="G70" s="97"/>
      <c r="H70" s="98"/>
      <c r="I70" s="1"/>
    </row>
    <row r="71" spans="1:9" ht="16.5" customHeight="1">
      <c r="A71" s="1"/>
      <c r="B71" s="12">
        <v>42522</v>
      </c>
      <c r="C71" s="73">
        <v>35265</v>
      </c>
      <c r="D71" s="74"/>
      <c r="E71" s="75"/>
      <c r="F71" s="76">
        <v>38704</v>
      </c>
      <c r="G71" s="97"/>
      <c r="H71" s="98"/>
      <c r="I71" s="1"/>
    </row>
    <row r="72" spans="1:9" ht="16.5" customHeight="1">
      <c r="A72" s="1"/>
      <c r="B72" s="12">
        <v>42552</v>
      </c>
      <c r="C72" s="73">
        <v>36112</v>
      </c>
      <c r="D72" s="74"/>
      <c r="E72" s="75"/>
      <c r="F72" s="76">
        <v>38226</v>
      </c>
      <c r="G72" s="97"/>
      <c r="H72" s="98"/>
      <c r="I72" s="1"/>
    </row>
    <row r="73" spans="1:9" ht="16.5" customHeight="1">
      <c r="A73" s="1"/>
      <c r="B73" s="12">
        <v>42583</v>
      </c>
      <c r="C73" s="73">
        <v>35786</v>
      </c>
      <c r="D73" s="74"/>
      <c r="E73" s="75"/>
      <c r="F73" s="76">
        <v>37986</v>
      </c>
      <c r="G73" s="97"/>
      <c r="H73" s="98"/>
      <c r="I73" s="1"/>
    </row>
    <row r="74" spans="1:9" ht="16.5" customHeight="1">
      <c r="A74" s="1"/>
      <c r="B74" s="12">
        <v>42614</v>
      </c>
      <c r="C74" s="87">
        <v>34007</v>
      </c>
      <c r="D74" s="88"/>
      <c r="E74" s="89"/>
      <c r="F74" s="76">
        <v>37876</v>
      </c>
      <c r="G74" s="97"/>
      <c r="H74" s="98"/>
      <c r="I74" s="1"/>
    </row>
    <row r="75" spans="1:9" ht="16.5" customHeight="1">
      <c r="A75" s="1"/>
      <c r="B75" s="12">
        <v>42644</v>
      </c>
      <c r="C75" s="87">
        <v>33706</v>
      </c>
      <c r="D75" s="88"/>
      <c r="E75" s="89"/>
      <c r="F75" s="76">
        <v>37868</v>
      </c>
      <c r="G75" s="97"/>
      <c r="H75" s="98"/>
      <c r="I75" s="1"/>
    </row>
    <row r="76" spans="1:9" ht="16.5" customHeight="1">
      <c r="A76" s="1"/>
      <c r="B76" s="12">
        <v>42675</v>
      </c>
      <c r="C76" s="73">
        <v>40646</v>
      </c>
      <c r="D76" s="74"/>
      <c r="E76" s="75"/>
      <c r="F76" s="76">
        <v>37381</v>
      </c>
      <c r="G76" s="97"/>
      <c r="H76" s="98"/>
      <c r="I76" s="1"/>
    </row>
    <row r="77" spans="1:9" ht="16.5" customHeight="1">
      <c r="A77" s="1"/>
      <c r="B77" s="12">
        <v>42705</v>
      </c>
      <c r="C77" s="73">
        <v>41852</v>
      </c>
      <c r="D77" s="74"/>
      <c r="E77" s="75"/>
      <c r="F77" s="99">
        <v>36968</v>
      </c>
      <c r="G77" s="97"/>
      <c r="H77" s="98"/>
      <c r="I77" s="1"/>
    </row>
    <row r="78" spans="1:9" ht="16.5" customHeight="1">
      <c r="A78" s="1"/>
      <c r="B78" s="12">
        <v>42736</v>
      </c>
      <c r="C78" s="73">
        <v>42839</v>
      </c>
      <c r="D78" s="74"/>
      <c r="E78" s="75"/>
      <c r="F78" s="99">
        <v>36487</v>
      </c>
      <c r="G78" s="97"/>
      <c r="H78" s="98"/>
      <c r="I78" s="1"/>
    </row>
    <row r="79" spans="1:9" ht="16.5" customHeight="1">
      <c r="A79" s="1"/>
      <c r="B79" s="12">
        <v>42767</v>
      </c>
      <c r="C79" s="73">
        <v>42326</v>
      </c>
      <c r="D79" s="74"/>
      <c r="E79" s="75"/>
      <c r="F79" s="99">
        <v>36019</v>
      </c>
      <c r="G79" s="97"/>
      <c r="H79" s="98"/>
      <c r="I79" s="1"/>
    </row>
    <row r="80" spans="1:9" ht="16.5" customHeight="1">
      <c r="A80" s="1"/>
      <c r="B80" s="12">
        <v>42795</v>
      </c>
      <c r="C80" s="73">
        <v>39088</v>
      </c>
      <c r="D80" s="74"/>
      <c r="E80" s="75"/>
      <c r="F80" s="99">
        <v>35603</v>
      </c>
      <c r="G80" s="97"/>
      <c r="H80" s="98"/>
      <c r="I80" s="1"/>
    </row>
    <row r="81" spans="1:9" ht="16.5" customHeight="1">
      <c r="A81" s="1"/>
      <c r="B81" s="12">
        <v>42826</v>
      </c>
      <c r="C81" s="73">
        <v>32804</v>
      </c>
      <c r="D81" s="74"/>
      <c r="E81" s="75"/>
      <c r="F81" s="99">
        <v>35083</v>
      </c>
      <c r="G81" s="97"/>
      <c r="H81" s="98"/>
      <c r="I81" s="1"/>
    </row>
    <row r="82" spans="1:9" ht="16.5" customHeight="1">
      <c r="A82" s="1"/>
      <c r="B82" s="12">
        <v>42856</v>
      </c>
      <c r="C82" s="73">
        <v>29922</v>
      </c>
      <c r="D82" s="74"/>
      <c r="E82" s="75"/>
      <c r="F82" s="99">
        <v>34636</v>
      </c>
      <c r="G82" s="97"/>
      <c r="H82" s="98"/>
      <c r="I82" s="1"/>
    </row>
    <row r="83" spans="1:9" ht="16.5" customHeight="1">
      <c r="A83" s="1"/>
      <c r="B83" s="12">
        <v>42887</v>
      </c>
      <c r="C83" s="73">
        <v>30577</v>
      </c>
      <c r="D83" s="74"/>
      <c r="E83" s="75"/>
      <c r="F83" s="99">
        <v>34065</v>
      </c>
      <c r="G83" s="97"/>
      <c r="H83" s="98"/>
      <c r="I83" s="1"/>
    </row>
    <row r="84" spans="1:9" ht="16.5" customHeight="1">
      <c r="A84" s="1"/>
      <c r="B84" s="12">
        <v>42917</v>
      </c>
      <c r="C84" s="73">
        <v>31670</v>
      </c>
      <c r="D84" s="74"/>
      <c r="E84" s="75"/>
      <c r="F84" s="99">
        <v>33643</v>
      </c>
      <c r="G84" s="97"/>
      <c r="H84" s="98"/>
      <c r="I84" s="1"/>
    </row>
    <row r="85" spans="1:9" ht="16.5" customHeight="1">
      <c r="A85" s="1"/>
      <c r="B85" s="12">
        <v>42948</v>
      </c>
      <c r="C85" s="73">
        <v>31003</v>
      </c>
      <c r="D85" s="74"/>
      <c r="E85" s="75"/>
      <c r="F85" s="99">
        <v>33118</v>
      </c>
      <c r="G85" s="97"/>
      <c r="H85" s="98"/>
      <c r="I85" s="1"/>
    </row>
    <row r="86" spans="1:9" ht="16.5" customHeight="1">
      <c r="A86" s="1"/>
      <c r="B86" s="12">
        <v>42979</v>
      </c>
      <c r="C86" s="73">
        <v>27951</v>
      </c>
      <c r="D86" s="74"/>
      <c r="E86" s="75"/>
      <c r="F86" s="99">
        <v>32484</v>
      </c>
      <c r="G86" s="97"/>
      <c r="H86" s="98"/>
      <c r="I86" s="1"/>
    </row>
    <row r="87" spans="1:9" ht="16.5" customHeight="1">
      <c r="A87" s="1"/>
      <c r="B87" s="12">
        <v>43009</v>
      </c>
      <c r="C87" s="73">
        <v>26436</v>
      </c>
      <c r="D87" s="74"/>
      <c r="E87" s="75"/>
      <c r="F87" s="99">
        <v>31779</v>
      </c>
      <c r="G87" s="97"/>
      <c r="H87" s="98"/>
      <c r="I87" s="1"/>
    </row>
    <row r="88" spans="1:9" ht="16.5" customHeight="1">
      <c r="A88" s="1"/>
      <c r="B88" s="12">
        <v>43040</v>
      </c>
      <c r="C88" s="73">
        <v>33780</v>
      </c>
      <c r="D88" s="74"/>
      <c r="E88" s="75"/>
      <c r="F88" s="99">
        <v>31366</v>
      </c>
      <c r="G88" s="97"/>
      <c r="H88" s="98"/>
      <c r="I88" s="1"/>
    </row>
    <row r="89" spans="1:9" ht="16.5" customHeight="1">
      <c r="A89" s="1"/>
      <c r="B89" s="18">
        <v>43070</v>
      </c>
      <c r="C89" s="84">
        <v>35771</v>
      </c>
      <c r="D89" s="85"/>
      <c r="E89" s="86"/>
      <c r="F89" s="100">
        <v>30972</v>
      </c>
      <c r="G89" s="101"/>
      <c r="H89" s="102"/>
      <c r="I89" s="1"/>
    </row>
    <row r="90" spans="1:9" ht="13.5" thickBot="1">
      <c r="A90" s="1"/>
      <c r="B90" s="13"/>
      <c r="C90" s="13"/>
      <c r="D90" s="13"/>
      <c r="E90" s="13"/>
      <c r="F90" s="13"/>
      <c r="G90" s="70"/>
      <c r="H90" s="13"/>
      <c r="I90" s="1"/>
    </row>
    <row r="91" spans="1:9" ht="17.25" customHeight="1" thickTop="1">
      <c r="A91" s="1"/>
      <c r="B91" s="14" t="s">
        <v>155</v>
      </c>
      <c r="C91" s="15"/>
      <c r="D91" s="15"/>
      <c r="E91" s="15"/>
      <c r="F91" s="15"/>
      <c r="G91" s="71"/>
      <c r="H91" s="15"/>
      <c r="I91" s="1"/>
    </row>
    <row r="92" spans="1:9" ht="6" customHeight="1">
      <c r="A92" s="1"/>
      <c r="B92" s="16"/>
      <c r="C92" s="1"/>
      <c r="D92" s="1"/>
      <c r="E92" s="1"/>
      <c r="F92" s="1"/>
      <c r="G92" s="69"/>
      <c r="H92" s="1"/>
      <c r="I92" s="1"/>
    </row>
    <row r="93" spans="1:9" ht="17.25" customHeight="1">
      <c r="A93" s="1"/>
      <c r="B93" s="17" t="s">
        <v>156</v>
      </c>
      <c r="C93" s="1"/>
      <c r="D93" s="1"/>
      <c r="E93" s="1"/>
      <c r="F93" s="1"/>
      <c r="G93" s="69"/>
      <c r="H93" s="1"/>
      <c r="I93" s="1"/>
    </row>
  </sheetData>
  <sheetProtection/>
  <mergeCells count="171">
    <mergeCell ref="C85:E85"/>
    <mergeCell ref="F85:H85"/>
    <mergeCell ref="C82:E82"/>
    <mergeCell ref="F82:H82"/>
    <mergeCell ref="C81:E81"/>
    <mergeCell ref="F81:H81"/>
    <mergeCell ref="C84:E84"/>
    <mergeCell ref="F84:H84"/>
    <mergeCell ref="C83:E83"/>
    <mergeCell ref="F83:H83"/>
    <mergeCell ref="C63:E63"/>
    <mergeCell ref="C62:E62"/>
    <mergeCell ref="C64:E64"/>
    <mergeCell ref="F77:H77"/>
    <mergeCell ref="F76:H76"/>
    <mergeCell ref="F70:H70"/>
    <mergeCell ref="C74:E74"/>
    <mergeCell ref="C73:E73"/>
    <mergeCell ref="C66:E66"/>
    <mergeCell ref="C72:E72"/>
    <mergeCell ref="C61:E61"/>
    <mergeCell ref="C76:E76"/>
    <mergeCell ref="C75:E75"/>
    <mergeCell ref="F66:H66"/>
    <mergeCell ref="F67:H67"/>
    <mergeCell ref="C65:E65"/>
    <mergeCell ref="F65:H65"/>
    <mergeCell ref="F62:H62"/>
    <mergeCell ref="F68:H68"/>
    <mergeCell ref="F75:H75"/>
    <mergeCell ref="C42:E42"/>
    <mergeCell ref="C40:E40"/>
    <mergeCell ref="C38:E38"/>
    <mergeCell ref="C45:E45"/>
    <mergeCell ref="C44:E44"/>
    <mergeCell ref="C50:E50"/>
    <mergeCell ref="C46:E46"/>
    <mergeCell ref="C48:E48"/>
    <mergeCell ref="C51:E51"/>
    <mergeCell ref="C89:E89"/>
    <mergeCell ref="C59:E59"/>
    <mergeCell ref="C56:E56"/>
    <mergeCell ref="C53:E53"/>
    <mergeCell ref="C60:E60"/>
    <mergeCell ref="C71:E71"/>
    <mergeCell ref="C70:E70"/>
    <mergeCell ref="C67:E67"/>
    <mergeCell ref="C55:E55"/>
    <mergeCell ref="C19:E19"/>
    <mergeCell ref="C22:E22"/>
    <mergeCell ref="C21:E21"/>
    <mergeCell ref="C24:E24"/>
    <mergeCell ref="C23:E23"/>
    <mergeCell ref="C20:E20"/>
    <mergeCell ref="C17:E17"/>
    <mergeCell ref="C43:E43"/>
    <mergeCell ref="F89:H89"/>
    <mergeCell ref="F8:H8"/>
    <mergeCell ref="F7:H7"/>
    <mergeCell ref="C58:E58"/>
    <mergeCell ref="F58:H58"/>
    <mergeCell ref="C57:E57"/>
    <mergeCell ref="F48:H48"/>
    <mergeCell ref="C18:E18"/>
    <mergeCell ref="C14:E14"/>
    <mergeCell ref="C13:E13"/>
    <mergeCell ref="B4:B5"/>
    <mergeCell ref="C4:E5"/>
    <mergeCell ref="F4:H5"/>
    <mergeCell ref="C7:E7"/>
    <mergeCell ref="C6:E6"/>
    <mergeCell ref="F6:H6"/>
    <mergeCell ref="F9:H9"/>
    <mergeCell ref="F10:H10"/>
    <mergeCell ref="C25:E25"/>
    <mergeCell ref="C26:E26"/>
    <mergeCell ref="C27:E27"/>
    <mergeCell ref="C16:E16"/>
    <mergeCell ref="C8:E8"/>
    <mergeCell ref="C11:E11"/>
    <mergeCell ref="C9:E9"/>
    <mergeCell ref="C10:E10"/>
    <mergeCell ref="C12:E12"/>
    <mergeCell ref="C15:E15"/>
    <mergeCell ref="C37:E37"/>
    <mergeCell ref="C52:E52"/>
    <mergeCell ref="C31:E31"/>
    <mergeCell ref="C29:E29"/>
    <mergeCell ref="C28:E28"/>
    <mergeCell ref="C30:E30"/>
    <mergeCell ref="C32:E32"/>
    <mergeCell ref="C33:E33"/>
    <mergeCell ref="C34:E34"/>
    <mergeCell ref="C35:E35"/>
    <mergeCell ref="C54:E54"/>
    <mergeCell ref="C36:E36"/>
    <mergeCell ref="C39:E39"/>
    <mergeCell ref="C41:E41"/>
    <mergeCell ref="C47:E47"/>
    <mergeCell ref="F57:H57"/>
    <mergeCell ref="C49:E49"/>
    <mergeCell ref="F49:H49"/>
    <mergeCell ref="F55:H55"/>
    <mergeCell ref="F39:H39"/>
    <mergeCell ref="C69:E69"/>
    <mergeCell ref="C68:E68"/>
    <mergeCell ref="F11:H11"/>
    <mergeCell ref="F12:H12"/>
    <mergeCell ref="F13:H13"/>
    <mergeCell ref="F14:H14"/>
    <mergeCell ref="F15:H15"/>
    <mergeCell ref="F16:H16"/>
    <mergeCell ref="F25:H25"/>
    <mergeCell ref="F18:H18"/>
    <mergeCell ref="F19:H19"/>
    <mergeCell ref="F20:H20"/>
    <mergeCell ref="F21:H21"/>
    <mergeCell ref="F17:H17"/>
    <mergeCell ref="F22:H22"/>
    <mergeCell ref="F30:H30"/>
    <mergeCell ref="F23:H23"/>
    <mergeCell ref="F27:H27"/>
    <mergeCell ref="F31:H31"/>
    <mergeCell ref="F32:H32"/>
    <mergeCell ref="F33:H33"/>
    <mergeCell ref="F24:H24"/>
    <mergeCell ref="F26:H26"/>
    <mergeCell ref="F28:H28"/>
    <mergeCell ref="F29:H29"/>
    <mergeCell ref="F34:H34"/>
    <mergeCell ref="F35:H35"/>
    <mergeCell ref="F36:H36"/>
    <mergeCell ref="F37:H37"/>
    <mergeCell ref="F38:H38"/>
    <mergeCell ref="F40:H40"/>
    <mergeCell ref="F59:H59"/>
    <mergeCell ref="F41:H41"/>
    <mergeCell ref="F42:H42"/>
    <mergeCell ref="F43:H43"/>
    <mergeCell ref="F44:H44"/>
    <mergeCell ref="F45:H45"/>
    <mergeCell ref="F46:H46"/>
    <mergeCell ref="F53:H53"/>
    <mergeCell ref="F56:H56"/>
    <mergeCell ref="F54:H54"/>
    <mergeCell ref="C78:E78"/>
    <mergeCell ref="F47:H47"/>
    <mergeCell ref="F50:H50"/>
    <mergeCell ref="F51:H51"/>
    <mergeCell ref="F52:H52"/>
    <mergeCell ref="F71:H71"/>
    <mergeCell ref="F60:H60"/>
    <mergeCell ref="F61:H61"/>
    <mergeCell ref="F63:H63"/>
    <mergeCell ref="F64:H64"/>
    <mergeCell ref="C77:E77"/>
    <mergeCell ref="F69:H69"/>
    <mergeCell ref="C80:E80"/>
    <mergeCell ref="F80:H80"/>
    <mergeCell ref="F72:H72"/>
    <mergeCell ref="F73:H73"/>
    <mergeCell ref="F74:H74"/>
    <mergeCell ref="C79:E79"/>
    <mergeCell ref="F79:H79"/>
    <mergeCell ref="F78:H78"/>
    <mergeCell ref="C88:E88"/>
    <mergeCell ref="F88:H88"/>
    <mergeCell ref="C87:E87"/>
    <mergeCell ref="F87:H87"/>
    <mergeCell ref="C86:E86"/>
    <mergeCell ref="F86:H86"/>
  </mergeCells>
  <printOptions horizontalCentered="1"/>
  <pageMargins left="0.7480314960629921" right="0.7480314960629921" top="0.1968503937007874" bottom="0.1968503937007874" header="0.15748031496062992" footer="0.15748031496062992"/>
  <pageSetup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140625" style="20" customWidth="1"/>
    <col min="2" max="2" width="7.28125" style="20" customWidth="1"/>
    <col min="3" max="3" width="28.140625" style="20" customWidth="1"/>
    <col min="4" max="15" width="12.8515625" style="36" customWidth="1"/>
    <col min="16" max="16" width="12.8515625" style="20" customWidth="1"/>
    <col min="17" max="17" width="2.140625" style="20" customWidth="1"/>
    <col min="18" max="16384" width="9.140625" style="20" customWidth="1"/>
  </cols>
  <sheetData>
    <row r="1" spans="1:17" ht="30" customHeight="1">
      <c r="A1" s="19"/>
      <c r="B1" s="2" t="s">
        <v>140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9"/>
    </row>
    <row r="2" spans="1:17" ht="22.5" customHeight="1" thickBot="1">
      <c r="A2" s="19"/>
      <c r="B2" s="51" t="s">
        <v>69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9"/>
    </row>
    <row r="3" spans="1:17" ht="13.5" thickTop="1">
      <c r="A3" s="19"/>
      <c r="B3" s="19"/>
      <c r="C3" s="19"/>
      <c r="D3" s="21"/>
      <c r="E3" s="21"/>
      <c r="F3" s="21"/>
      <c r="G3" s="21"/>
      <c r="H3" s="93"/>
      <c r="I3" s="93"/>
      <c r="J3" s="93"/>
      <c r="K3" s="93"/>
      <c r="L3" s="93"/>
      <c r="M3" s="93"/>
      <c r="N3" s="93"/>
      <c r="O3" s="93"/>
      <c r="P3" s="93"/>
      <c r="Q3" s="19"/>
    </row>
    <row r="4" spans="1:17" ht="22.5" customHeight="1">
      <c r="A4" s="19"/>
      <c r="B4" s="91" t="s">
        <v>90</v>
      </c>
      <c r="C4" s="91" t="s">
        <v>3</v>
      </c>
      <c r="D4" s="94" t="s">
        <v>139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  <c r="P4" s="22"/>
      <c r="Q4" s="19"/>
    </row>
    <row r="5" spans="1:17" ht="41.25" customHeight="1">
      <c r="A5" s="19"/>
      <c r="B5" s="92"/>
      <c r="C5" s="92"/>
      <c r="D5" s="22" t="s">
        <v>28</v>
      </c>
      <c r="E5" s="22" t="s">
        <v>29</v>
      </c>
      <c r="F5" s="22" t="s">
        <v>30</v>
      </c>
      <c r="G5" s="22" t="s">
        <v>31</v>
      </c>
      <c r="H5" s="22" t="s">
        <v>32</v>
      </c>
      <c r="I5" s="22" t="s">
        <v>33</v>
      </c>
      <c r="J5" s="22" t="s">
        <v>34</v>
      </c>
      <c r="K5" s="22" t="s">
        <v>35</v>
      </c>
      <c r="L5" s="22" t="s">
        <v>36</v>
      </c>
      <c r="M5" s="22" t="s">
        <v>37</v>
      </c>
      <c r="N5" s="22" t="s">
        <v>39</v>
      </c>
      <c r="O5" s="22" t="s">
        <v>38</v>
      </c>
      <c r="P5" s="23" t="s">
        <v>45</v>
      </c>
      <c r="Q5" s="19"/>
    </row>
    <row r="6" spans="1:17" s="28" customFormat="1" ht="21.75" customHeight="1">
      <c r="A6" s="24"/>
      <c r="B6" s="25" t="s">
        <v>49</v>
      </c>
      <c r="C6" s="26" t="s">
        <v>74</v>
      </c>
      <c r="D6" s="27">
        <v>274</v>
      </c>
      <c r="E6" s="27">
        <v>276</v>
      </c>
      <c r="F6" s="27">
        <v>290</v>
      </c>
      <c r="G6" s="27">
        <v>270</v>
      </c>
      <c r="H6" s="27">
        <v>277</v>
      </c>
      <c r="I6" s="27">
        <v>269</v>
      </c>
      <c r="J6" s="27">
        <v>262</v>
      </c>
      <c r="K6" s="27">
        <v>257</v>
      </c>
      <c r="L6" s="27">
        <v>263</v>
      </c>
      <c r="M6" s="27">
        <v>220</v>
      </c>
      <c r="N6" s="27">
        <v>210</v>
      </c>
      <c r="O6" s="27">
        <v>202</v>
      </c>
      <c r="P6" s="27">
        <f>SUM(D6:O6)/12</f>
        <v>255.83333333333334</v>
      </c>
      <c r="Q6" s="24"/>
    </row>
    <row r="7" spans="1:17" s="28" customFormat="1" ht="12" customHeight="1">
      <c r="A7" s="24"/>
      <c r="B7" s="25" t="s">
        <v>50</v>
      </c>
      <c r="C7" s="26" t="s">
        <v>59</v>
      </c>
      <c r="D7" s="27">
        <v>61</v>
      </c>
      <c r="E7" s="27">
        <v>58</v>
      </c>
      <c r="F7" s="27">
        <v>58</v>
      </c>
      <c r="G7" s="27">
        <v>59</v>
      </c>
      <c r="H7" s="27">
        <v>58</v>
      </c>
      <c r="I7" s="27">
        <v>50</v>
      </c>
      <c r="J7" s="27">
        <v>49</v>
      </c>
      <c r="K7" s="27">
        <v>47</v>
      </c>
      <c r="L7" s="27">
        <v>46</v>
      </c>
      <c r="M7" s="27">
        <v>46</v>
      </c>
      <c r="N7" s="27">
        <v>44</v>
      </c>
      <c r="O7" s="27">
        <v>39</v>
      </c>
      <c r="P7" s="27">
        <f aca="true" t="shared" si="0" ref="P7:P27">SUM(D7:O7)/12</f>
        <v>51.25</v>
      </c>
      <c r="Q7" s="24"/>
    </row>
    <row r="8" spans="1:17" s="28" customFormat="1" ht="20.25" customHeight="1">
      <c r="A8" s="24"/>
      <c r="B8" s="25" t="s">
        <v>51</v>
      </c>
      <c r="C8" s="26" t="s">
        <v>75</v>
      </c>
      <c r="D8" s="27">
        <v>2869</v>
      </c>
      <c r="E8" s="27">
        <v>2826</v>
      </c>
      <c r="F8" s="27">
        <v>2713</v>
      </c>
      <c r="G8" s="27">
        <v>2573</v>
      </c>
      <c r="H8" s="27">
        <v>2480</v>
      </c>
      <c r="I8" s="27">
        <v>2407</v>
      </c>
      <c r="J8" s="27">
        <v>2369</v>
      </c>
      <c r="K8" s="27">
        <v>2368</v>
      </c>
      <c r="L8" s="27">
        <v>2379</v>
      </c>
      <c r="M8" s="27">
        <v>2291</v>
      </c>
      <c r="N8" s="27">
        <v>2288</v>
      </c>
      <c r="O8" s="27">
        <v>2231</v>
      </c>
      <c r="P8" s="27">
        <f t="shared" si="0"/>
        <v>2482.8333333333335</v>
      </c>
      <c r="Q8" s="24"/>
    </row>
    <row r="9" spans="1:17" s="28" customFormat="1" ht="39" customHeight="1">
      <c r="A9" s="24"/>
      <c r="B9" s="25" t="s">
        <v>52</v>
      </c>
      <c r="C9" s="26" t="s">
        <v>112</v>
      </c>
      <c r="D9" s="27">
        <v>21</v>
      </c>
      <c r="E9" s="27">
        <v>20</v>
      </c>
      <c r="F9" s="27">
        <v>16</v>
      </c>
      <c r="G9" s="27">
        <v>18</v>
      </c>
      <c r="H9" s="27">
        <v>20</v>
      </c>
      <c r="I9" s="27">
        <v>17</v>
      </c>
      <c r="J9" s="27">
        <v>17</v>
      </c>
      <c r="K9" s="27">
        <v>15</v>
      </c>
      <c r="L9" s="27">
        <v>17</v>
      </c>
      <c r="M9" s="27">
        <v>18</v>
      </c>
      <c r="N9" s="27">
        <v>16</v>
      </c>
      <c r="O9" s="27">
        <v>14</v>
      </c>
      <c r="P9" s="27">
        <f t="shared" si="0"/>
        <v>17.416666666666668</v>
      </c>
      <c r="Q9" s="24"/>
    </row>
    <row r="10" spans="1:17" s="28" customFormat="1" ht="39" customHeight="1">
      <c r="A10" s="24"/>
      <c r="B10" s="25" t="s">
        <v>53</v>
      </c>
      <c r="C10" s="26" t="s">
        <v>114</v>
      </c>
      <c r="D10" s="27">
        <v>116</v>
      </c>
      <c r="E10" s="27">
        <v>109</v>
      </c>
      <c r="F10" s="27">
        <v>111</v>
      </c>
      <c r="G10" s="27">
        <v>101</v>
      </c>
      <c r="H10" s="27">
        <v>96</v>
      </c>
      <c r="I10" s="27">
        <v>91</v>
      </c>
      <c r="J10" s="27">
        <v>97</v>
      </c>
      <c r="K10" s="27">
        <v>95</v>
      </c>
      <c r="L10" s="27">
        <v>99</v>
      </c>
      <c r="M10" s="27">
        <v>88</v>
      </c>
      <c r="N10" s="27">
        <v>101</v>
      </c>
      <c r="O10" s="27">
        <v>92</v>
      </c>
      <c r="P10" s="27">
        <f t="shared" si="0"/>
        <v>99.66666666666667</v>
      </c>
      <c r="Q10" s="24"/>
    </row>
    <row r="11" spans="1:17" s="28" customFormat="1" ht="18" customHeight="1">
      <c r="A11" s="24"/>
      <c r="B11" s="25" t="s">
        <v>54</v>
      </c>
      <c r="C11" s="26" t="s">
        <v>113</v>
      </c>
      <c r="D11" s="27">
        <v>3498</v>
      </c>
      <c r="E11" s="27">
        <v>3397</v>
      </c>
      <c r="F11" s="27">
        <v>3317</v>
      </c>
      <c r="G11" s="27">
        <v>3114</v>
      </c>
      <c r="H11" s="27">
        <v>3007</v>
      </c>
      <c r="I11" s="27">
        <v>2900</v>
      </c>
      <c r="J11" s="27">
        <v>2826</v>
      </c>
      <c r="K11" s="27">
        <v>2773</v>
      </c>
      <c r="L11" s="27">
        <v>2638</v>
      </c>
      <c r="M11" s="27">
        <v>2491</v>
      </c>
      <c r="N11" s="27">
        <v>2446</v>
      </c>
      <c r="O11" s="27">
        <v>2295</v>
      </c>
      <c r="P11" s="27">
        <f t="shared" si="0"/>
        <v>2891.8333333333335</v>
      </c>
      <c r="Q11" s="24"/>
    </row>
    <row r="12" spans="1:17" s="28" customFormat="1" ht="39" customHeight="1">
      <c r="A12" s="24"/>
      <c r="B12" s="25" t="s">
        <v>55</v>
      </c>
      <c r="C12" s="26" t="s">
        <v>115</v>
      </c>
      <c r="D12" s="27">
        <v>7089</v>
      </c>
      <c r="E12" s="27">
        <v>7211</v>
      </c>
      <c r="F12" s="27">
        <v>7064</v>
      </c>
      <c r="G12" s="27">
        <v>6389</v>
      </c>
      <c r="H12" s="27">
        <v>6017</v>
      </c>
      <c r="I12" s="27">
        <v>5757</v>
      </c>
      <c r="J12" s="27">
        <v>5678</v>
      </c>
      <c r="K12" s="27">
        <v>5602</v>
      </c>
      <c r="L12" s="27">
        <v>5536</v>
      </c>
      <c r="M12" s="27">
        <v>5343</v>
      </c>
      <c r="N12" s="27">
        <v>5879</v>
      </c>
      <c r="O12" s="27">
        <v>5808</v>
      </c>
      <c r="P12" s="27">
        <f t="shared" si="0"/>
        <v>6114.416666666667</v>
      </c>
      <c r="Q12" s="24"/>
    </row>
    <row r="13" spans="1:17" s="28" customFormat="1" ht="21" customHeight="1">
      <c r="A13" s="24"/>
      <c r="B13" s="25" t="s">
        <v>56</v>
      </c>
      <c r="C13" s="29" t="s">
        <v>76</v>
      </c>
      <c r="D13" s="27">
        <v>1618</v>
      </c>
      <c r="E13" s="27">
        <v>1612</v>
      </c>
      <c r="F13" s="27">
        <v>1508</v>
      </c>
      <c r="G13" s="27">
        <v>1176</v>
      </c>
      <c r="H13" s="27">
        <v>972</v>
      </c>
      <c r="I13" s="27">
        <v>905</v>
      </c>
      <c r="J13" s="27">
        <v>890</v>
      </c>
      <c r="K13" s="27">
        <v>873</v>
      </c>
      <c r="L13" s="27">
        <v>851</v>
      </c>
      <c r="M13" s="27">
        <v>850</v>
      </c>
      <c r="N13" s="27">
        <v>1281</v>
      </c>
      <c r="O13" s="27">
        <v>1404</v>
      </c>
      <c r="P13" s="27">
        <f t="shared" si="0"/>
        <v>1161.6666666666667</v>
      </c>
      <c r="Q13" s="24"/>
    </row>
    <row r="14" spans="1:17" s="28" customFormat="1" ht="39" customHeight="1">
      <c r="A14" s="24"/>
      <c r="B14" s="25" t="s">
        <v>57</v>
      </c>
      <c r="C14" s="26" t="s">
        <v>116</v>
      </c>
      <c r="D14" s="27">
        <v>10738</v>
      </c>
      <c r="E14" s="27">
        <v>10523</v>
      </c>
      <c r="F14" s="27">
        <v>8612</v>
      </c>
      <c r="G14" s="27">
        <v>5145</v>
      </c>
      <c r="H14" s="27">
        <v>3588</v>
      </c>
      <c r="I14" s="27">
        <v>3215</v>
      </c>
      <c r="J14" s="27">
        <v>3077</v>
      </c>
      <c r="K14" s="27">
        <v>2977</v>
      </c>
      <c r="L14" s="27">
        <v>2955</v>
      </c>
      <c r="M14" s="27">
        <v>3170</v>
      </c>
      <c r="N14" s="27">
        <v>8940</v>
      </c>
      <c r="O14" s="27">
        <v>10372</v>
      </c>
      <c r="P14" s="27">
        <f t="shared" si="0"/>
        <v>6109.333333333333</v>
      </c>
      <c r="Q14" s="24"/>
    </row>
    <row r="15" spans="1:17" s="28" customFormat="1" ht="23.25" customHeight="1">
      <c r="A15" s="24"/>
      <c r="B15" s="25" t="s">
        <v>58</v>
      </c>
      <c r="C15" s="26" t="s">
        <v>77</v>
      </c>
      <c r="D15" s="27">
        <v>557</v>
      </c>
      <c r="E15" s="27">
        <v>556</v>
      </c>
      <c r="F15" s="27">
        <v>554</v>
      </c>
      <c r="G15" s="27">
        <v>551</v>
      </c>
      <c r="H15" s="27">
        <v>557</v>
      </c>
      <c r="I15" s="27">
        <v>610</v>
      </c>
      <c r="J15" s="27">
        <v>605</v>
      </c>
      <c r="K15" s="27">
        <v>583</v>
      </c>
      <c r="L15" s="27">
        <v>551</v>
      </c>
      <c r="M15" s="27">
        <v>531</v>
      </c>
      <c r="N15" s="27">
        <v>552</v>
      </c>
      <c r="O15" s="27">
        <v>518</v>
      </c>
      <c r="P15" s="27">
        <f t="shared" si="0"/>
        <v>560.4166666666666</v>
      </c>
      <c r="Q15" s="24"/>
    </row>
    <row r="16" spans="1:17" s="28" customFormat="1" ht="24.75" customHeight="1">
      <c r="A16" s="24"/>
      <c r="B16" s="25" t="s">
        <v>60</v>
      </c>
      <c r="C16" s="26" t="s">
        <v>78</v>
      </c>
      <c r="D16" s="27">
        <v>1484</v>
      </c>
      <c r="E16" s="27">
        <v>1472</v>
      </c>
      <c r="F16" s="27">
        <v>1424</v>
      </c>
      <c r="G16" s="27">
        <v>1323</v>
      </c>
      <c r="H16" s="27">
        <v>1272</v>
      </c>
      <c r="I16" s="27">
        <v>1188</v>
      </c>
      <c r="J16" s="27">
        <v>1147</v>
      </c>
      <c r="K16" s="27">
        <v>1051</v>
      </c>
      <c r="L16" s="27">
        <v>1006</v>
      </c>
      <c r="M16" s="27">
        <v>927</v>
      </c>
      <c r="N16" s="27">
        <v>879</v>
      </c>
      <c r="O16" s="27">
        <v>881</v>
      </c>
      <c r="P16" s="27">
        <f t="shared" si="0"/>
        <v>1171.1666666666667</v>
      </c>
      <c r="Q16" s="24"/>
    </row>
    <row r="17" spans="1:17" s="28" customFormat="1" ht="21.75" customHeight="1">
      <c r="A17" s="24"/>
      <c r="B17" s="25" t="s">
        <v>61</v>
      </c>
      <c r="C17" s="26" t="s">
        <v>79</v>
      </c>
      <c r="D17" s="27">
        <v>428</v>
      </c>
      <c r="E17" s="27">
        <v>413</v>
      </c>
      <c r="F17" s="27">
        <v>406</v>
      </c>
      <c r="G17" s="27">
        <v>363</v>
      </c>
      <c r="H17" s="27">
        <v>332</v>
      </c>
      <c r="I17" s="27">
        <v>300</v>
      </c>
      <c r="J17" s="27">
        <v>249</v>
      </c>
      <c r="K17" s="27">
        <v>208</v>
      </c>
      <c r="L17" s="27">
        <v>191</v>
      </c>
      <c r="M17" s="27">
        <v>192</v>
      </c>
      <c r="N17" s="27">
        <v>240</v>
      </c>
      <c r="O17" s="27">
        <v>245</v>
      </c>
      <c r="P17" s="27">
        <f t="shared" si="0"/>
        <v>297.25</v>
      </c>
      <c r="Q17" s="24"/>
    </row>
    <row r="18" spans="1:17" s="28" customFormat="1" ht="29.25" customHeight="1">
      <c r="A18" s="24"/>
      <c r="B18" s="25" t="s">
        <v>62</v>
      </c>
      <c r="C18" s="26" t="s">
        <v>80</v>
      </c>
      <c r="D18" s="27">
        <v>1337</v>
      </c>
      <c r="E18" s="27">
        <v>1321</v>
      </c>
      <c r="F18" s="27">
        <v>1326</v>
      </c>
      <c r="G18" s="27">
        <v>1261</v>
      </c>
      <c r="H18" s="27">
        <v>1220</v>
      </c>
      <c r="I18" s="27">
        <v>1192</v>
      </c>
      <c r="J18" s="27">
        <v>1227</v>
      </c>
      <c r="K18" s="27">
        <v>1225</v>
      </c>
      <c r="L18" s="27">
        <v>1253</v>
      </c>
      <c r="M18" s="27">
        <v>1209</v>
      </c>
      <c r="N18" s="27">
        <v>1151</v>
      </c>
      <c r="O18" s="27">
        <v>1137</v>
      </c>
      <c r="P18" s="27">
        <f t="shared" si="0"/>
        <v>1238.25</v>
      </c>
      <c r="Q18" s="24"/>
    </row>
    <row r="19" spans="1:17" s="28" customFormat="1" ht="32.25" customHeight="1">
      <c r="A19" s="24"/>
      <c r="B19" s="25" t="s">
        <v>63</v>
      </c>
      <c r="C19" s="26" t="s">
        <v>81</v>
      </c>
      <c r="D19" s="27">
        <v>1202</v>
      </c>
      <c r="E19" s="27">
        <v>1158</v>
      </c>
      <c r="F19" s="27">
        <v>1060</v>
      </c>
      <c r="G19" s="27">
        <v>899</v>
      </c>
      <c r="H19" s="27">
        <v>786</v>
      </c>
      <c r="I19" s="27">
        <v>746</v>
      </c>
      <c r="J19" s="27">
        <v>711</v>
      </c>
      <c r="K19" s="27">
        <v>697</v>
      </c>
      <c r="L19" s="27">
        <v>669</v>
      </c>
      <c r="M19" s="27">
        <v>662</v>
      </c>
      <c r="N19" s="27">
        <v>990</v>
      </c>
      <c r="O19" s="27">
        <v>1083</v>
      </c>
      <c r="P19" s="27">
        <f t="shared" si="0"/>
        <v>888.5833333333334</v>
      </c>
      <c r="Q19" s="24"/>
    </row>
    <row r="20" spans="1:17" s="28" customFormat="1" ht="39.75" customHeight="1">
      <c r="A20" s="24"/>
      <c r="B20" s="25" t="s">
        <v>64</v>
      </c>
      <c r="C20" s="26" t="s">
        <v>82</v>
      </c>
      <c r="D20" s="27">
        <v>4253</v>
      </c>
      <c r="E20" s="27">
        <v>4031</v>
      </c>
      <c r="F20" s="27">
        <v>3473</v>
      </c>
      <c r="G20" s="27">
        <v>2755</v>
      </c>
      <c r="H20" s="27">
        <v>2440</v>
      </c>
      <c r="I20" s="27">
        <v>2903</v>
      </c>
      <c r="J20" s="27">
        <v>3438</v>
      </c>
      <c r="K20" s="27">
        <v>3325</v>
      </c>
      <c r="L20" s="27">
        <v>2260</v>
      </c>
      <c r="M20" s="27">
        <v>2068</v>
      </c>
      <c r="N20" s="27">
        <v>2328</v>
      </c>
      <c r="O20" s="27">
        <v>3232</v>
      </c>
      <c r="P20" s="27">
        <f t="shared" si="0"/>
        <v>3042.1666666666665</v>
      </c>
      <c r="Q20" s="24"/>
    </row>
    <row r="21" spans="1:17" s="28" customFormat="1" ht="17.25" customHeight="1">
      <c r="A21" s="24"/>
      <c r="B21" s="25" t="s">
        <v>65</v>
      </c>
      <c r="C21" s="29" t="s">
        <v>67</v>
      </c>
      <c r="D21" s="27">
        <v>807</v>
      </c>
      <c r="E21" s="27">
        <v>791</v>
      </c>
      <c r="F21" s="27">
        <v>786</v>
      </c>
      <c r="G21" s="27">
        <v>780</v>
      </c>
      <c r="H21" s="27">
        <v>925</v>
      </c>
      <c r="I21" s="27">
        <v>1881</v>
      </c>
      <c r="J21" s="27">
        <v>2842</v>
      </c>
      <c r="K21" s="27">
        <v>2752</v>
      </c>
      <c r="L21" s="27">
        <v>1274</v>
      </c>
      <c r="M21" s="27">
        <v>846</v>
      </c>
      <c r="N21" s="27">
        <v>773</v>
      </c>
      <c r="O21" s="27">
        <v>739</v>
      </c>
      <c r="P21" s="27">
        <f t="shared" si="0"/>
        <v>1266.3333333333333</v>
      </c>
      <c r="Q21" s="24"/>
    </row>
    <row r="22" spans="1:17" s="28" customFormat="1" ht="39" customHeight="1">
      <c r="A22" s="24"/>
      <c r="B22" s="25" t="s">
        <v>66</v>
      </c>
      <c r="C22" s="26" t="s">
        <v>117</v>
      </c>
      <c r="D22" s="27">
        <v>509</v>
      </c>
      <c r="E22" s="27">
        <v>517</v>
      </c>
      <c r="F22" s="27">
        <v>510</v>
      </c>
      <c r="G22" s="27">
        <v>498</v>
      </c>
      <c r="H22" s="27">
        <v>468</v>
      </c>
      <c r="I22" s="27">
        <v>468</v>
      </c>
      <c r="J22" s="27">
        <v>505</v>
      </c>
      <c r="K22" s="27">
        <v>485</v>
      </c>
      <c r="L22" s="27">
        <v>479</v>
      </c>
      <c r="M22" s="27">
        <v>454</v>
      </c>
      <c r="N22" s="27">
        <v>476</v>
      </c>
      <c r="O22" s="27">
        <v>455</v>
      </c>
      <c r="P22" s="27">
        <f t="shared" si="0"/>
        <v>485.3333333333333</v>
      </c>
      <c r="Q22" s="24"/>
    </row>
    <row r="23" spans="1:17" s="28" customFormat="1" ht="33.75" customHeight="1">
      <c r="A23" s="24"/>
      <c r="B23" s="25" t="s">
        <v>83</v>
      </c>
      <c r="C23" s="26" t="s">
        <v>84</v>
      </c>
      <c r="D23" s="27">
        <v>657</v>
      </c>
      <c r="E23" s="27">
        <v>642</v>
      </c>
      <c r="F23" s="27">
        <v>633</v>
      </c>
      <c r="G23" s="27">
        <v>551</v>
      </c>
      <c r="H23" s="27">
        <v>491</v>
      </c>
      <c r="I23" s="27">
        <v>493</v>
      </c>
      <c r="J23" s="27">
        <v>494</v>
      </c>
      <c r="K23" s="27">
        <v>444</v>
      </c>
      <c r="L23" s="27">
        <v>448</v>
      </c>
      <c r="M23" s="27">
        <v>422</v>
      </c>
      <c r="N23" s="27">
        <v>595</v>
      </c>
      <c r="O23" s="27">
        <v>607</v>
      </c>
      <c r="P23" s="27">
        <f t="shared" si="0"/>
        <v>539.75</v>
      </c>
      <c r="Q23" s="24"/>
    </row>
    <row r="24" spans="1:17" s="28" customFormat="1" ht="24.75" customHeight="1">
      <c r="A24" s="24"/>
      <c r="B24" s="25" t="s">
        <v>85</v>
      </c>
      <c r="C24" s="26" t="s">
        <v>88</v>
      </c>
      <c r="D24" s="27">
        <v>753</v>
      </c>
      <c r="E24" s="27">
        <v>766</v>
      </c>
      <c r="F24" s="27">
        <v>715</v>
      </c>
      <c r="G24" s="27">
        <v>617</v>
      </c>
      <c r="H24" s="27">
        <v>569</v>
      </c>
      <c r="I24" s="27">
        <v>599</v>
      </c>
      <c r="J24" s="27">
        <v>666</v>
      </c>
      <c r="K24" s="27">
        <v>637</v>
      </c>
      <c r="L24" s="27">
        <v>516</v>
      </c>
      <c r="M24" s="27">
        <v>509</v>
      </c>
      <c r="N24" s="27">
        <v>619</v>
      </c>
      <c r="O24" s="27">
        <v>656</v>
      </c>
      <c r="P24" s="27">
        <f t="shared" si="0"/>
        <v>635.1666666666666</v>
      </c>
      <c r="Q24" s="24"/>
    </row>
    <row r="25" spans="1:17" s="28" customFormat="1" ht="20.25" customHeight="1">
      <c r="A25" s="24"/>
      <c r="B25" s="25" t="s">
        <v>86</v>
      </c>
      <c r="C25" s="26" t="s">
        <v>68</v>
      </c>
      <c r="D25" s="27">
        <v>120</v>
      </c>
      <c r="E25" s="27">
        <v>124</v>
      </c>
      <c r="F25" s="27">
        <v>121</v>
      </c>
      <c r="G25" s="27">
        <v>119</v>
      </c>
      <c r="H25" s="27">
        <v>117</v>
      </c>
      <c r="I25" s="27">
        <v>121</v>
      </c>
      <c r="J25" s="27">
        <v>117</v>
      </c>
      <c r="K25" s="27">
        <v>111</v>
      </c>
      <c r="L25" s="27">
        <v>103</v>
      </c>
      <c r="M25" s="27">
        <v>102</v>
      </c>
      <c r="N25" s="27">
        <v>96</v>
      </c>
      <c r="O25" s="27">
        <v>95</v>
      </c>
      <c r="P25" s="27">
        <f t="shared" si="0"/>
        <v>112.16666666666667</v>
      </c>
      <c r="Q25" s="24"/>
    </row>
    <row r="26" spans="1:17" s="28" customFormat="1" ht="25.5" customHeight="1">
      <c r="A26" s="24"/>
      <c r="B26" s="25" t="s">
        <v>87</v>
      </c>
      <c r="C26" s="26" t="s">
        <v>89</v>
      </c>
      <c r="D26" s="27">
        <v>31</v>
      </c>
      <c r="E26" s="27">
        <v>29</v>
      </c>
      <c r="F26" s="27">
        <v>29</v>
      </c>
      <c r="G26" s="27">
        <v>25</v>
      </c>
      <c r="H26" s="27">
        <v>29</v>
      </c>
      <c r="I26" s="27">
        <v>28</v>
      </c>
      <c r="J26" s="27">
        <v>27</v>
      </c>
      <c r="K26" s="27">
        <v>22</v>
      </c>
      <c r="L26" s="27">
        <v>22</v>
      </c>
      <c r="M26" s="27">
        <v>18</v>
      </c>
      <c r="N26" s="27">
        <v>20</v>
      </c>
      <c r="O26" s="27">
        <v>20</v>
      </c>
      <c r="P26" s="27">
        <f t="shared" si="0"/>
        <v>25</v>
      </c>
      <c r="Q26" s="24"/>
    </row>
    <row r="27" spans="1:17" s="28" customFormat="1" ht="18" customHeight="1">
      <c r="A27" s="24"/>
      <c r="B27" s="30" t="s">
        <v>1</v>
      </c>
      <c r="C27" s="29" t="s">
        <v>0</v>
      </c>
      <c r="D27" s="27">
        <v>4417</v>
      </c>
      <c r="E27" s="27">
        <v>4474</v>
      </c>
      <c r="F27" s="27">
        <v>4362</v>
      </c>
      <c r="G27" s="27">
        <v>4217</v>
      </c>
      <c r="H27" s="27">
        <v>4201</v>
      </c>
      <c r="I27" s="27">
        <v>4437</v>
      </c>
      <c r="J27" s="27">
        <v>4377</v>
      </c>
      <c r="K27" s="27">
        <v>4456</v>
      </c>
      <c r="L27" s="27">
        <v>4395</v>
      </c>
      <c r="M27" s="27">
        <v>3979</v>
      </c>
      <c r="N27" s="27">
        <v>3856</v>
      </c>
      <c r="O27" s="27">
        <v>3646</v>
      </c>
      <c r="P27" s="27">
        <f t="shared" si="0"/>
        <v>4234.75</v>
      </c>
      <c r="Q27" s="24"/>
    </row>
    <row r="28" spans="1:17" s="28" customFormat="1" ht="34.5" customHeight="1">
      <c r="A28" s="24"/>
      <c r="B28" s="31" t="s">
        <v>1</v>
      </c>
      <c r="C28" s="32" t="s">
        <v>40</v>
      </c>
      <c r="D28" s="33">
        <f aca="true" t="shared" si="1" ref="D28:I28">SUM(D6:D27)</f>
        <v>42839</v>
      </c>
      <c r="E28" s="33">
        <f t="shared" si="1"/>
        <v>42326</v>
      </c>
      <c r="F28" s="33">
        <f t="shared" si="1"/>
        <v>39088</v>
      </c>
      <c r="G28" s="33">
        <f t="shared" si="1"/>
        <v>32804</v>
      </c>
      <c r="H28" s="33">
        <f t="shared" si="1"/>
        <v>29922</v>
      </c>
      <c r="I28" s="33">
        <f t="shared" si="1"/>
        <v>30577</v>
      </c>
      <c r="J28" s="33">
        <f>SUM(J6:J27)</f>
        <v>31670</v>
      </c>
      <c r="K28" s="33">
        <f>SUM(K6:K27)</f>
        <v>31003</v>
      </c>
      <c r="L28" s="33">
        <f>SUM(L6:L27)</f>
        <v>27951</v>
      </c>
      <c r="M28" s="33">
        <f>SUM(M6:M27)</f>
        <v>26436</v>
      </c>
      <c r="N28" s="33">
        <f>SUM(N6:N27)</f>
        <v>33780</v>
      </c>
      <c r="O28" s="33">
        <f>SUM(O6:O27)</f>
        <v>35771</v>
      </c>
      <c r="P28" s="33">
        <f>SUM(P6:P27)</f>
        <v>33680.583333333336</v>
      </c>
      <c r="Q28" s="24"/>
    </row>
    <row r="29" spans="1:17" ht="9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15" customHeight="1" thickBot="1">
      <c r="A30" s="19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19"/>
    </row>
    <row r="31" spans="1:17" ht="18" customHeight="1" thickTop="1">
      <c r="A31" s="34"/>
      <c r="B31" s="14" t="str">
        <f>'Α1'!B91</f>
        <v>(Τελευταία Ενημέρωση 4/1/2018)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7"/>
    </row>
    <row r="32" spans="1:17" ht="6" customHeight="1">
      <c r="A32" s="16"/>
      <c r="B32" s="16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19"/>
      <c r="P32" s="16"/>
      <c r="Q32" s="16"/>
    </row>
    <row r="33" spans="1:17" ht="18" customHeight="1">
      <c r="A33" s="17"/>
      <c r="B33" s="17" t="str">
        <f>'Α1'!B93</f>
        <v>COPYRIGHT © :2018, REPUBLIC OF CYPRUS, STATISTICAL SERVICE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6:21" ht="12.75">
      <c r="F34" s="20"/>
      <c r="G34" s="20"/>
      <c r="J34" s="20"/>
      <c r="K34" s="20"/>
      <c r="N34" s="20"/>
      <c r="O34" s="20"/>
      <c r="P34" s="36"/>
      <c r="T34" s="36"/>
      <c r="U34" s="36"/>
    </row>
  </sheetData>
  <sheetProtection/>
  <mergeCells count="5">
    <mergeCell ref="B30:P30"/>
    <mergeCell ref="C4:C5"/>
    <mergeCell ref="B4:B5"/>
    <mergeCell ref="H3:P3"/>
    <mergeCell ref="D4:O4"/>
  </mergeCells>
  <printOptions horizontalCentered="1" verticalCentered="1"/>
  <pageMargins left="0" right="0" top="0.17" bottom="0" header="0.22" footer="0.18"/>
  <pageSetup horizontalDpi="600" verticalDpi="600" orientation="landscape" paperSize="9" scale="70" r:id="rId2"/>
  <ignoredErrors>
    <ignoredError sqref="B31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20" customWidth="1"/>
    <col min="2" max="2" width="6.00390625" style="20" customWidth="1"/>
    <col min="3" max="3" width="28.421875" style="20" customWidth="1"/>
    <col min="4" max="15" width="12.8515625" style="36" customWidth="1"/>
    <col min="16" max="16" width="12.8515625" style="20" customWidth="1"/>
    <col min="17" max="17" width="2.140625" style="20" customWidth="1"/>
    <col min="18" max="16384" width="9.140625" style="20" customWidth="1"/>
  </cols>
  <sheetData>
    <row r="1" spans="1:17" ht="30" customHeight="1">
      <c r="A1" s="19"/>
      <c r="B1" s="2" t="s">
        <v>141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9"/>
      <c r="Q1" s="19"/>
    </row>
    <row r="2" spans="1:17" ht="22.5" customHeight="1" thickBot="1">
      <c r="A2" s="19"/>
      <c r="B2" s="51" t="s">
        <v>4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9"/>
    </row>
    <row r="3" spans="1:17" ht="13.5" thickTop="1">
      <c r="A3" s="19"/>
      <c r="B3" s="19"/>
      <c r="C3" s="19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9"/>
    </row>
    <row r="4" spans="1:17" ht="22.5" customHeight="1">
      <c r="A4" s="19"/>
      <c r="B4" s="91" t="s">
        <v>5</v>
      </c>
      <c r="C4" s="91" t="s">
        <v>6</v>
      </c>
      <c r="D4" s="94" t="s">
        <v>139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  <c r="P4" s="22"/>
      <c r="Q4" s="19"/>
    </row>
    <row r="5" spans="1:17" ht="41.25" customHeight="1">
      <c r="A5" s="19"/>
      <c r="B5" s="92"/>
      <c r="C5" s="92"/>
      <c r="D5" s="22" t="s">
        <v>28</v>
      </c>
      <c r="E5" s="22" t="s">
        <v>29</v>
      </c>
      <c r="F5" s="22" t="s">
        <v>30</v>
      </c>
      <c r="G5" s="22" t="s">
        <v>31</v>
      </c>
      <c r="H5" s="22" t="s">
        <v>32</v>
      </c>
      <c r="I5" s="22" t="s">
        <v>33</v>
      </c>
      <c r="J5" s="22" t="s">
        <v>34</v>
      </c>
      <c r="K5" s="22" t="s">
        <v>35</v>
      </c>
      <c r="L5" s="22" t="s">
        <v>36</v>
      </c>
      <c r="M5" s="22" t="s">
        <v>37</v>
      </c>
      <c r="N5" s="22" t="s">
        <v>39</v>
      </c>
      <c r="O5" s="22" t="s">
        <v>38</v>
      </c>
      <c r="P5" s="22" t="s">
        <v>45</v>
      </c>
      <c r="Q5" s="19"/>
    </row>
    <row r="6" spans="1:17" s="28" customFormat="1" ht="29.25" customHeight="1">
      <c r="A6" s="24"/>
      <c r="B6" s="25">
        <v>1</v>
      </c>
      <c r="C6" s="56" t="s">
        <v>103</v>
      </c>
      <c r="D6" s="27">
        <v>1287</v>
      </c>
      <c r="E6" s="27">
        <v>1236</v>
      </c>
      <c r="F6" s="27">
        <v>1187</v>
      </c>
      <c r="G6" s="27">
        <v>1071</v>
      </c>
      <c r="H6" s="27">
        <v>1039</v>
      </c>
      <c r="I6" s="27">
        <v>986</v>
      </c>
      <c r="J6" s="27">
        <v>973</v>
      </c>
      <c r="K6" s="27">
        <v>937</v>
      </c>
      <c r="L6" s="27">
        <v>901</v>
      </c>
      <c r="M6" s="27">
        <v>857</v>
      </c>
      <c r="N6" s="27">
        <v>916</v>
      </c>
      <c r="O6" s="27">
        <v>925</v>
      </c>
      <c r="P6" s="27">
        <f>SUM(D6:O6)/12</f>
        <v>1026.25</v>
      </c>
      <c r="Q6" s="24"/>
    </row>
    <row r="7" spans="1:17" s="28" customFormat="1" ht="18.75" customHeight="1">
      <c r="A7" s="24"/>
      <c r="B7" s="25">
        <v>2</v>
      </c>
      <c r="C7" s="56" t="s">
        <v>104</v>
      </c>
      <c r="D7" s="27">
        <v>2653</v>
      </c>
      <c r="E7" s="27">
        <v>2618</v>
      </c>
      <c r="F7" s="27">
        <v>2546</v>
      </c>
      <c r="G7" s="27">
        <v>2480</v>
      </c>
      <c r="H7" s="27">
        <v>2428</v>
      </c>
      <c r="I7" s="27">
        <v>3320</v>
      </c>
      <c r="J7" s="27">
        <v>4115</v>
      </c>
      <c r="K7" s="27">
        <v>4022</v>
      </c>
      <c r="L7" s="27">
        <v>2739</v>
      </c>
      <c r="M7" s="27">
        <v>2228</v>
      </c>
      <c r="N7" s="27">
        <v>2188</v>
      </c>
      <c r="O7" s="27">
        <v>2141</v>
      </c>
      <c r="P7" s="27">
        <f aca="true" t="shared" si="0" ref="P7:P16">SUM(D7:O7)/12</f>
        <v>2789.8333333333335</v>
      </c>
      <c r="Q7" s="24"/>
    </row>
    <row r="8" spans="1:17" s="28" customFormat="1" ht="18.75" customHeight="1">
      <c r="A8" s="24"/>
      <c r="B8" s="25">
        <v>3</v>
      </c>
      <c r="C8" s="57" t="s">
        <v>105</v>
      </c>
      <c r="D8" s="27">
        <v>2038</v>
      </c>
      <c r="E8" s="27">
        <v>1984</v>
      </c>
      <c r="F8" s="27">
        <v>1923</v>
      </c>
      <c r="G8" s="27">
        <v>1796</v>
      </c>
      <c r="H8" s="27">
        <v>1722</v>
      </c>
      <c r="I8" s="27">
        <v>1685</v>
      </c>
      <c r="J8" s="27">
        <v>1656</v>
      </c>
      <c r="K8" s="27">
        <v>1653</v>
      </c>
      <c r="L8" s="27">
        <v>1555</v>
      </c>
      <c r="M8" s="27">
        <v>1441</v>
      </c>
      <c r="N8" s="27">
        <v>1555</v>
      </c>
      <c r="O8" s="27">
        <v>1537</v>
      </c>
      <c r="P8" s="27">
        <f t="shared" si="0"/>
        <v>1712.0833333333333</v>
      </c>
      <c r="Q8" s="24"/>
    </row>
    <row r="9" spans="1:17" s="28" customFormat="1" ht="18.75" customHeight="1">
      <c r="A9" s="24"/>
      <c r="B9" s="25">
        <v>4</v>
      </c>
      <c r="C9" s="56" t="s">
        <v>106</v>
      </c>
      <c r="D9" s="27">
        <v>5795</v>
      </c>
      <c r="E9" s="27">
        <v>5711</v>
      </c>
      <c r="F9" s="27">
        <v>5554</v>
      </c>
      <c r="G9" s="27">
        <v>4920</v>
      </c>
      <c r="H9" s="27">
        <v>4580</v>
      </c>
      <c r="I9" s="27">
        <v>4441</v>
      </c>
      <c r="J9" s="27">
        <v>4716</v>
      </c>
      <c r="K9" s="27">
        <v>4566</v>
      </c>
      <c r="L9" s="27">
        <v>4201</v>
      </c>
      <c r="M9" s="27">
        <v>4017</v>
      </c>
      <c r="N9" s="27">
        <v>4713</v>
      </c>
      <c r="O9" s="27">
        <v>4755</v>
      </c>
      <c r="P9" s="27">
        <f t="shared" si="0"/>
        <v>4830.75</v>
      </c>
      <c r="Q9" s="24"/>
    </row>
    <row r="10" spans="1:17" s="28" customFormat="1" ht="18.75" customHeight="1">
      <c r="A10" s="24"/>
      <c r="B10" s="25">
        <v>5</v>
      </c>
      <c r="C10" s="56" t="s">
        <v>107</v>
      </c>
      <c r="D10" s="27">
        <v>11749</v>
      </c>
      <c r="E10" s="27">
        <v>11724</v>
      </c>
      <c r="F10" s="27">
        <v>10582</v>
      </c>
      <c r="G10" s="27">
        <v>7789</v>
      </c>
      <c r="H10" s="27">
        <v>6425</v>
      </c>
      <c r="I10" s="27">
        <v>6575</v>
      </c>
      <c r="J10" s="27">
        <v>6508</v>
      </c>
      <c r="K10" s="27">
        <v>6388</v>
      </c>
      <c r="L10" s="27">
        <v>5693</v>
      </c>
      <c r="M10" s="27">
        <v>5593</v>
      </c>
      <c r="N10" s="27">
        <v>9276</v>
      </c>
      <c r="O10" s="27">
        <v>10290</v>
      </c>
      <c r="P10" s="27">
        <f t="shared" si="0"/>
        <v>8216</v>
      </c>
      <c r="Q10" s="24"/>
    </row>
    <row r="11" spans="1:17" s="28" customFormat="1" ht="29.25" customHeight="1">
      <c r="A11" s="24"/>
      <c r="B11" s="25">
        <v>6</v>
      </c>
      <c r="C11" s="56" t="s">
        <v>108</v>
      </c>
      <c r="D11" s="27">
        <v>137</v>
      </c>
      <c r="E11" s="27">
        <v>138</v>
      </c>
      <c r="F11" s="27">
        <v>133</v>
      </c>
      <c r="G11" s="27">
        <v>113</v>
      </c>
      <c r="H11" s="27">
        <v>100</v>
      </c>
      <c r="I11" s="27">
        <v>89</v>
      </c>
      <c r="J11" s="27">
        <v>85</v>
      </c>
      <c r="K11" s="27">
        <v>83</v>
      </c>
      <c r="L11" s="27">
        <v>83</v>
      </c>
      <c r="M11" s="27">
        <v>84</v>
      </c>
      <c r="N11" s="27">
        <v>118</v>
      </c>
      <c r="O11" s="27">
        <v>129</v>
      </c>
      <c r="P11" s="27">
        <f t="shared" si="0"/>
        <v>107.66666666666667</v>
      </c>
      <c r="Q11" s="24"/>
    </row>
    <row r="12" spans="1:17" s="28" customFormat="1" ht="18.75" customHeight="1">
      <c r="A12" s="24"/>
      <c r="B12" s="25">
        <v>7</v>
      </c>
      <c r="C12" s="57" t="s">
        <v>111</v>
      </c>
      <c r="D12" s="27">
        <v>3411</v>
      </c>
      <c r="E12" s="27">
        <v>3261</v>
      </c>
      <c r="F12" s="27">
        <v>3029</v>
      </c>
      <c r="G12" s="27">
        <v>2740</v>
      </c>
      <c r="H12" s="27">
        <v>2584</v>
      </c>
      <c r="I12" s="27">
        <v>2474</v>
      </c>
      <c r="J12" s="27">
        <v>2393</v>
      </c>
      <c r="K12" s="27">
        <v>2308</v>
      </c>
      <c r="L12" s="27">
        <v>2248</v>
      </c>
      <c r="M12" s="27">
        <v>2159</v>
      </c>
      <c r="N12" s="27">
        <v>2257</v>
      </c>
      <c r="O12" s="27">
        <v>2331</v>
      </c>
      <c r="P12" s="27">
        <f t="shared" si="0"/>
        <v>2599.5833333333335</v>
      </c>
      <c r="Q12" s="24"/>
    </row>
    <row r="13" spans="1:17" s="28" customFormat="1" ht="29.25" customHeight="1">
      <c r="A13" s="24"/>
      <c r="B13" s="25">
        <v>8</v>
      </c>
      <c r="C13" s="56" t="s">
        <v>102</v>
      </c>
      <c r="D13" s="27">
        <v>1475</v>
      </c>
      <c r="E13" s="27">
        <v>1491</v>
      </c>
      <c r="F13" s="27">
        <v>1382</v>
      </c>
      <c r="G13" s="27">
        <v>1138</v>
      </c>
      <c r="H13" s="27">
        <v>960</v>
      </c>
      <c r="I13" s="27">
        <v>901</v>
      </c>
      <c r="J13" s="27">
        <v>893</v>
      </c>
      <c r="K13" s="27">
        <v>881</v>
      </c>
      <c r="L13" s="27">
        <v>819</v>
      </c>
      <c r="M13" s="27">
        <v>809</v>
      </c>
      <c r="N13" s="27">
        <v>1183</v>
      </c>
      <c r="O13" s="27">
        <v>1241</v>
      </c>
      <c r="P13" s="27">
        <f t="shared" si="0"/>
        <v>1097.75</v>
      </c>
      <c r="Q13" s="24"/>
    </row>
    <row r="14" spans="1:17" s="28" customFormat="1" ht="29.25" customHeight="1">
      <c r="A14" s="24"/>
      <c r="B14" s="25">
        <v>9</v>
      </c>
      <c r="C14" s="56" t="s">
        <v>101</v>
      </c>
      <c r="D14" s="27">
        <v>9856</v>
      </c>
      <c r="E14" s="27">
        <v>9660</v>
      </c>
      <c r="F14" s="27">
        <v>8351</v>
      </c>
      <c r="G14" s="27">
        <v>6493</v>
      </c>
      <c r="H14" s="27">
        <v>5817</v>
      </c>
      <c r="I14" s="27">
        <v>5621</v>
      </c>
      <c r="J14" s="27">
        <v>5903</v>
      </c>
      <c r="K14" s="27">
        <v>5660</v>
      </c>
      <c r="L14" s="27">
        <v>5259</v>
      </c>
      <c r="M14" s="27">
        <v>5212</v>
      </c>
      <c r="N14" s="27">
        <v>7606</v>
      </c>
      <c r="O14" s="27">
        <v>8676</v>
      </c>
      <c r="P14" s="27">
        <f t="shared" si="0"/>
        <v>7009.5</v>
      </c>
      <c r="Q14" s="24"/>
    </row>
    <row r="15" spans="1:17" s="28" customFormat="1" ht="18.75" customHeight="1">
      <c r="A15" s="24"/>
      <c r="B15" s="25">
        <v>0</v>
      </c>
      <c r="C15" s="57" t="s">
        <v>109</v>
      </c>
      <c r="D15" s="27">
        <v>21</v>
      </c>
      <c r="E15" s="27">
        <v>29</v>
      </c>
      <c r="F15" s="27">
        <v>39</v>
      </c>
      <c r="G15" s="27">
        <v>47</v>
      </c>
      <c r="H15" s="27">
        <v>66</v>
      </c>
      <c r="I15" s="27">
        <v>48</v>
      </c>
      <c r="J15" s="27">
        <v>51</v>
      </c>
      <c r="K15" s="27">
        <v>49</v>
      </c>
      <c r="L15" s="27">
        <v>58</v>
      </c>
      <c r="M15" s="27">
        <v>57</v>
      </c>
      <c r="N15" s="27">
        <v>112</v>
      </c>
      <c r="O15" s="27">
        <v>100</v>
      </c>
      <c r="P15" s="27">
        <f t="shared" si="0"/>
        <v>56.416666666666664</v>
      </c>
      <c r="Q15" s="24"/>
    </row>
    <row r="16" spans="1:17" s="28" customFormat="1" ht="18.75" customHeight="1">
      <c r="A16" s="24"/>
      <c r="B16" s="30" t="s">
        <v>1</v>
      </c>
      <c r="C16" s="57" t="s">
        <v>110</v>
      </c>
      <c r="D16" s="27">
        <v>4417</v>
      </c>
      <c r="E16" s="27">
        <v>4474</v>
      </c>
      <c r="F16" s="27">
        <v>4362</v>
      </c>
      <c r="G16" s="27">
        <v>4217</v>
      </c>
      <c r="H16" s="27">
        <v>4201</v>
      </c>
      <c r="I16" s="27">
        <v>4437</v>
      </c>
      <c r="J16" s="27">
        <v>4377</v>
      </c>
      <c r="K16" s="27">
        <v>4456</v>
      </c>
      <c r="L16" s="27">
        <v>4395</v>
      </c>
      <c r="M16" s="27">
        <v>3979</v>
      </c>
      <c r="N16" s="27">
        <v>3856</v>
      </c>
      <c r="O16" s="27">
        <v>3646</v>
      </c>
      <c r="P16" s="27">
        <f t="shared" si="0"/>
        <v>4234.75</v>
      </c>
      <c r="Q16" s="24"/>
    </row>
    <row r="17" spans="1:17" s="28" customFormat="1" ht="34.5" customHeight="1">
      <c r="A17" s="24"/>
      <c r="B17" s="31" t="s">
        <v>1</v>
      </c>
      <c r="C17" s="32" t="s">
        <v>40</v>
      </c>
      <c r="D17" s="33">
        <f aca="true" t="shared" si="1" ref="D17:I17">SUM(D6:D16)</f>
        <v>42839</v>
      </c>
      <c r="E17" s="33">
        <f t="shared" si="1"/>
        <v>42326</v>
      </c>
      <c r="F17" s="33">
        <f t="shared" si="1"/>
        <v>39088</v>
      </c>
      <c r="G17" s="33">
        <f t="shared" si="1"/>
        <v>32804</v>
      </c>
      <c r="H17" s="33">
        <f t="shared" si="1"/>
        <v>29922</v>
      </c>
      <c r="I17" s="33">
        <f t="shared" si="1"/>
        <v>30577</v>
      </c>
      <c r="J17" s="33">
        <f>SUM(J6:J16)</f>
        <v>31670</v>
      </c>
      <c r="K17" s="33">
        <f>SUM(K6:K16)</f>
        <v>31003</v>
      </c>
      <c r="L17" s="33">
        <f>SUM(L6:L16)</f>
        <v>27951</v>
      </c>
      <c r="M17" s="33">
        <f>SUM(M6:M16)</f>
        <v>26436</v>
      </c>
      <c r="N17" s="33">
        <f>SUM(N6:N16)</f>
        <v>33780</v>
      </c>
      <c r="O17" s="33">
        <f>SUM(O6:O16)</f>
        <v>35771</v>
      </c>
      <c r="P17" s="33">
        <f>SUM(P6:P16)</f>
        <v>33680.583333333336</v>
      </c>
      <c r="Q17" s="24"/>
    </row>
    <row r="18" spans="1:17" ht="9" customHeight="1">
      <c r="A18" s="19"/>
      <c r="B18" s="19"/>
      <c r="C18" s="19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19"/>
      <c r="Q18" s="19"/>
    </row>
    <row r="19" spans="1:17" ht="18.75" customHeight="1" thickBot="1">
      <c r="A19" s="19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19"/>
    </row>
    <row r="20" spans="1:17" ht="18" customHeight="1" thickTop="1">
      <c r="A20" s="39"/>
      <c r="B20" s="40" t="str">
        <f>'Α1'!B91</f>
        <v>(Τελευταία Ενημέρωση 4/1/2018)</v>
      </c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3"/>
      <c r="Q20" s="39"/>
    </row>
    <row r="21" spans="1:17" ht="6" customHeight="1">
      <c r="A21" s="19"/>
      <c r="B21" s="19"/>
      <c r="C21" s="4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19"/>
      <c r="Q21" s="19"/>
    </row>
    <row r="22" spans="1:17" ht="18" customHeight="1">
      <c r="A22" s="19"/>
      <c r="B22" s="45" t="str">
        <f>'Α1'!B93</f>
        <v>COPYRIGHT © :2018, REPUBLIC OF CYPRUS, STATISTICAL SERVICE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19"/>
      <c r="Q22" s="19"/>
    </row>
  </sheetData>
  <sheetProtection/>
  <mergeCells count="3">
    <mergeCell ref="D4:O4"/>
    <mergeCell ref="C4:C5"/>
    <mergeCell ref="B4:B5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70" r:id="rId2"/>
  <ignoredErrors>
    <ignoredError sqref="B20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0" customWidth="1"/>
    <col min="2" max="2" width="13.8515625" style="20" customWidth="1"/>
    <col min="3" max="14" width="12.8515625" style="36" customWidth="1"/>
    <col min="15" max="15" width="12.8515625" style="20" customWidth="1"/>
    <col min="16" max="16" width="2.140625" style="20" customWidth="1"/>
    <col min="17" max="16384" width="9.140625" style="20" customWidth="1"/>
  </cols>
  <sheetData>
    <row r="1" spans="1:16" ht="30" customHeight="1">
      <c r="A1" s="19"/>
      <c r="B1" s="2" t="s">
        <v>142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9"/>
      <c r="P1" s="19"/>
    </row>
    <row r="2" spans="1:16" ht="22.5" customHeight="1" thickBot="1">
      <c r="A2" s="19"/>
      <c r="B2" s="51" t="s">
        <v>121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9"/>
    </row>
    <row r="3" spans="1:16" ht="13.5" thickTop="1">
      <c r="A3" s="19"/>
      <c r="B3" s="19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9"/>
      <c r="P3" s="19"/>
    </row>
    <row r="4" spans="1:16" ht="22.5" customHeight="1">
      <c r="A4" s="19"/>
      <c r="B4" s="91" t="s">
        <v>122</v>
      </c>
      <c r="C4" s="94" t="s">
        <v>139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  <c r="O4" s="22"/>
      <c r="P4" s="19"/>
    </row>
    <row r="5" spans="1:16" ht="41.25" customHeight="1">
      <c r="A5" s="19"/>
      <c r="B5" s="92"/>
      <c r="C5" s="22" t="s">
        <v>28</v>
      </c>
      <c r="D5" s="22" t="s">
        <v>29</v>
      </c>
      <c r="E5" s="22" t="s">
        <v>30</v>
      </c>
      <c r="F5" s="22" t="s">
        <v>31</v>
      </c>
      <c r="G5" s="22" t="s">
        <v>32</v>
      </c>
      <c r="H5" s="22" t="s">
        <v>33</v>
      </c>
      <c r="I5" s="22" t="s">
        <v>34</v>
      </c>
      <c r="J5" s="22" t="s">
        <v>35</v>
      </c>
      <c r="K5" s="22" t="s">
        <v>36</v>
      </c>
      <c r="L5" s="22" t="s">
        <v>37</v>
      </c>
      <c r="M5" s="22" t="s">
        <v>39</v>
      </c>
      <c r="N5" s="22" t="s">
        <v>38</v>
      </c>
      <c r="O5" s="22" t="s">
        <v>45</v>
      </c>
      <c r="P5" s="19"/>
    </row>
    <row r="6" spans="1:16" s="28" customFormat="1" ht="18.75" customHeight="1">
      <c r="A6" s="24"/>
      <c r="B6" s="61" t="s">
        <v>118</v>
      </c>
      <c r="C6" s="62">
        <v>42839</v>
      </c>
      <c r="D6" s="62">
        <v>42326</v>
      </c>
      <c r="E6" s="62">
        <v>39088</v>
      </c>
      <c r="F6" s="62">
        <v>32804</v>
      </c>
      <c r="G6" s="62">
        <v>29922</v>
      </c>
      <c r="H6" s="62">
        <v>30577</v>
      </c>
      <c r="I6" s="62">
        <v>31670</v>
      </c>
      <c r="J6" s="62">
        <v>31003</v>
      </c>
      <c r="K6" s="62">
        <v>27951</v>
      </c>
      <c r="L6" s="62">
        <v>26436</v>
      </c>
      <c r="M6" s="62">
        <v>33780</v>
      </c>
      <c r="N6" s="62">
        <v>35771</v>
      </c>
      <c r="O6" s="62">
        <f>SUM(C6:N6)/12</f>
        <v>33680.583333333336</v>
      </c>
      <c r="P6" s="24"/>
    </row>
    <row r="7" spans="1:16" s="28" customFormat="1" ht="15.75" customHeight="1">
      <c r="A7" s="24"/>
      <c r="B7" s="30" t="s">
        <v>8</v>
      </c>
      <c r="C7" s="27">
        <v>223</v>
      </c>
      <c r="D7" s="27">
        <v>218</v>
      </c>
      <c r="E7" s="27">
        <v>203</v>
      </c>
      <c r="F7" s="27">
        <v>136</v>
      </c>
      <c r="G7" s="27">
        <v>130</v>
      </c>
      <c r="H7" s="27">
        <v>112</v>
      </c>
      <c r="I7" s="27">
        <v>106</v>
      </c>
      <c r="J7" s="27">
        <v>98</v>
      </c>
      <c r="K7" s="27">
        <v>150</v>
      </c>
      <c r="L7" s="27">
        <v>158</v>
      </c>
      <c r="M7" s="27">
        <v>198</v>
      </c>
      <c r="N7" s="27">
        <v>175</v>
      </c>
      <c r="O7" s="62">
        <f aca="true" t="shared" si="0" ref="O7:O34">SUM(C7:N7)/12</f>
        <v>158.91666666666666</v>
      </c>
      <c r="P7" s="24"/>
    </row>
    <row r="8" spans="1:16" s="28" customFormat="1" ht="15.75" customHeight="1">
      <c r="A8" s="24"/>
      <c r="B8" s="30" t="s">
        <v>41</v>
      </c>
      <c r="C8" s="27">
        <v>2957</v>
      </c>
      <c r="D8" s="27">
        <v>2917</v>
      </c>
      <c r="E8" s="27">
        <v>2609</v>
      </c>
      <c r="F8" s="27">
        <v>2050</v>
      </c>
      <c r="G8" s="27">
        <v>1817</v>
      </c>
      <c r="H8" s="27">
        <v>1734</v>
      </c>
      <c r="I8" s="27">
        <v>1784</v>
      </c>
      <c r="J8" s="27">
        <v>1805</v>
      </c>
      <c r="K8" s="27">
        <v>1756</v>
      </c>
      <c r="L8" s="27">
        <v>1709</v>
      </c>
      <c r="M8" s="27">
        <v>2339</v>
      </c>
      <c r="N8" s="27">
        <v>2351</v>
      </c>
      <c r="O8" s="62">
        <f t="shared" si="0"/>
        <v>2152.3333333333335</v>
      </c>
      <c r="P8" s="24"/>
    </row>
    <row r="9" spans="1:16" s="28" customFormat="1" ht="15.75" customHeight="1">
      <c r="A9" s="24"/>
      <c r="B9" s="30" t="s">
        <v>42</v>
      </c>
      <c r="C9" s="27">
        <v>5813</v>
      </c>
      <c r="D9" s="27">
        <v>5741</v>
      </c>
      <c r="E9" s="27">
        <v>5319</v>
      </c>
      <c r="F9" s="27">
        <v>4525</v>
      </c>
      <c r="G9" s="27">
        <v>4118</v>
      </c>
      <c r="H9" s="27">
        <v>4183</v>
      </c>
      <c r="I9" s="27">
        <v>4304</v>
      </c>
      <c r="J9" s="27">
        <v>4337</v>
      </c>
      <c r="K9" s="27">
        <v>3957</v>
      </c>
      <c r="L9" s="27">
        <v>3572</v>
      </c>
      <c r="M9" s="27">
        <v>4584</v>
      </c>
      <c r="N9" s="27">
        <v>4664</v>
      </c>
      <c r="O9" s="62">
        <f t="shared" si="0"/>
        <v>4593.083333333333</v>
      </c>
      <c r="P9" s="24"/>
    </row>
    <row r="10" spans="1:16" s="28" customFormat="1" ht="15.75" customHeight="1">
      <c r="A10" s="24"/>
      <c r="B10" s="30" t="s">
        <v>46</v>
      </c>
      <c r="C10" s="27">
        <v>11574</v>
      </c>
      <c r="D10" s="27">
        <v>11496</v>
      </c>
      <c r="E10" s="27">
        <v>10672</v>
      </c>
      <c r="F10" s="27">
        <v>8935</v>
      </c>
      <c r="G10" s="27">
        <v>8255</v>
      </c>
      <c r="H10" s="27">
        <v>8904</v>
      </c>
      <c r="I10" s="27">
        <v>9483</v>
      </c>
      <c r="J10" s="27">
        <v>9269</v>
      </c>
      <c r="K10" s="27">
        <v>7948</v>
      </c>
      <c r="L10" s="27">
        <v>7354</v>
      </c>
      <c r="M10" s="27">
        <v>9203</v>
      </c>
      <c r="N10" s="27">
        <v>9737</v>
      </c>
      <c r="O10" s="62">
        <f t="shared" si="0"/>
        <v>9402.5</v>
      </c>
      <c r="P10" s="24"/>
    </row>
    <row r="11" spans="1:16" s="28" customFormat="1" ht="15.75" customHeight="1">
      <c r="A11" s="24"/>
      <c r="B11" s="30" t="s">
        <v>47</v>
      </c>
      <c r="C11" s="27">
        <v>8707</v>
      </c>
      <c r="D11" s="27">
        <v>8653</v>
      </c>
      <c r="E11" s="27">
        <v>7970</v>
      </c>
      <c r="F11" s="27">
        <v>6493</v>
      </c>
      <c r="G11" s="27">
        <v>5787</v>
      </c>
      <c r="H11" s="27">
        <v>5957</v>
      </c>
      <c r="I11" s="27">
        <v>6131</v>
      </c>
      <c r="J11" s="27">
        <v>5928</v>
      </c>
      <c r="K11" s="27">
        <v>5327</v>
      </c>
      <c r="L11" s="27">
        <v>5088</v>
      </c>
      <c r="M11" s="27">
        <v>6893</v>
      </c>
      <c r="N11" s="27">
        <v>7458</v>
      </c>
      <c r="O11" s="62">
        <f t="shared" si="0"/>
        <v>6699.333333333333</v>
      </c>
      <c r="P11" s="24"/>
    </row>
    <row r="12" spans="1:16" s="28" customFormat="1" ht="15.75" customHeight="1">
      <c r="A12" s="24"/>
      <c r="B12" s="30" t="s">
        <v>48</v>
      </c>
      <c r="C12" s="27">
        <v>9589</v>
      </c>
      <c r="D12" s="27">
        <v>9374</v>
      </c>
      <c r="E12" s="27">
        <v>8637</v>
      </c>
      <c r="F12" s="27">
        <v>7307</v>
      </c>
      <c r="G12" s="27">
        <v>6682</v>
      </c>
      <c r="H12" s="27">
        <v>6633</v>
      </c>
      <c r="I12" s="27">
        <v>6833</v>
      </c>
      <c r="J12" s="27">
        <v>6605</v>
      </c>
      <c r="K12" s="27">
        <v>5993</v>
      </c>
      <c r="L12" s="27">
        <v>5825</v>
      </c>
      <c r="M12" s="27">
        <v>7418</v>
      </c>
      <c r="N12" s="27">
        <v>8026</v>
      </c>
      <c r="O12" s="62">
        <f t="shared" si="0"/>
        <v>7410.166666666667</v>
      </c>
      <c r="P12" s="24"/>
    </row>
    <row r="13" spans="1:16" s="28" customFormat="1" ht="15.75" customHeight="1">
      <c r="A13" s="24"/>
      <c r="B13" s="30" t="s">
        <v>43</v>
      </c>
      <c r="C13" s="27">
        <v>3759</v>
      </c>
      <c r="D13" s="27">
        <v>3713</v>
      </c>
      <c r="E13" s="27">
        <v>3477</v>
      </c>
      <c r="F13" s="27">
        <v>3170</v>
      </c>
      <c r="G13" s="27">
        <v>2947</v>
      </c>
      <c r="H13" s="27">
        <v>2883</v>
      </c>
      <c r="I13" s="27">
        <v>2866</v>
      </c>
      <c r="J13" s="27">
        <v>2814</v>
      </c>
      <c r="K13" s="27">
        <v>2655</v>
      </c>
      <c r="L13" s="27">
        <v>2564</v>
      </c>
      <c r="M13" s="27">
        <v>2962</v>
      </c>
      <c r="N13" s="27">
        <v>3168</v>
      </c>
      <c r="O13" s="62">
        <f t="shared" si="0"/>
        <v>3081.5</v>
      </c>
      <c r="P13" s="24"/>
    </row>
    <row r="14" spans="1:16" s="28" customFormat="1" ht="15.75" customHeight="1">
      <c r="A14" s="24"/>
      <c r="B14" s="30" t="s">
        <v>7</v>
      </c>
      <c r="C14" s="27">
        <v>217</v>
      </c>
      <c r="D14" s="27">
        <v>214</v>
      </c>
      <c r="E14" s="27">
        <v>201</v>
      </c>
      <c r="F14" s="27">
        <v>188</v>
      </c>
      <c r="G14" s="27">
        <v>186</v>
      </c>
      <c r="H14" s="27">
        <v>171</v>
      </c>
      <c r="I14" s="27">
        <v>163</v>
      </c>
      <c r="J14" s="27">
        <v>147</v>
      </c>
      <c r="K14" s="27">
        <v>165</v>
      </c>
      <c r="L14" s="27">
        <v>166</v>
      </c>
      <c r="M14" s="27">
        <v>183</v>
      </c>
      <c r="N14" s="27">
        <v>192</v>
      </c>
      <c r="O14" s="62">
        <f t="shared" si="0"/>
        <v>182.75</v>
      </c>
      <c r="P14" s="24"/>
    </row>
    <row r="15" spans="1:16" s="28" customFormat="1" ht="18.75" customHeight="1">
      <c r="A15" s="24"/>
      <c r="B15" s="61" t="s">
        <v>119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62"/>
      <c r="P15" s="24"/>
    </row>
    <row r="16" spans="1:16" s="28" customFormat="1" ht="15.75" customHeight="1">
      <c r="A16" s="24"/>
      <c r="B16" s="58" t="s">
        <v>2</v>
      </c>
      <c r="C16" s="62">
        <v>21263</v>
      </c>
      <c r="D16" s="62">
        <v>20870</v>
      </c>
      <c r="E16" s="62">
        <v>19250</v>
      </c>
      <c r="F16" s="62">
        <v>16250</v>
      </c>
      <c r="G16" s="62">
        <v>14678</v>
      </c>
      <c r="H16" s="62">
        <v>14172</v>
      </c>
      <c r="I16" s="62">
        <v>13892</v>
      </c>
      <c r="J16" s="62">
        <v>13627</v>
      </c>
      <c r="K16" s="62">
        <v>13225</v>
      </c>
      <c r="L16" s="62">
        <v>12741</v>
      </c>
      <c r="M16" s="62">
        <v>15773</v>
      </c>
      <c r="N16" s="62">
        <v>16973</v>
      </c>
      <c r="O16" s="62">
        <f t="shared" si="0"/>
        <v>16059.5</v>
      </c>
      <c r="P16" s="24"/>
    </row>
    <row r="17" spans="1:16" s="28" customFormat="1" ht="15.75" customHeight="1">
      <c r="A17" s="24"/>
      <c r="B17" s="30" t="s">
        <v>8</v>
      </c>
      <c r="C17" s="64">
        <v>108</v>
      </c>
      <c r="D17" s="64">
        <v>109</v>
      </c>
      <c r="E17" s="64">
        <v>98</v>
      </c>
      <c r="F17" s="64">
        <v>64</v>
      </c>
      <c r="G17" s="64">
        <v>48</v>
      </c>
      <c r="H17" s="64">
        <v>49</v>
      </c>
      <c r="I17" s="64">
        <v>44</v>
      </c>
      <c r="J17" s="27">
        <v>36</v>
      </c>
      <c r="K17" s="27">
        <v>77</v>
      </c>
      <c r="L17" s="27">
        <v>84</v>
      </c>
      <c r="M17" s="27">
        <v>96</v>
      </c>
      <c r="N17" s="27">
        <v>75</v>
      </c>
      <c r="O17" s="62">
        <f t="shared" si="0"/>
        <v>74</v>
      </c>
      <c r="P17" s="24"/>
    </row>
    <row r="18" spans="1:16" s="28" customFormat="1" ht="15.75" customHeight="1">
      <c r="A18" s="24"/>
      <c r="B18" s="30" t="s">
        <v>41</v>
      </c>
      <c r="C18" s="64">
        <v>1327</v>
      </c>
      <c r="D18" s="64">
        <v>1318</v>
      </c>
      <c r="E18" s="64">
        <v>1176</v>
      </c>
      <c r="F18" s="64">
        <v>893</v>
      </c>
      <c r="G18" s="64">
        <v>775</v>
      </c>
      <c r="H18" s="64">
        <v>708</v>
      </c>
      <c r="I18" s="64">
        <v>678</v>
      </c>
      <c r="J18" s="27">
        <v>662</v>
      </c>
      <c r="K18" s="27">
        <v>689</v>
      </c>
      <c r="L18" s="27">
        <v>694</v>
      </c>
      <c r="M18" s="27">
        <v>1036</v>
      </c>
      <c r="N18" s="27">
        <v>1052</v>
      </c>
      <c r="O18" s="62">
        <f t="shared" si="0"/>
        <v>917.3333333333334</v>
      </c>
      <c r="P18" s="24"/>
    </row>
    <row r="19" spans="1:16" s="28" customFormat="1" ht="15.75" customHeight="1">
      <c r="A19" s="24"/>
      <c r="B19" s="30" t="s">
        <v>42</v>
      </c>
      <c r="C19" s="64">
        <v>2571</v>
      </c>
      <c r="D19" s="64">
        <v>2523</v>
      </c>
      <c r="E19" s="64">
        <v>2298</v>
      </c>
      <c r="F19" s="64">
        <v>1920</v>
      </c>
      <c r="G19" s="64">
        <v>1711</v>
      </c>
      <c r="H19" s="64">
        <v>1598</v>
      </c>
      <c r="I19" s="64">
        <v>1548</v>
      </c>
      <c r="J19" s="27">
        <v>1578</v>
      </c>
      <c r="K19" s="27">
        <v>1578</v>
      </c>
      <c r="L19" s="27">
        <v>1478</v>
      </c>
      <c r="M19" s="27">
        <v>1997</v>
      </c>
      <c r="N19" s="27">
        <v>2075</v>
      </c>
      <c r="O19" s="62">
        <f t="shared" si="0"/>
        <v>1906.25</v>
      </c>
      <c r="P19" s="24"/>
    </row>
    <row r="20" spans="1:16" s="28" customFormat="1" ht="15.75" customHeight="1">
      <c r="A20" s="24"/>
      <c r="B20" s="30" t="s">
        <v>46</v>
      </c>
      <c r="C20" s="64">
        <v>5688</v>
      </c>
      <c r="D20" s="64">
        <v>5634</v>
      </c>
      <c r="E20" s="64">
        <v>5191</v>
      </c>
      <c r="F20" s="64">
        <v>4338</v>
      </c>
      <c r="G20" s="64">
        <v>3942</v>
      </c>
      <c r="H20" s="64">
        <v>3877</v>
      </c>
      <c r="I20" s="64">
        <v>3912</v>
      </c>
      <c r="J20" s="27">
        <v>3834</v>
      </c>
      <c r="K20" s="27">
        <v>3555</v>
      </c>
      <c r="L20" s="27">
        <v>3371</v>
      </c>
      <c r="M20" s="27">
        <v>4149</v>
      </c>
      <c r="N20" s="27">
        <v>4518</v>
      </c>
      <c r="O20" s="62">
        <f t="shared" si="0"/>
        <v>4334.083333333333</v>
      </c>
      <c r="P20" s="24"/>
    </row>
    <row r="21" spans="1:16" s="28" customFormat="1" ht="15.75" customHeight="1">
      <c r="A21" s="24"/>
      <c r="B21" s="30" t="s">
        <v>47</v>
      </c>
      <c r="C21" s="64">
        <v>3917</v>
      </c>
      <c r="D21" s="64">
        <v>3861</v>
      </c>
      <c r="E21" s="64">
        <v>3586</v>
      </c>
      <c r="F21" s="64">
        <v>2951</v>
      </c>
      <c r="G21" s="64">
        <v>2619</v>
      </c>
      <c r="H21" s="64">
        <v>2593</v>
      </c>
      <c r="I21" s="64">
        <v>2529</v>
      </c>
      <c r="J21" s="27">
        <v>2444</v>
      </c>
      <c r="K21" s="27">
        <v>2383</v>
      </c>
      <c r="L21" s="27">
        <v>2309</v>
      </c>
      <c r="M21" s="27">
        <v>2897</v>
      </c>
      <c r="N21" s="27">
        <v>3195</v>
      </c>
      <c r="O21" s="62">
        <f t="shared" si="0"/>
        <v>2940.3333333333335</v>
      </c>
      <c r="P21" s="24"/>
    </row>
    <row r="22" spans="1:16" s="28" customFormat="1" ht="15.75" customHeight="1">
      <c r="A22" s="24"/>
      <c r="B22" s="30" t="s">
        <v>48</v>
      </c>
      <c r="C22" s="64">
        <v>5075</v>
      </c>
      <c r="D22" s="64">
        <v>4909</v>
      </c>
      <c r="E22" s="64">
        <v>4545</v>
      </c>
      <c r="F22" s="64">
        <v>3907</v>
      </c>
      <c r="G22" s="64">
        <v>3552</v>
      </c>
      <c r="H22" s="64">
        <v>3394</v>
      </c>
      <c r="I22" s="64">
        <v>3294</v>
      </c>
      <c r="J22" s="27">
        <v>3225</v>
      </c>
      <c r="K22" s="27">
        <v>3136</v>
      </c>
      <c r="L22" s="27">
        <v>3050</v>
      </c>
      <c r="M22" s="27">
        <v>3686</v>
      </c>
      <c r="N22" s="27">
        <v>4017</v>
      </c>
      <c r="O22" s="62">
        <f t="shared" si="0"/>
        <v>3815.8333333333335</v>
      </c>
      <c r="P22" s="24"/>
    </row>
    <row r="23" spans="1:16" s="28" customFormat="1" ht="15.75" customHeight="1">
      <c r="A23" s="24"/>
      <c r="B23" s="30" t="s">
        <v>43</v>
      </c>
      <c r="C23" s="64">
        <v>2442</v>
      </c>
      <c r="D23" s="64">
        <v>2385</v>
      </c>
      <c r="E23" s="64">
        <v>2230</v>
      </c>
      <c r="F23" s="64">
        <v>2054</v>
      </c>
      <c r="G23" s="64">
        <v>1913</v>
      </c>
      <c r="H23" s="64">
        <v>1847</v>
      </c>
      <c r="I23" s="64">
        <v>1790</v>
      </c>
      <c r="J23" s="27">
        <v>1754</v>
      </c>
      <c r="K23" s="27">
        <v>1696</v>
      </c>
      <c r="L23" s="27">
        <v>1644</v>
      </c>
      <c r="M23" s="27">
        <v>1797</v>
      </c>
      <c r="N23" s="27">
        <v>1924</v>
      </c>
      <c r="O23" s="62">
        <f t="shared" si="0"/>
        <v>1956.3333333333333</v>
      </c>
      <c r="P23" s="24"/>
    </row>
    <row r="24" spans="1:16" s="28" customFormat="1" ht="15.75" customHeight="1">
      <c r="A24" s="24"/>
      <c r="B24" s="30" t="s">
        <v>7</v>
      </c>
      <c r="C24" s="64">
        <v>135</v>
      </c>
      <c r="D24" s="64">
        <v>131</v>
      </c>
      <c r="E24" s="64">
        <v>126</v>
      </c>
      <c r="F24" s="64">
        <v>123</v>
      </c>
      <c r="G24" s="64">
        <v>118</v>
      </c>
      <c r="H24" s="64">
        <v>106</v>
      </c>
      <c r="I24" s="64">
        <v>97</v>
      </c>
      <c r="J24" s="27">
        <v>94</v>
      </c>
      <c r="K24" s="27">
        <v>111</v>
      </c>
      <c r="L24" s="27">
        <v>111</v>
      </c>
      <c r="M24" s="27">
        <v>115</v>
      </c>
      <c r="N24" s="27">
        <v>117</v>
      </c>
      <c r="O24" s="62">
        <f t="shared" si="0"/>
        <v>115.33333333333333</v>
      </c>
      <c r="P24" s="24"/>
    </row>
    <row r="25" spans="1:16" s="28" customFormat="1" ht="18.75" customHeight="1">
      <c r="A25" s="24"/>
      <c r="B25" s="61" t="s">
        <v>120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62"/>
      <c r="P25" s="24"/>
    </row>
    <row r="26" spans="1:16" s="28" customFormat="1" ht="15.75" customHeight="1">
      <c r="A26" s="24"/>
      <c r="B26" s="58" t="s">
        <v>2</v>
      </c>
      <c r="C26" s="62">
        <v>21576</v>
      </c>
      <c r="D26" s="62">
        <v>21456</v>
      </c>
      <c r="E26" s="62">
        <v>19838</v>
      </c>
      <c r="F26" s="62">
        <v>16554</v>
      </c>
      <c r="G26" s="62">
        <v>15244</v>
      </c>
      <c r="H26" s="62">
        <v>16405</v>
      </c>
      <c r="I26" s="62">
        <v>17778</v>
      </c>
      <c r="J26" s="62">
        <v>17376</v>
      </c>
      <c r="K26" s="62">
        <v>14726</v>
      </c>
      <c r="L26" s="62">
        <v>13695</v>
      </c>
      <c r="M26" s="62">
        <v>18007</v>
      </c>
      <c r="N26" s="62">
        <v>18798</v>
      </c>
      <c r="O26" s="62">
        <f t="shared" si="0"/>
        <v>17621.083333333332</v>
      </c>
      <c r="P26" s="24"/>
    </row>
    <row r="27" spans="1:16" s="28" customFormat="1" ht="15.75" customHeight="1">
      <c r="A27" s="24"/>
      <c r="B27" s="30" t="s">
        <v>8</v>
      </c>
      <c r="C27" s="27">
        <v>115</v>
      </c>
      <c r="D27" s="27">
        <v>109</v>
      </c>
      <c r="E27" s="27">
        <v>105</v>
      </c>
      <c r="F27" s="27">
        <v>72</v>
      </c>
      <c r="G27" s="27">
        <v>82</v>
      </c>
      <c r="H27" s="27">
        <v>63</v>
      </c>
      <c r="I27" s="27">
        <v>62</v>
      </c>
      <c r="J27" s="27">
        <v>62</v>
      </c>
      <c r="K27" s="27">
        <v>73</v>
      </c>
      <c r="L27" s="27">
        <v>74</v>
      </c>
      <c r="M27" s="27">
        <v>102</v>
      </c>
      <c r="N27" s="27">
        <v>100</v>
      </c>
      <c r="O27" s="62">
        <f t="shared" si="0"/>
        <v>84.91666666666667</v>
      </c>
      <c r="P27" s="24"/>
    </row>
    <row r="28" spans="1:16" s="28" customFormat="1" ht="15.75" customHeight="1">
      <c r="A28" s="24"/>
      <c r="B28" s="30" t="s">
        <v>41</v>
      </c>
      <c r="C28" s="27">
        <v>1630</v>
      </c>
      <c r="D28" s="27">
        <v>1599</v>
      </c>
      <c r="E28" s="27">
        <v>1433</v>
      </c>
      <c r="F28" s="27">
        <v>1157</v>
      </c>
      <c r="G28" s="27">
        <v>1042</v>
      </c>
      <c r="H28" s="27">
        <v>1026</v>
      </c>
      <c r="I28" s="27">
        <v>1106</v>
      </c>
      <c r="J28" s="27">
        <v>1143</v>
      </c>
      <c r="K28" s="27">
        <v>1067</v>
      </c>
      <c r="L28" s="27">
        <v>1015</v>
      </c>
      <c r="M28" s="27">
        <v>1303</v>
      </c>
      <c r="N28" s="27">
        <v>1299</v>
      </c>
      <c r="O28" s="62">
        <f t="shared" si="0"/>
        <v>1235</v>
      </c>
      <c r="P28" s="24"/>
    </row>
    <row r="29" spans="1:16" s="28" customFormat="1" ht="15.75" customHeight="1">
      <c r="A29" s="24"/>
      <c r="B29" s="30" t="s">
        <v>42</v>
      </c>
      <c r="C29" s="27">
        <v>3242</v>
      </c>
      <c r="D29" s="27">
        <v>3218</v>
      </c>
      <c r="E29" s="27">
        <v>3021</v>
      </c>
      <c r="F29" s="27">
        <v>2605</v>
      </c>
      <c r="G29" s="27">
        <v>2407</v>
      </c>
      <c r="H29" s="27">
        <v>2585</v>
      </c>
      <c r="I29" s="27">
        <v>2756</v>
      </c>
      <c r="J29" s="27">
        <v>2759</v>
      </c>
      <c r="K29" s="27">
        <v>2379</v>
      </c>
      <c r="L29" s="27">
        <v>2094</v>
      </c>
      <c r="M29" s="27">
        <v>2587</v>
      </c>
      <c r="N29" s="27">
        <v>2589</v>
      </c>
      <c r="O29" s="62">
        <f t="shared" si="0"/>
        <v>2686.8333333333335</v>
      </c>
      <c r="P29" s="24"/>
    </row>
    <row r="30" spans="1:16" s="28" customFormat="1" ht="15.75" customHeight="1">
      <c r="A30" s="24"/>
      <c r="B30" s="30" t="s">
        <v>46</v>
      </c>
      <c r="C30" s="27">
        <v>5886</v>
      </c>
      <c r="D30" s="27">
        <v>5862</v>
      </c>
      <c r="E30" s="27">
        <v>5481</v>
      </c>
      <c r="F30" s="27">
        <v>4597</v>
      </c>
      <c r="G30" s="27">
        <v>4313</v>
      </c>
      <c r="H30" s="27">
        <v>5027</v>
      </c>
      <c r="I30" s="27">
        <v>5571</v>
      </c>
      <c r="J30" s="27">
        <v>5435</v>
      </c>
      <c r="K30" s="27">
        <v>4393</v>
      </c>
      <c r="L30" s="27">
        <v>3983</v>
      </c>
      <c r="M30" s="27">
        <v>5054</v>
      </c>
      <c r="N30" s="27">
        <v>5219</v>
      </c>
      <c r="O30" s="62">
        <f t="shared" si="0"/>
        <v>5068.416666666667</v>
      </c>
      <c r="P30" s="24"/>
    </row>
    <row r="31" spans="1:16" s="28" customFormat="1" ht="15.75" customHeight="1">
      <c r="A31" s="24"/>
      <c r="B31" s="30" t="s">
        <v>47</v>
      </c>
      <c r="C31" s="27">
        <v>4790</v>
      </c>
      <c r="D31" s="27">
        <v>4792</v>
      </c>
      <c r="E31" s="27">
        <v>4384</v>
      </c>
      <c r="F31" s="27">
        <v>3542</v>
      </c>
      <c r="G31" s="27">
        <v>3168</v>
      </c>
      <c r="H31" s="27">
        <v>3364</v>
      </c>
      <c r="I31" s="27">
        <v>3602</v>
      </c>
      <c r="J31" s="27">
        <v>3484</v>
      </c>
      <c r="K31" s="27">
        <v>2944</v>
      </c>
      <c r="L31" s="27">
        <v>2779</v>
      </c>
      <c r="M31" s="27">
        <v>3996</v>
      </c>
      <c r="N31" s="27">
        <v>4263</v>
      </c>
      <c r="O31" s="62">
        <f t="shared" si="0"/>
        <v>3759</v>
      </c>
      <c r="P31" s="24"/>
    </row>
    <row r="32" spans="1:16" s="28" customFormat="1" ht="15.75" customHeight="1">
      <c r="A32" s="24"/>
      <c r="B32" s="30" t="s">
        <v>48</v>
      </c>
      <c r="C32" s="27">
        <v>4514</v>
      </c>
      <c r="D32" s="27">
        <v>4465</v>
      </c>
      <c r="E32" s="27">
        <v>4092</v>
      </c>
      <c r="F32" s="27">
        <v>3400</v>
      </c>
      <c r="G32" s="27">
        <v>3130</v>
      </c>
      <c r="H32" s="27">
        <v>3239</v>
      </c>
      <c r="I32" s="27">
        <v>3539</v>
      </c>
      <c r="J32" s="27">
        <v>3380</v>
      </c>
      <c r="K32" s="27">
        <v>2857</v>
      </c>
      <c r="L32" s="27">
        <v>2775</v>
      </c>
      <c r="M32" s="27">
        <v>3732</v>
      </c>
      <c r="N32" s="27">
        <v>4009</v>
      </c>
      <c r="O32" s="62">
        <f t="shared" si="0"/>
        <v>3594.3333333333335</v>
      </c>
      <c r="P32" s="24"/>
    </row>
    <row r="33" spans="1:16" s="28" customFormat="1" ht="15.75" customHeight="1">
      <c r="A33" s="24"/>
      <c r="B33" s="30" t="s">
        <v>43</v>
      </c>
      <c r="C33" s="27">
        <v>1317</v>
      </c>
      <c r="D33" s="27">
        <v>1328</v>
      </c>
      <c r="E33" s="27">
        <v>1247</v>
      </c>
      <c r="F33" s="27">
        <v>1116</v>
      </c>
      <c r="G33" s="27">
        <v>1034</v>
      </c>
      <c r="H33" s="27">
        <v>1036</v>
      </c>
      <c r="I33" s="27">
        <v>1076</v>
      </c>
      <c r="J33" s="27">
        <v>1060</v>
      </c>
      <c r="K33" s="27">
        <v>959</v>
      </c>
      <c r="L33" s="27">
        <v>920</v>
      </c>
      <c r="M33" s="27">
        <v>1165</v>
      </c>
      <c r="N33" s="27">
        <v>1244</v>
      </c>
      <c r="O33" s="62">
        <f t="shared" si="0"/>
        <v>1125.1666666666667</v>
      </c>
      <c r="P33" s="24"/>
    </row>
    <row r="34" spans="1:16" s="28" customFormat="1" ht="15.75" customHeight="1">
      <c r="A34" s="24"/>
      <c r="B34" s="59" t="s">
        <v>7</v>
      </c>
      <c r="C34" s="60">
        <v>82</v>
      </c>
      <c r="D34" s="60">
        <v>83</v>
      </c>
      <c r="E34" s="60">
        <v>75</v>
      </c>
      <c r="F34" s="60">
        <v>65</v>
      </c>
      <c r="G34" s="60">
        <v>68</v>
      </c>
      <c r="H34" s="60">
        <v>65</v>
      </c>
      <c r="I34" s="60">
        <v>66</v>
      </c>
      <c r="J34" s="60">
        <v>53</v>
      </c>
      <c r="K34" s="60">
        <v>54</v>
      </c>
      <c r="L34" s="60">
        <v>55</v>
      </c>
      <c r="M34" s="60">
        <v>68</v>
      </c>
      <c r="N34" s="60">
        <v>75</v>
      </c>
      <c r="O34" s="65">
        <f t="shared" si="0"/>
        <v>67.41666666666667</v>
      </c>
      <c r="P34" s="24"/>
    </row>
    <row r="35" spans="1:16" ht="9" customHeight="1">
      <c r="A35" s="19"/>
      <c r="B35" s="19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19"/>
      <c r="P35" s="19"/>
    </row>
    <row r="36" spans="1:16" ht="18.75" customHeight="1" thickBot="1">
      <c r="A36" s="19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19"/>
    </row>
    <row r="37" spans="1:16" ht="18" customHeight="1" thickTop="1">
      <c r="A37" s="19"/>
      <c r="B37" s="14" t="str">
        <f>'Α1'!B91</f>
        <v>(Τελευταία Ενημέρωση 4/1/2018)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19"/>
    </row>
    <row r="38" spans="1:16" ht="6" customHeight="1">
      <c r="A38" s="19"/>
      <c r="B38" s="19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19"/>
      <c r="P38" s="19"/>
    </row>
    <row r="39" spans="1:16" ht="18" customHeight="1">
      <c r="A39" s="19"/>
      <c r="B39" s="46" t="str">
        <f>'Α1'!B93</f>
        <v>COPYRIGHT © :2018, REPUBLIC OF CYPRUS, STATISTICAL SERVICE</v>
      </c>
      <c r="C39" s="49"/>
      <c r="D39" s="49"/>
      <c r="E39" s="49"/>
      <c r="F39" s="49"/>
      <c r="G39" s="35"/>
      <c r="H39" s="35"/>
      <c r="I39" s="35"/>
      <c r="J39" s="35"/>
      <c r="K39" s="35"/>
      <c r="L39" s="35"/>
      <c r="M39" s="35"/>
      <c r="N39" s="35"/>
      <c r="O39" s="19"/>
      <c r="P39" s="19"/>
    </row>
  </sheetData>
  <sheetProtection/>
  <mergeCells count="2">
    <mergeCell ref="C4:N4"/>
    <mergeCell ref="B4:B5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78" r:id="rId2"/>
  <ignoredErrors>
    <ignoredError sqref="B37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20" customWidth="1"/>
    <col min="2" max="2" width="22.421875" style="20" customWidth="1"/>
    <col min="3" max="14" width="12.8515625" style="36" customWidth="1"/>
    <col min="15" max="15" width="12.8515625" style="20" customWidth="1"/>
    <col min="16" max="16" width="2.140625" style="20" customWidth="1"/>
    <col min="17" max="16384" width="9.140625" style="20" customWidth="1"/>
  </cols>
  <sheetData>
    <row r="1" spans="1:16" ht="30" customHeight="1">
      <c r="A1" s="19"/>
      <c r="B1" s="2" t="s">
        <v>143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9"/>
      <c r="P1" s="19"/>
    </row>
    <row r="2" spans="1:16" ht="22.5" customHeight="1" thickBot="1">
      <c r="A2" s="19"/>
      <c r="B2" s="51" t="s">
        <v>27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9"/>
    </row>
    <row r="3" spans="1:16" ht="13.5" thickTop="1">
      <c r="A3" s="19"/>
      <c r="B3" s="19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9"/>
      <c r="P3" s="19"/>
    </row>
    <row r="4" spans="1:16" ht="22.5" customHeight="1">
      <c r="A4" s="19"/>
      <c r="B4" s="91" t="s">
        <v>9</v>
      </c>
      <c r="C4" s="94" t="s">
        <v>139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  <c r="O4" s="22"/>
      <c r="P4" s="19"/>
    </row>
    <row r="5" spans="1:16" ht="41.25" customHeight="1">
      <c r="A5" s="19"/>
      <c r="B5" s="92"/>
      <c r="C5" s="22" t="s">
        <v>28</v>
      </c>
      <c r="D5" s="22" t="s">
        <v>29</v>
      </c>
      <c r="E5" s="22" t="s">
        <v>30</v>
      </c>
      <c r="F5" s="22" t="s">
        <v>31</v>
      </c>
      <c r="G5" s="22" t="s">
        <v>32</v>
      </c>
      <c r="H5" s="22" t="s">
        <v>33</v>
      </c>
      <c r="I5" s="22" t="s">
        <v>34</v>
      </c>
      <c r="J5" s="22" t="s">
        <v>35</v>
      </c>
      <c r="K5" s="22" t="s">
        <v>36</v>
      </c>
      <c r="L5" s="22" t="s">
        <v>37</v>
      </c>
      <c r="M5" s="22" t="s">
        <v>39</v>
      </c>
      <c r="N5" s="22" t="s">
        <v>38</v>
      </c>
      <c r="O5" s="22" t="s">
        <v>45</v>
      </c>
      <c r="P5" s="19"/>
    </row>
    <row r="6" spans="1:16" s="28" customFormat="1" ht="18" customHeight="1">
      <c r="A6" s="24"/>
      <c r="B6" s="30" t="s">
        <v>10</v>
      </c>
      <c r="C6" s="27">
        <v>11802</v>
      </c>
      <c r="D6" s="27">
        <v>11679</v>
      </c>
      <c r="E6" s="27">
        <v>11291</v>
      </c>
      <c r="F6" s="27">
        <v>10678</v>
      </c>
      <c r="G6" s="27">
        <v>10523</v>
      </c>
      <c r="H6" s="27">
        <v>10918</v>
      </c>
      <c r="I6" s="27">
        <v>11463</v>
      </c>
      <c r="J6" s="27">
        <v>11421</v>
      </c>
      <c r="K6" s="27">
        <v>10262</v>
      </c>
      <c r="L6" s="27">
        <v>9436</v>
      </c>
      <c r="M6" s="27">
        <v>9337</v>
      </c>
      <c r="N6" s="27">
        <v>9352</v>
      </c>
      <c r="O6" s="27">
        <f>SUM(C6:N6)/12</f>
        <v>10680.166666666666</v>
      </c>
      <c r="P6" s="24"/>
    </row>
    <row r="7" spans="1:16" s="28" customFormat="1" ht="18" customHeight="1">
      <c r="A7" s="24"/>
      <c r="B7" s="30" t="s">
        <v>15</v>
      </c>
      <c r="C7" s="27">
        <v>10808</v>
      </c>
      <c r="D7" s="27">
        <v>10782</v>
      </c>
      <c r="E7" s="27">
        <v>10409</v>
      </c>
      <c r="F7" s="27">
        <v>9742</v>
      </c>
      <c r="G7" s="27">
        <v>9594</v>
      </c>
      <c r="H7" s="27">
        <v>9878</v>
      </c>
      <c r="I7" s="27">
        <v>10274</v>
      </c>
      <c r="J7" s="27">
        <v>9959</v>
      </c>
      <c r="K7" s="27">
        <v>9004</v>
      </c>
      <c r="L7" s="27">
        <v>8426</v>
      </c>
      <c r="M7" s="27">
        <v>8597</v>
      </c>
      <c r="N7" s="27">
        <v>8499</v>
      </c>
      <c r="O7" s="27">
        <f>SUM(C7:N7)/12</f>
        <v>9664.333333333334</v>
      </c>
      <c r="P7" s="24"/>
    </row>
    <row r="8" spans="1:16" s="28" customFormat="1" ht="18" customHeight="1">
      <c r="A8" s="24"/>
      <c r="B8" s="30" t="s">
        <v>97</v>
      </c>
      <c r="C8" s="27">
        <v>5936</v>
      </c>
      <c r="D8" s="27">
        <v>5889</v>
      </c>
      <c r="E8" s="27">
        <v>4819</v>
      </c>
      <c r="F8" s="27">
        <v>2217</v>
      </c>
      <c r="G8" s="27">
        <v>871</v>
      </c>
      <c r="H8" s="27">
        <v>819</v>
      </c>
      <c r="I8" s="27">
        <v>923</v>
      </c>
      <c r="J8" s="27">
        <v>862</v>
      </c>
      <c r="K8" s="27">
        <v>714</v>
      </c>
      <c r="L8" s="27">
        <v>886</v>
      </c>
      <c r="M8" s="27">
        <v>5136</v>
      </c>
      <c r="N8" s="27">
        <v>6027</v>
      </c>
      <c r="O8" s="27">
        <f>SUM(C8:N8)/12</f>
        <v>2924.9166666666665</v>
      </c>
      <c r="P8" s="24"/>
    </row>
    <row r="9" spans="1:16" s="28" customFormat="1" ht="18" customHeight="1">
      <c r="A9" s="24"/>
      <c r="B9" s="30" t="s">
        <v>98</v>
      </c>
      <c r="C9" s="27">
        <v>7437</v>
      </c>
      <c r="D9" s="27">
        <v>7321</v>
      </c>
      <c r="E9" s="27">
        <v>6735</v>
      </c>
      <c r="F9" s="27">
        <v>5660</v>
      </c>
      <c r="G9" s="27">
        <v>5042</v>
      </c>
      <c r="H9" s="27">
        <v>5130</v>
      </c>
      <c r="I9" s="27">
        <v>5191</v>
      </c>
      <c r="J9" s="27">
        <v>5017</v>
      </c>
      <c r="K9" s="27">
        <v>4529</v>
      </c>
      <c r="L9" s="27">
        <v>4287</v>
      </c>
      <c r="M9" s="27">
        <v>5572</v>
      </c>
      <c r="N9" s="27">
        <v>5935</v>
      </c>
      <c r="O9" s="27">
        <f>SUM(C9:N9)/12</f>
        <v>5654.666666666667</v>
      </c>
      <c r="P9" s="24"/>
    </row>
    <row r="10" spans="1:16" s="28" customFormat="1" ht="18" customHeight="1">
      <c r="A10" s="24"/>
      <c r="B10" s="30" t="s">
        <v>11</v>
      </c>
      <c r="C10" s="27">
        <v>6856</v>
      </c>
      <c r="D10" s="27">
        <v>6655</v>
      </c>
      <c r="E10" s="27">
        <v>5834</v>
      </c>
      <c r="F10" s="27">
        <v>4507</v>
      </c>
      <c r="G10" s="27">
        <v>3892</v>
      </c>
      <c r="H10" s="27">
        <v>3832</v>
      </c>
      <c r="I10" s="27">
        <v>3819</v>
      </c>
      <c r="J10" s="27">
        <v>3744</v>
      </c>
      <c r="K10" s="27">
        <v>3442</v>
      </c>
      <c r="L10" s="27">
        <v>3401</v>
      </c>
      <c r="M10" s="27">
        <v>5138</v>
      </c>
      <c r="N10" s="27">
        <v>5958</v>
      </c>
      <c r="O10" s="27">
        <f>SUM(C10:N10)/12</f>
        <v>4756.5</v>
      </c>
      <c r="P10" s="24"/>
    </row>
    <row r="11" spans="1:16" s="28" customFormat="1" ht="34.5" customHeight="1">
      <c r="A11" s="24"/>
      <c r="B11" s="47" t="s">
        <v>44</v>
      </c>
      <c r="C11" s="33">
        <f aca="true" t="shared" si="0" ref="C11:H11">SUM(C6:C10)</f>
        <v>42839</v>
      </c>
      <c r="D11" s="33">
        <f t="shared" si="0"/>
        <v>42326</v>
      </c>
      <c r="E11" s="33">
        <f t="shared" si="0"/>
        <v>39088</v>
      </c>
      <c r="F11" s="33">
        <f t="shared" si="0"/>
        <v>32804</v>
      </c>
      <c r="G11" s="33">
        <f t="shared" si="0"/>
        <v>29922</v>
      </c>
      <c r="H11" s="33">
        <f t="shared" si="0"/>
        <v>30577</v>
      </c>
      <c r="I11" s="33">
        <f>SUM(I6:I10)</f>
        <v>31670</v>
      </c>
      <c r="J11" s="33">
        <f>SUM(J6:J10)</f>
        <v>31003</v>
      </c>
      <c r="K11" s="33">
        <f>SUM(K6:K10)</f>
        <v>27951</v>
      </c>
      <c r="L11" s="33">
        <f>SUM(L6:L10)</f>
        <v>26436</v>
      </c>
      <c r="M11" s="33">
        <f>SUM(M6:M10)</f>
        <v>33780</v>
      </c>
      <c r="N11" s="33">
        <f>SUM(N6:N10)</f>
        <v>35771</v>
      </c>
      <c r="O11" s="33">
        <f>SUM(O6:O10)</f>
        <v>33680.583333333336</v>
      </c>
      <c r="P11" s="24"/>
    </row>
    <row r="12" spans="1:16" ht="9" customHeight="1">
      <c r="A12" s="19"/>
      <c r="B12" s="19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19"/>
      <c r="P12" s="19"/>
    </row>
    <row r="13" spans="1:16" ht="18.75" customHeight="1" thickBot="1">
      <c r="A13" s="19"/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19"/>
    </row>
    <row r="14" spans="1:16" ht="18" customHeight="1" thickTop="1">
      <c r="A14" s="19"/>
      <c r="B14" s="14" t="str">
        <f>'Α1'!B91</f>
        <v>(Τελευταία Ενημέρωση 4/1/2018)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  <c r="P14" s="19"/>
    </row>
    <row r="15" spans="1:16" ht="6" customHeight="1">
      <c r="A15" s="19"/>
      <c r="B15" s="19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19"/>
      <c r="P15" s="19"/>
    </row>
    <row r="16" spans="1:16" ht="18" customHeight="1">
      <c r="A16" s="19"/>
      <c r="B16" s="45" t="str">
        <f>'Α1'!B93</f>
        <v>COPYRIGHT © :2018, REPUBLIC OF CYPRUS, STATISTICAL SERVICE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9"/>
      <c r="P16" s="19"/>
    </row>
  </sheetData>
  <sheetProtection/>
  <mergeCells count="2">
    <mergeCell ref="C4:N4"/>
    <mergeCell ref="B4:B5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74" r:id="rId2"/>
  <ignoredErrors>
    <ignoredError sqref="B14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20" customWidth="1"/>
    <col min="2" max="2" width="28.00390625" style="20" customWidth="1"/>
    <col min="3" max="14" width="12.8515625" style="36" customWidth="1"/>
    <col min="15" max="15" width="12.8515625" style="20" customWidth="1"/>
    <col min="16" max="16" width="2.140625" style="20" customWidth="1"/>
    <col min="17" max="16384" width="9.140625" style="20" customWidth="1"/>
  </cols>
  <sheetData>
    <row r="1" spans="1:16" ht="30" customHeight="1">
      <c r="A1" s="19"/>
      <c r="B1" s="2" t="s">
        <v>144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9"/>
      <c r="P1" s="19"/>
    </row>
    <row r="2" spans="1:16" ht="22.5" customHeight="1" thickBot="1">
      <c r="A2" s="19"/>
      <c r="B2" s="51" t="s">
        <v>13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9"/>
    </row>
    <row r="3" spans="1:16" ht="13.5" thickTop="1">
      <c r="A3" s="19"/>
      <c r="B3" s="19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9"/>
      <c r="P3" s="19"/>
    </row>
    <row r="4" spans="1:16" ht="22.5" customHeight="1">
      <c r="A4" s="19"/>
      <c r="B4" s="91" t="s">
        <v>14</v>
      </c>
      <c r="C4" s="94" t="s">
        <v>139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  <c r="O4" s="22"/>
      <c r="P4" s="19"/>
    </row>
    <row r="5" spans="1:16" ht="41.25" customHeight="1">
      <c r="A5" s="19"/>
      <c r="B5" s="92"/>
      <c r="C5" s="22" t="s">
        <v>28</v>
      </c>
      <c r="D5" s="22" t="s">
        <v>29</v>
      </c>
      <c r="E5" s="22" t="s">
        <v>30</v>
      </c>
      <c r="F5" s="22" t="s">
        <v>31</v>
      </c>
      <c r="G5" s="22" t="s">
        <v>32</v>
      </c>
      <c r="H5" s="22" t="s">
        <v>33</v>
      </c>
      <c r="I5" s="22" t="s">
        <v>34</v>
      </c>
      <c r="J5" s="22" t="s">
        <v>35</v>
      </c>
      <c r="K5" s="22" t="s">
        <v>36</v>
      </c>
      <c r="L5" s="22" t="s">
        <v>37</v>
      </c>
      <c r="M5" s="22" t="s">
        <v>39</v>
      </c>
      <c r="N5" s="22" t="s">
        <v>38</v>
      </c>
      <c r="O5" s="22" t="s">
        <v>45</v>
      </c>
      <c r="P5" s="19"/>
    </row>
    <row r="6" spans="1:16" s="28" customFormat="1" ht="18" customHeight="1">
      <c r="A6" s="24"/>
      <c r="B6" s="30" t="s">
        <v>25</v>
      </c>
      <c r="C6" s="27">
        <v>151</v>
      </c>
      <c r="D6" s="27">
        <v>146</v>
      </c>
      <c r="E6" s="27">
        <v>150</v>
      </c>
      <c r="F6" s="27">
        <v>129</v>
      </c>
      <c r="G6" s="27">
        <v>114</v>
      </c>
      <c r="H6" s="27">
        <v>111</v>
      </c>
      <c r="I6" s="27">
        <v>105</v>
      </c>
      <c r="J6" s="27">
        <v>115</v>
      </c>
      <c r="K6" s="27">
        <v>105</v>
      </c>
      <c r="L6" s="27">
        <v>105</v>
      </c>
      <c r="M6" s="27">
        <v>128</v>
      </c>
      <c r="N6" s="27">
        <v>121</v>
      </c>
      <c r="O6" s="27">
        <f>SUM(C6:N6)/12</f>
        <v>123.33333333333333</v>
      </c>
      <c r="P6" s="24"/>
    </row>
    <row r="7" spans="1:16" s="28" customFormat="1" ht="18" customHeight="1">
      <c r="A7" s="24"/>
      <c r="B7" s="30" t="s">
        <v>22</v>
      </c>
      <c r="C7" s="27">
        <v>10311</v>
      </c>
      <c r="D7" s="27">
        <v>10079</v>
      </c>
      <c r="E7" s="27">
        <v>8934</v>
      </c>
      <c r="F7" s="27">
        <v>7123</v>
      </c>
      <c r="G7" s="27">
        <v>6279</v>
      </c>
      <c r="H7" s="27">
        <v>5998</v>
      </c>
      <c r="I7" s="27">
        <v>5942</v>
      </c>
      <c r="J7" s="27">
        <v>5734</v>
      </c>
      <c r="K7" s="27">
        <v>5484</v>
      </c>
      <c r="L7" s="27">
        <v>5519</v>
      </c>
      <c r="M7" s="27">
        <v>8144</v>
      </c>
      <c r="N7" s="27">
        <v>8902</v>
      </c>
      <c r="O7" s="27">
        <f>SUM(C7:N7)/12</f>
        <v>7370.75</v>
      </c>
      <c r="P7" s="24"/>
    </row>
    <row r="8" spans="1:16" s="28" customFormat="1" ht="18" customHeight="1">
      <c r="A8" s="24"/>
      <c r="B8" s="30" t="s">
        <v>23</v>
      </c>
      <c r="C8" s="27">
        <v>17396</v>
      </c>
      <c r="D8" s="27">
        <v>17362</v>
      </c>
      <c r="E8" s="27">
        <v>16054</v>
      </c>
      <c r="F8" s="27">
        <v>13273</v>
      </c>
      <c r="G8" s="27">
        <v>12034</v>
      </c>
      <c r="H8" s="27">
        <v>11885</v>
      </c>
      <c r="I8" s="27">
        <v>12075</v>
      </c>
      <c r="J8" s="27">
        <v>11691</v>
      </c>
      <c r="K8" s="27">
        <v>10825</v>
      </c>
      <c r="L8" s="27">
        <v>10499</v>
      </c>
      <c r="M8" s="27">
        <v>13850</v>
      </c>
      <c r="N8" s="27">
        <v>14668</v>
      </c>
      <c r="O8" s="27">
        <f>SUM(C8:N8)/12</f>
        <v>13467.666666666666</v>
      </c>
      <c r="P8" s="24"/>
    </row>
    <row r="9" spans="1:16" s="28" customFormat="1" ht="18" customHeight="1">
      <c r="A9" s="24"/>
      <c r="B9" s="30" t="s">
        <v>24</v>
      </c>
      <c r="C9" s="27">
        <v>4512</v>
      </c>
      <c r="D9" s="27">
        <v>4447</v>
      </c>
      <c r="E9" s="27">
        <v>4010</v>
      </c>
      <c r="F9" s="27">
        <v>3206</v>
      </c>
      <c r="G9" s="27">
        <v>2781</v>
      </c>
      <c r="H9" s="27">
        <v>2649</v>
      </c>
      <c r="I9" s="27">
        <v>2619</v>
      </c>
      <c r="J9" s="27">
        <v>2555</v>
      </c>
      <c r="K9" s="27">
        <v>2484</v>
      </c>
      <c r="L9" s="27">
        <v>2435</v>
      </c>
      <c r="M9" s="27">
        <v>3166</v>
      </c>
      <c r="N9" s="27">
        <v>3599</v>
      </c>
      <c r="O9" s="27">
        <f>SUM(C9:N9)/12</f>
        <v>3205.25</v>
      </c>
      <c r="P9" s="24"/>
    </row>
    <row r="10" spans="1:16" s="28" customFormat="1" ht="18" customHeight="1">
      <c r="A10" s="24"/>
      <c r="B10" s="30" t="s">
        <v>21</v>
      </c>
      <c r="C10" s="27">
        <v>10469</v>
      </c>
      <c r="D10" s="27">
        <v>10292</v>
      </c>
      <c r="E10" s="27">
        <v>9940</v>
      </c>
      <c r="F10" s="27">
        <v>9073</v>
      </c>
      <c r="G10" s="27">
        <v>8714</v>
      </c>
      <c r="H10" s="27">
        <v>9934</v>
      </c>
      <c r="I10" s="27">
        <v>10929</v>
      </c>
      <c r="J10" s="27">
        <v>10908</v>
      </c>
      <c r="K10" s="27">
        <v>9053</v>
      </c>
      <c r="L10" s="27">
        <v>7878</v>
      </c>
      <c r="M10" s="27">
        <v>8492</v>
      </c>
      <c r="N10" s="27">
        <v>8481</v>
      </c>
      <c r="O10" s="27">
        <f>SUM(C10:N10)/12</f>
        <v>9513.583333333334</v>
      </c>
      <c r="P10" s="24"/>
    </row>
    <row r="11" spans="1:16" s="28" customFormat="1" ht="34.5" customHeight="1">
      <c r="A11" s="24"/>
      <c r="B11" s="47" t="s">
        <v>44</v>
      </c>
      <c r="C11" s="33">
        <f aca="true" t="shared" si="0" ref="C11:H11">SUM(C6:C10)</f>
        <v>42839</v>
      </c>
      <c r="D11" s="33">
        <f t="shared" si="0"/>
        <v>42326</v>
      </c>
      <c r="E11" s="33">
        <f t="shared" si="0"/>
        <v>39088</v>
      </c>
      <c r="F11" s="33">
        <f t="shared" si="0"/>
        <v>32804</v>
      </c>
      <c r="G11" s="33">
        <f t="shared" si="0"/>
        <v>29922</v>
      </c>
      <c r="H11" s="33">
        <f t="shared" si="0"/>
        <v>30577</v>
      </c>
      <c r="I11" s="33">
        <f>SUM(I6:I10)</f>
        <v>31670</v>
      </c>
      <c r="J11" s="33">
        <f>SUM(J6:J10)</f>
        <v>31003</v>
      </c>
      <c r="K11" s="33">
        <f>SUM(K6:K10)</f>
        <v>27951</v>
      </c>
      <c r="L11" s="33">
        <f>SUM(L6:L10)</f>
        <v>26436</v>
      </c>
      <c r="M11" s="33">
        <f>SUM(M6:M10)</f>
        <v>33780</v>
      </c>
      <c r="N11" s="33">
        <f>SUM(N6:N10)</f>
        <v>35771</v>
      </c>
      <c r="O11" s="33">
        <f>SUM(O6:O10)</f>
        <v>33680.583333333336</v>
      </c>
      <c r="P11" s="24"/>
    </row>
    <row r="12" spans="1:16" ht="9.75" customHeight="1">
      <c r="A12" s="19"/>
      <c r="B12" s="19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19"/>
      <c r="P12" s="19"/>
    </row>
    <row r="13" spans="1:16" ht="18.75" customHeight="1" thickBot="1">
      <c r="A13" s="19"/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19"/>
    </row>
    <row r="14" spans="1:16" ht="18" customHeight="1" thickTop="1">
      <c r="A14" s="19"/>
      <c r="B14" s="14" t="str">
        <f>'Α1'!B91</f>
        <v>(Τελευταία Ενημέρωση 4/1/2018)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  <c r="P14" s="19"/>
    </row>
    <row r="15" spans="1:16" ht="6" customHeight="1">
      <c r="A15" s="19"/>
      <c r="B15" s="19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19"/>
      <c r="P15" s="19"/>
    </row>
    <row r="16" spans="1:16" ht="18" customHeight="1">
      <c r="A16" s="19"/>
      <c r="B16" s="45" t="str">
        <f>'Α1'!B93</f>
        <v>COPYRIGHT © :2018, REPUBLIC OF CYPRUS, STATISTICAL SERVICE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9"/>
      <c r="P16" s="19"/>
    </row>
  </sheetData>
  <sheetProtection/>
  <mergeCells count="2">
    <mergeCell ref="C4:N4"/>
    <mergeCell ref="B4:B5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72" r:id="rId2"/>
  <ignoredErrors>
    <ignoredError sqref="B14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20" customWidth="1"/>
    <col min="2" max="2" width="22.421875" style="20" customWidth="1"/>
    <col min="3" max="14" width="12.8515625" style="36" customWidth="1"/>
    <col min="15" max="15" width="12.8515625" style="20" customWidth="1"/>
    <col min="16" max="16" width="2.140625" style="20" customWidth="1"/>
    <col min="17" max="16384" width="9.140625" style="20" customWidth="1"/>
  </cols>
  <sheetData>
    <row r="1" spans="1:16" ht="30" customHeight="1">
      <c r="A1" s="19"/>
      <c r="B1" s="2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9"/>
      <c r="P1" s="19"/>
    </row>
    <row r="2" spans="1:16" ht="22.5" customHeight="1" thickBot="1">
      <c r="A2" s="19"/>
      <c r="B2" s="51" t="s">
        <v>26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9"/>
    </row>
    <row r="3" spans="1:16" ht="13.5" thickTop="1">
      <c r="A3" s="19"/>
      <c r="B3" s="19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19"/>
      <c r="P3" s="19"/>
    </row>
    <row r="4" spans="1:16" ht="22.5" customHeight="1">
      <c r="A4" s="19"/>
      <c r="B4" s="91" t="s">
        <v>12</v>
      </c>
      <c r="C4" s="94" t="s">
        <v>139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  <c r="O4" s="48"/>
      <c r="P4" s="19"/>
    </row>
    <row r="5" spans="1:16" ht="41.25" customHeight="1">
      <c r="A5" s="19"/>
      <c r="B5" s="92"/>
      <c r="C5" s="22" t="s">
        <v>28</v>
      </c>
      <c r="D5" s="22" t="s">
        <v>29</v>
      </c>
      <c r="E5" s="22" t="s">
        <v>30</v>
      </c>
      <c r="F5" s="22" t="s">
        <v>31</v>
      </c>
      <c r="G5" s="22" t="s">
        <v>32</v>
      </c>
      <c r="H5" s="22" t="s">
        <v>33</v>
      </c>
      <c r="I5" s="22" t="s">
        <v>34</v>
      </c>
      <c r="J5" s="22" t="s">
        <v>35</v>
      </c>
      <c r="K5" s="22" t="s">
        <v>36</v>
      </c>
      <c r="L5" s="22" t="s">
        <v>37</v>
      </c>
      <c r="M5" s="22" t="s">
        <v>39</v>
      </c>
      <c r="N5" s="22" t="s">
        <v>38</v>
      </c>
      <c r="O5" s="22" t="s">
        <v>45</v>
      </c>
      <c r="P5" s="19"/>
    </row>
    <row r="6" spans="1:16" s="28" customFormat="1" ht="18" customHeight="1">
      <c r="A6" s="24"/>
      <c r="B6" s="30" t="s">
        <v>16</v>
      </c>
      <c r="C6" s="27">
        <v>2369</v>
      </c>
      <c r="D6" s="27">
        <v>1749</v>
      </c>
      <c r="E6" s="27">
        <v>1771</v>
      </c>
      <c r="F6" s="27">
        <v>1572</v>
      </c>
      <c r="G6" s="27">
        <v>2077</v>
      </c>
      <c r="H6" s="27">
        <v>2941</v>
      </c>
      <c r="I6" s="27">
        <v>2033</v>
      </c>
      <c r="J6" s="27">
        <v>1882</v>
      </c>
      <c r="K6" s="27">
        <v>1719</v>
      </c>
      <c r="L6" s="27">
        <v>1996</v>
      </c>
      <c r="M6" s="27">
        <v>5049</v>
      </c>
      <c r="N6" s="27">
        <v>1712</v>
      </c>
      <c r="O6" s="27">
        <f>SUM(C6:N6)/12</f>
        <v>2239.1666666666665</v>
      </c>
      <c r="P6" s="24"/>
    </row>
    <row r="7" spans="1:16" s="28" customFormat="1" ht="18" customHeight="1">
      <c r="A7" s="24"/>
      <c r="B7" s="30" t="s">
        <v>17</v>
      </c>
      <c r="C7" s="27">
        <v>16024</v>
      </c>
      <c r="D7" s="27">
        <v>11198</v>
      </c>
      <c r="E7" s="27">
        <v>8365</v>
      </c>
      <c r="F7" s="27">
        <v>6508</v>
      </c>
      <c r="G7" s="27">
        <v>6118</v>
      </c>
      <c r="H7" s="27">
        <v>7337</v>
      </c>
      <c r="I7" s="27">
        <v>10175</v>
      </c>
      <c r="J7" s="27">
        <v>9591</v>
      </c>
      <c r="K7" s="27">
        <v>7409</v>
      </c>
      <c r="L7" s="27">
        <v>6614</v>
      </c>
      <c r="M7" s="27">
        <v>11400</v>
      </c>
      <c r="N7" s="27">
        <v>16742</v>
      </c>
      <c r="O7" s="27">
        <f>SUM(C7:N7)/12</f>
        <v>9790.083333333334</v>
      </c>
      <c r="P7" s="24"/>
    </row>
    <row r="8" spans="1:16" s="28" customFormat="1" ht="18" customHeight="1">
      <c r="A8" s="24"/>
      <c r="B8" s="30" t="s">
        <v>20</v>
      </c>
      <c r="C8" s="27">
        <v>7465</v>
      </c>
      <c r="D8" s="27">
        <v>12325</v>
      </c>
      <c r="E8" s="27">
        <v>11915</v>
      </c>
      <c r="F8" s="27">
        <v>7191</v>
      </c>
      <c r="G8" s="27">
        <v>4529</v>
      </c>
      <c r="H8" s="27">
        <v>4351</v>
      </c>
      <c r="I8" s="27">
        <v>3779</v>
      </c>
      <c r="J8" s="27">
        <v>4419</v>
      </c>
      <c r="K8" s="27">
        <v>4363</v>
      </c>
      <c r="L8" s="27">
        <v>4185</v>
      </c>
      <c r="M8" s="27">
        <v>4022</v>
      </c>
      <c r="N8" s="27">
        <v>4184</v>
      </c>
      <c r="O8" s="27">
        <f>SUM(C8:N8)/12</f>
        <v>6060.666666666667</v>
      </c>
      <c r="P8" s="24"/>
    </row>
    <row r="9" spans="1:16" s="28" customFormat="1" ht="18" customHeight="1">
      <c r="A9" s="24"/>
      <c r="B9" s="30" t="s">
        <v>19</v>
      </c>
      <c r="C9" s="27">
        <v>5771</v>
      </c>
      <c r="D9" s="27">
        <v>5833</v>
      </c>
      <c r="E9" s="27">
        <v>5992</v>
      </c>
      <c r="F9" s="27">
        <v>6673</v>
      </c>
      <c r="G9" s="27">
        <v>6511</v>
      </c>
      <c r="H9" s="27">
        <v>5372</v>
      </c>
      <c r="I9" s="27">
        <v>5303</v>
      </c>
      <c r="J9" s="27">
        <v>4847</v>
      </c>
      <c r="K9" s="27">
        <v>4446</v>
      </c>
      <c r="L9" s="27">
        <v>3912</v>
      </c>
      <c r="M9" s="27">
        <v>3822</v>
      </c>
      <c r="N9" s="27">
        <v>3842</v>
      </c>
      <c r="O9" s="27">
        <f>SUM(C9:N9)/12</f>
        <v>5193.666666666667</v>
      </c>
      <c r="P9" s="24"/>
    </row>
    <row r="10" spans="1:16" s="28" customFormat="1" ht="18" customHeight="1">
      <c r="A10" s="24"/>
      <c r="B10" s="30" t="s">
        <v>18</v>
      </c>
      <c r="C10" s="27">
        <v>11210</v>
      </c>
      <c r="D10" s="27">
        <v>11221</v>
      </c>
      <c r="E10" s="27">
        <v>11045</v>
      </c>
      <c r="F10" s="27">
        <v>10860</v>
      </c>
      <c r="G10" s="27">
        <v>10687</v>
      </c>
      <c r="H10" s="27">
        <v>10576</v>
      </c>
      <c r="I10" s="27">
        <v>10380</v>
      </c>
      <c r="J10" s="27">
        <v>10264</v>
      </c>
      <c r="K10" s="27">
        <v>10014</v>
      </c>
      <c r="L10" s="27">
        <v>9729</v>
      </c>
      <c r="M10" s="27">
        <v>9487</v>
      </c>
      <c r="N10" s="27">
        <v>9291</v>
      </c>
      <c r="O10" s="27">
        <f>SUM(C10:N10)/12</f>
        <v>10397</v>
      </c>
      <c r="P10" s="24"/>
    </row>
    <row r="11" spans="1:16" s="28" customFormat="1" ht="34.5" customHeight="1">
      <c r="A11" s="24"/>
      <c r="B11" s="47" t="s">
        <v>44</v>
      </c>
      <c r="C11" s="33">
        <f aca="true" t="shared" si="0" ref="C11:H11">SUM(C6:C10)</f>
        <v>42839</v>
      </c>
      <c r="D11" s="33">
        <f t="shared" si="0"/>
        <v>42326</v>
      </c>
      <c r="E11" s="33">
        <f t="shared" si="0"/>
        <v>39088</v>
      </c>
      <c r="F11" s="33">
        <f t="shared" si="0"/>
        <v>32804</v>
      </c>
      <c r="G11" s="33">
        <f t="shared" si="0"/>
        <v>29922</v>
      </c>
      <c r="H11" s="33">
        <f t="shared" si="0"/>
        <v>30577</v>
      </c>
      <c r="I11" s="33">
        <f>SUM(I6:I10)</f>
        <v>31670</v>
      </c>
      <c r="J11" s="33">
        <f>SUM(J6:J10)</f>
        <v>31003</v>
      </c>
      <c r="K11" s="33">
        <f>SUM(K6:K10)</f>
        <v>27951</v>
      </c>
      <c r="L11" s="33">
        <f>SUM(L6:L10)</f>
        <v>26436</v>
      </c>
      <c r="M11" s="33">
        <f>SUM(M6:M10)</f>
        <v>33780</v>
      </c>
      <c r="N11" s="33">
        <f>SUM(N6:N10)</f>
        <v>35771</v>
      </c>
      <c r="O11" s="33">
        <f>SUM(O6:O10)</f>
        <v>33680.583333333336</v>
      </c>
      <c r="P11" s="24"/>
    </row>
    <row r="12" spans="1:16" ht="9" customHeight="1">
      <c r="A12" s="19"/>
      <c r="B12" s="19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19"/>
      <c r="P12" s="19"/>
    </row>
    <row r="13" spans="1:16" ht="18.75" customHeight="1" thickBot="1">
      <c r="A13" s="19"/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19"/>
    </row>
    <row r="14" spans="1:16" ht="18" customHeight="1" thickTop="1">
      <c r="A14" s="19"/>
      <c r="B14" s="14" t="str">
        <f>'Α1'!B91</f>
        <v>(Τελευταία Ενημέρωση 4/1/2018)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  <c r="P14" s="19"/>
    </row>
    <row r="15" spans="1:16" ht="6" customHeight="1">
      <c r="A15" s="19"/>
      <c r="B15" s="19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19"/>
      <c r="P15" s="19"/>
    </row>
    <row r="16" spans="1:16" ht="18" customHeight="1">
      <c r="A16" s="19"/>
      <c r="B16" s="45" t="str">
        <f>'Α1'!B93</f>
        <v>COPYRIGHT © :2018, REPUBLIC OF CYPRUS, STATISTICAL SERVICE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9"/>
      <c r="P16" s="19"/>
    </row>
  </sheetData>
  <sheetProtection/>
  <mergeCells count="2">
    <mergeCell ref="B4:B5"/>
    <mergeCell ref="C4:N4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74" r:id="rId2"/>
  <ignoredErrors>
    <ignoredError sqref="B14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20" customWidth="1"/>
    <col min="2" max="2" width="22.421875" style="20" customWidth="1"/>
    <col min="3" max="14" width="12.8515625" style="36" customWidth="1"/>
    <col min="15" max="15" width="12.8515625" style="20" customWidth="1"/>
    <col min="16" max="16" width="2.140625" style="20" customWidth="1"/>
    <col min="17" max="16384" width="9.140625" style="20" customWidth="1"/>
  </cols>
  <sheetData>
    <row r="1" spans="1:16" ht="30" customHeight="1">
      <c r="A1" s="19"/>
      <c r="B1" s="2" t="s">
        <v>146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9"/>
      <c r="P1" s="19"/>
    </row>
    <row r="2" spans="1:16" ht="22.5" customHeight="1" thickBot="1">
      <c r="A2" s="19"/>
      <c r="B2" s="51" t="s">
        <v>96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9"/>
    </row>
    <row r="3" spans="1:16" ht="13.5" thickTop="1">
      <c r="A3" s="19"/>
      <c r="B3" s="19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19"/>
      <c r="P3" s="19"/>
    </row>
    <row r="4" spans="1:16" ht="22.5" customHeight="1">
      <c r="A4" s="19"/>
      <c r="B4" s="91" t="s">
        <v>93</v>
      </c>
      <c r="C4" s="94" t="s">
        <v>139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  <c r="O4" s="48"/>
      <c r="P4" s="19"/>
    </row>
    <row r="5" spans="1:16" ht="41.25" customHeight="1">
      <c r="A5" s="19"/>
      <c r="B5" s="92"/>
      <c r="C5" s="22" t="s">
        <v>28</v>
      </c>
      <c r="D5" s="22" t="s">
        <v>29</v>
      </c>
      <c r="E5" s="22" t="s">
        <v>30</v>
      </c>
      <c r="F5" s="22" t="s">
        <v>31</v>
      </c>
      <c r="G5" s="22" t="s">
        <v>32</v>
      </c>
      <c r="H5" s="22" t="s">
        <v>33</v>
      </c>
      <c r="I5" s="22" t="s">
        <v>34</v>
      </c>
      <c r="J5" s="22" t="s">
        <v>35</v>
      </c>
      <c r="K5" s="22" t="s">
        <v>36</v>
      </c>
      <c r="L5" s="22" t="s">
        <v>37</v>
      </c>
      <c r="M5" s="22" t="s">
        <v>39</v>
      </c>
      <c r="N5" s="22" t="s">
        <v>38</v>
      </c>
      <c r="O5" s="22" t="s">
        <v>45</v>
      </c>
      <c r="P5" s="19"/>
    </row>
    <row r="6" spans="1:16" s="28" customFormat="1" ht="18" customHeight="1">
      <c r="A6" s="24"/>
      <c r="B6" s="30" t="s">
        <v>91</v>
      </c>
      <c r="C6" s="27">
        <v>30074</v>
      </c>
      <c r="D6" s="27">
        <v>29654</v>
      </c>
      <c r="E6" s="27">
        <v>27734</v>
      </c>
      <c r="F6" s="27">
        <v>23905</v>
      </c>
      <c r="G6" s="27">
        <v>22184</v>
      </c>
      <c r="H6" s="27">
        <v>23107</v>
      </c>
      <c r="I6" s="27">
        <v>24303</v>
      </c>
      <c r="J6" s="27">
        <v>23841</v>
      </c>
      <c r="K6" s="27">
        <v>20909</v>
      </c>
      <c r="L6" s="27">
        <v>19364</v>
      </c>
      <c r="M6" s="27">
        <v>22780</v>
      </c>
      <c r="N6" s="27">
        <v>24064</v>
      </c>
      <c r="O6" s="27">
        <f>SUM(C6:N6)/12</f>
        <v>24326.583333333332</v>
      </c>
      <c r="P6" s="24"/>
    </row>
    <row r="7" spans="1:16" s="28" customFormat="1" ht="18" customHeight="1">
      <c r="A7" s="24"/>
      <c r="B7" s="30" t="s">
        <v>92</v>
      </c>
      <c r="C7" s="27">
        <v>170</v>
      </c>
      <c r="D7" s="27">
        <v>173</v>
      </c>
      <c r="E7" s="27">
        <v>148</v>
      </c>
      <c r="F7" s="27">
        <v>146</v>
      </c>
      <c r="G7" s="27">
        <v>155</v>
      </c>
      <c r="H7" s="27">
        <v>140</v>
      </c>
      <c r="I7" s="27">
        <v>136</v>
      </c>
      <c r="J7" s="27">
        <v>135</v>
      </c>
      <c r="K7" s="27">
        <v>135</v>
      </c>
      <c r="L7" s="27">
        <v>131</v>
      </c>
      <c r="M7" s="27">
        <v>137</v>
      </c>
      <c r="N7" s="27">
        <v>139</v>
      </c>
      <c r="O7" s="27">
        <f>SUM(C7:N7)/12</f>
        <v>145.41666666666666</v>
      </c>
      <c r="P7" s="24"/>
    </row>
    <row r="8" spans="1:16" s="28" customFormat="1" ht="18" customHeight="1">
      <c r="A8" s="24"/>
      <c r="B8" s="30" t="s">
        <v>94</v>
      </c>
      <c r="C8" s="27">
        <v>8855</v>
      </c>
      <c r="D8" s="27">
        <v>8739</v>
      </c>
      <c r="E8" s="27">
        <v>7536</v>
      </c>
      <c r="F8" s="27">
        <v>5451</v>
      </c>
      <c r="G8" s="27">
        <v>4408</v>
      </c>
      <c r="H8" s="27">
        <v>4178</v>
      </c>
      <c r="I8" s="27">
        <v>4115</v>
      </c>
      <c r="J8" s="27">
        <v>3924</v>
      </c>
      <c r="K8" s="27">
        <v>3853</v>
      </c>
      <c r="L8" s="27">
        <v>3979</v>
      </c>
      <c r="M8" s="27">
        <v>7427</v>
      </c>
      <c r="N8" s="27">
        <v>8096</v>
      </c>
      <c r="O8" s="27">
        <f>SUM(C8:N8)/12</f>
        <v>5880.083333333333</v>
      </c>
      <c r="P8" s="24"/>
    </row>
    <row r="9" spans="1:16" s="28" customFormat="1" ht="18" customHeight="1">
      <c r="A9" s="24"/>
      <c r="B9" s="50" t="s">
        <v>95</v>
      </c>
      <c r="C9" s="27">
        <v>3740</v>
      </c>
      <c r="D9" s="27">
        <v>3760</v>
      </c>
      <c r="E9" s="27">
        <v>3670</v>
      </c>
      <c r="F9" s="27">
        <v>3302</v>
      </c>
      <c r="G9" s="27">
        <v>3175</v>
      </c>
      <c r="H9" s="27">
        <v>3152</v>
      </c>
      <c r="I9" s="27">
        <v>3116</v>
      </c>
      <c r="J9" s="27">
        <v>3103</v>
      </c>
      <c r="K9" s="27">
        <v>3054</v>
      </c>
      <c r="L9" s="27">
        <v>2962</v>
      </c>
      <c r="M9" s="27">
        <v>3436</v>
      </c>
      <c r="N9" s="27">
        <v>3472</v>
      </c>
      <c r="O9" s="27">
        <f>SUM(C9:N9)/12</f>
        <v>3328.5</v>
      </c>
      <c r="P9" s="24"/>
    </row>
    <row r="10" spans="1:16" s="28" customFormat="1" ht="34.5" customHeight="1">
      <c r="A10" s="24"/>
      <c r="B10" s="47" t="s">
        <v>44</v>
      </c>
      <c r="C10" s="33">
        <f aca="true" t="shared" si="0" ref="C10:H10">SUM(C6:C9)</f>
        <v>42839</v>
      </c>
      <c r="D10" s="33">
        <f t="shared" si="0"/>
        <v>42326</v>
      </c>
      <c r="E10" s="33">
        <f t="shared" si="0"/>
        <v>39088</v>
      </c>
      <c r="F10" s="33">
        <f t="shared" si="0"/>
        <v>32804</v>
      </c>
      <c r="G10" s="33">
        <f t="shared" si="0"/>
        <v>29922</v>
      </c>
      <c r="H10" s="33">
        <f t="shared" si="0"/>
        <v>30577</v>
      </c>
      <c r="I10" s="33">
        <f>SUM(I6:I9)</f>
        <v>31670</v>
      </c>
      <c r="J10" s="33">
        <f>SUM(J6:J9)</f>
        <v>31003</v>
      </c>
      <c r="K10" s="33">
        <f>SUM(K6:K9)</f>
        <v>27951</v>
      </c>
      <c r="L10" s="33">
        <f>SUM(L6:L9)</f>
        <v>26436</v>
      </c>
      <c r="M10" s="33">
        <f>SUM(M6:M9)</f>
        <v>33780</v>
      </c>
      <c r="N10" s="33">
        <f>SUM(N6:N9)</f>
        <v>35771</v>
      </c>
      <c r="O10" s="33">
        <f>SUM(O6:O9)</f>
        <v>33680.58333333333</v>
      </c>
      <c r="P10" s="24"/>
    </row>
    <row r="11" spans="1:16" ht="9" customHeight="1">
      <c r="A11" s="19"/>
      <c r="B11" s="19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19"/>
      <c r="P11" s="19"/>
    </row>
    <row r="12" spans="1:16" ht="18.75" customHeight="1" thickBot="1">
      <c r="A12" s="19"/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19"/>
    </row>
    <row r="13" spans="1:16" ht="18" customHeight="1" thickTop="1">
      <c r="A13" s="19"/>
      <c r="B13" s="14" t="str">
        <f>'Α1'!B91</f>
        <v>(Τελευταία Ενημέρωση 4/1/2018)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19"/>
    </row>
    <row r="14" spans="1:16" ht="6" customHeight="1">
      <c r="A14" s="19"/>
      <c r="B14" s="19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19"/>
      <c r="P14" s="19"/>
    </row>
    <row r="15" spans="1:16" ht="18" customHeight="1">
      <c r="A15" s="19"/>
      <c r="B15" s="45" t="str">
        <f>'Α1'!B93</f>
        <v>COPYRIGHT © :2018, REPUBLIC OF CYPRUS, STATISTICAL SERVICE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19"/>
      <c r="P15" s="19"/>
    </row>
  </sheetData>
  <sheetProtection/>
  <mergeCells count="2">
    <mergeCell ref="B4:B5"/>
    <mergeCell ref="C4:N4"/>
  </mergeCells>
  <printOptions horizontalCentered="1" verticalCentered="1"/>
  <pageMargins left="0.15748031496062992" right="0.15748031496062992" top="0.4330708661417323" bottom="0.4724409448818898" header="0.31496062992125984" footer="0.31496062992125984"/>
  <pageSetup horizontalDpi="600" verticalDpi="600" orientation="landscape" paperSize="9" scale="75" r:id="rId2"/>
  <ignoredErrors>
    <ignoredError sqref="B1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2017-12-01T10:21:28Z</cp:lastPrinted>
  <dcterms:created xsi:type="dcterms:W3CDTF">2000-03-15T11:59:58Z</dcterms:created>
  <dcterms:modified xsi:type="dcterms:W3CDTF">2018-01-02T12:40:09Z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