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 2017" sheetId="1" r:id="rId1"/>
    <sheet name="ΕΘΝΙΚΕΣ ΟΔΙΚΕΣ ΜΕΤΑΦΟΡΕΣ 2016" sheetId="2" r:id="rId2"/>
  </sheets>
  <definedNames>
    <definedName name="_xlnm.Print_Area" localSheetId="1">'ΕΘΝΙΚΕΣ ΟΔΙΚΕΣ ΜΕΤΑΦΟΡΕΣ 2016'!$A$1:$I$63</definedName>
    <definedName name="_xlnm.Print_Area" localSheetId="0">'ΕΘΝΙΚΕΣ ΟΔΙΚΕΣ ΜΕΤΑΦΟΡΕΣ 2017'!$A$1:$I$63</definedName>
  </definedNames>
  <calcPr fullCalcOnLoad="1"/>
</workbook>
</file>

<file path=xl/sharedStrings.xml><?xml version="1.0" encoding="utf-8"?>
<sst xmlns="http://schemas.openxmlformats.org/spreadsheetml/2006/main" count="156" uniqueCount="51">
  <si>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</si>
  <si>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</si>
  <si>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</si>
  <si>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</si>
  <si>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</si>
  <si>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</si>
  <si>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</si>
  <si>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</si>
  <si>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</si>
  <si>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</si>
  <si>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</si>
  <si>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</si>
  <si>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</si>
  <si>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</si>
  <si>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</si>
  <si>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</si>
  <si>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</si>
  <si>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</si>
  <si>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</si>
  <si>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</si>
  <si>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</si>
  <si>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</si>
  <si>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</si>
  <si>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</si>
  <si>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</si>
  <si>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</si>
  <si>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</si>
  <si>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</si>
  <si>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</si>
  <si>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</si>
  <si>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</si>
  <si>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</si>
  <si>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</si>
  <si>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</si>
  <si>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</si>
  <si>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</si>
  <si>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</si>
  <si>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</si>
  <si>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</si>
  <si>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</si>
  <si>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</si>
  <si>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</si>
  <si>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ΙΑΝΟΥΑΡΙΟΣ-ΔΕΚΕΜΒΡΙΟΣ 2016</t>
  </si>
  <si>
    <t>16. Εξοπλισμός και υλικό για μεταφορά εμπορευμάτων</t>
  </si>
  <si>
    <t>(Τελευταία Ενημέρωση  10/05/2017)</t>
  </si>
  <si>
    <t>ΙΑΝΟΥΑΡΙΟΣ-ΔΕΚΕΜΒΡΙΟΣ 2017</t>
  </si>
  <si>
    <t>15. Ταχυδρομείο, δέματα</t>
  </si>
  <si>
    <t xml:space="preserve">ΠΙΝΑΚΑΣ 4. Εθνικές οδικές μεταφορές κατά είδος προϊόντων και τύπο μεταφοράς  </t>
  </si>
  <si>
    <t>COPYRIGHT © :2018, ΚΥΠΡΙΑΚΗ ΔΗΜΟΚΡΑΤΙΑ, ΣΤΑΤΙΣΤΙΚΗ ΥΠΗΡΕΣΙΑ</t>
  </si>
  <si>
    <t>(Αναθεωρημένα Στοιχεία  04/06/2018)</t>
  </si>
  <si>
    <t>COPYRIGHT © :2017, ΚΥΠΡΙΑΚΗ ΔΗΜΟΚΡΑΤΙΑ, ΣΤΑΤΙΣΤΙΚΗ ΥΠΗΡΕΣΙΑ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</si>
</sst>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0" t="s">
        <v>0</v>
      </c>
      <c r="C1" s="40"/>
      <c r="D1" s="40"/>
      <c r="E1" s="40"/>
      <c r="F1" s="40"/>
      <c r="G1" s="40"/>
      <c r="H1" s="40"/>
    </row>
    <row r="2" spans="2:8" ht="22.5" customHeight="1" thickBot="1">
      <c r="B2" s="41" t="s">
        <v>45</v>
      </c>
      <c r="C2" s="41"/>
      <c r="D2" s="41"/>
      <c r="E2" s="41"/>
      <c r="F2" s="41"/>
      <c r="G2" s="41"/>
      <c r="H2" s="41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2" t="s">
        <v>21</v>
      </c>
      <c r="C4" s="42"/>
      <c r="D4" s="42"/>
      <c r="E4" s="42"/>
      <c r="F4" s="42"/>
      <c r="G4" s="42"/>
      <c r="H4" s="42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5" t="s">
        <v>2</v>
      </c>
      <c r="D6" s="46"/>
      <c r="E6" s="45" t="s">
        <v>3</v>
      </c>
      <c r="F6" s="46"/>
      <c r="G6" s="45" t="s">
        <v>4</v>
      </c>
      <c r="H6" s="46"/>
    </row>
    <row r="7" spans="2:8" s="6" customFormat="1" ht="26.25" customHeight="1">
      <c r="B7" s="44"/>
      <c r="C7" s="9" t="s">
        <v>22</v>
      </c>
      <c r="D7" s="13" t="s">
        <v>23</v>
      </c>
      <c r="E7" s="9" t="s">
        <v>22</v>
      </c>
      <c r="F7" s="13" t="s">
        <v>23</v>
      </c>
      <c r="G7" s="9" t="s">
        <v>22</v>
      </c>
      <c r="H7" s="13" t="s">
        <v>23</v>
      </c>
    </row>
    <row r="8" spans="2:8" ht="15" customHeight="1">
      <c r="B8" s="22" t="s">
        <v>10</v>
      </c>
      <c r="C8" s="30">
        <v>8192.5</v>
      </c>
      <c r="D8" s="30">
        <v>384.2</v>
      </c>
      <c r="E8" s="30">
        <v>2523.6</v>
      </c>
      <c r="F8" s="30">
        <v>115.9</v>
      </c>
      <c r="G8" s="31">
        <f aca="true" t="shared" si="0" ref="G8:H11">+C8+E8</f>
        <v>10716.1</v>
      </c>
      <c r="H8" s="31">
        <f t="shared" si="0"/>
        <v>500.1</v>
      </c>
    </row>
    <row r="9" spans="2:8" ht="15" customHeight="1">
      <c r="B9" s="23" t="s">
        <v>36</v>
      </c>
      <c r="C9" s="32">
        <v>333.4</v>
      </c>
      <c r="D9" s="32">
        <v>11.4</v>
      </c>
      <c r="E9" s="32">
        <v>3933</v>
      </c>
      <c r="F9" s="32">
        <v>102.1</v>
      </c>
      <c r="G9" s="33">
        <f t="shared" si="0"/>
        <v>4266.4</v>
      </c>
      <c r="H9" s="33">
        <f t="shared" si="0"/>
        <v>113.5</v>
      </c>
    </row>
    <row r="10" spans="2:8" ht="15" customHeight="1">
      <c r="B10" s="23" t="s">
        <v>13</v>
      </c>
      <c r="C10" s="32">
        <v>299.8</v>
      </c>
      <c r="D10" s="32">
        <v>8.7</v>
      </c>
      <c r="E10" s="32">
        <v>964.8</v>
      </c>
      <c r="F10" s="32">
        <v>33</v>
      </c>
      <c r="G10" s="33">
        <f t="shared" si="0"/>
        <v>1264.6</v>
      </c>
      <c r="H10" s="33">
        <f t="shared" si="0"/>
        <v>41.7</v>
      </c>
    </row>
    <row r="11" spans="2:8" ht="15" customHeight="1">
      <c r="B11" s="23" t="s">
        <v>14</v>
      </c>
      <c r="C11" s="34">
        <v>3318.8</v>
      </c>
      <c r="D11" s="34">
        <v>52.1</v>
      </c>
      <c r="E11" s="34">
        <v>6033.6</v>
      </c>
      <c r="F11" s="34">
        <v>95</v>
      </c>
      <c r="G11" s="35">
        <f t="shared" si="0"/>
        <v>9352.400000000001</v>
      </c>
      <c r="H11" s="33">
        <f t="shared" si="0"/>
        <v>147.1</v>
      </c>
    </row>
    <row r="12" spans="2:8" ht="19.5" customHeight="1">
      <c r="B12" s="24" t="s">
        <v>4</v>
      </c>
      <c r="C12" s="29">
        <f aca="true" t="shared" si="1" ref="C12:H12">+SUM(C8:C11)</f>
        <v>12144.5</v>
      </c>
      <c r="D12" s="29">
        <f t="shared" si="1"/>
        <v>456.4</v>
      </c>
      <c r="E12" s="29">
        <f t="shared" si="1"/>
        <v>13455</v>
      </c>
      <c r="F12" s="29">
        <f t="shared" si="1"/>
        <v>346</v>
      </c>
      <c r="G12" s="29">
        <f t="shared" si="1"/>
        <v>25599.5</v>
      </c>
      <c r="H12" s="29">
        <f t="shared" si="1"/>
        <v>802.4000000000001</v>
      </c>
    </row>
    <row r="14" ht="6.75" customHeight="1"/>
    <row r="15" spans="2:6" ht="15" customHeight="1">
      <c r="B15" s="47" t="s">
        <v>35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24</v>
      </c>
      <c r="E17" s="10" t="s">
        <v>4</v>
      </c>
    </row>
    <row r="18" spans="2:6" ht="12.75">
      <c r="B18" s="25" t="s">
        <v>2</v>
      </c>
      <c r="C18" s="30">
        <v>25357.7</v>
      </c>
      <c r="D18" s="30">
        <v>25329.9</v>
      </c>
      <c r="E18" s="31">
        <f>+C18+D18</f>
        <v>50687.600000000006</v>
      </c>
      <c r="F18" s="11"/>
    </row>
    <row r="19" spans="2:5" ht="12.75">
      <c r="B19" s="26" t="s">
        <v>3</v>
      </c>
      <c r="C19" s="34">
        <v>48668.6</v>
      </c>
      <c r="D19" s="34">
        <v>42990.9</v>
      </c>
      <c r="E19" s="35">
        <f>+C19+D19</f>
        <v>91659.5</v>
      </c>
    </row>
    <row r="20" spans="2:5" ht="19.5" customHeight="1">
      <c r="B20" s="27" t="s">
        <v>4</v>
      </c>
      <c r="C20" s="29">
        <f>+SUM(C18:C19)</f>
        <v>74026.3</v>
      </c>
      <c r="D20" s="29">
        <f>+SUM(D18:D19)</f>
        <v>68320.8</v>
      </c>
      <c r="E20" s="29">
        <f>+SUM(E18:E19)</f>
        <v>142347.1</v>
      </c>
    </row>
    <row r="22" ht="9.75" customHeight="1"/>
    <row r="23" spans="2:8" ht="15" customHeight="1">
      <c r="B23" s="47" t="s">
        <v>41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39" t="s">
        <v>2</v>
      </c>
      <c r="D25" s="39"/>
      <c r="E25" s="39" t="s">
        <v>3</v>
      </c>
      <c r="F25" s="39"/>
      <c r="G25" s="39" t="s">
        <v>4</v>
      </c>
      <c r="H25" s="39"/>
    </row>
    <row r="26" spans="2:8" ht="20.25" customHeight="1">
      <c r="B26" s="49"/>
      <c r="C26" s="9" t="s">
        <v>7</v>
      </c>
      <c r="D26" s="9" t="s">
        <v>24</v>
      </c>
      <c r="E26" s="9" t="s">
        <v>7</v>
      </c>
      <c r="F26" s="9" t="s">
        <v>24</v>
      </c>
      <c r="G26" s="9" t="s">
        <v>7</v>
      </c>
      <c r="H26" s="9" t="s">
        <v>24</v>
      </c>
    </row>
    <row r="27" spans="2:8" ht="12.75">
      <c r="B27" s="25" t="s">
        <v>11</v>
      </c>
      <c r="C27" s="30">
        <v>7958</v>
      </c>
      <c r="D27" s="30">
        <v>8057.4</v>
      </c>
      <c r="E27" s="30">
        <v>42931.8</v>
      </c>
      <c r="F27" s="30">
        <v>37154.9</v>
      </c>
      <c r="G27" s="31">
        <f>+C27+E27</f>
        <v>50889.8</v>
      </c>
      <c r="H27" s="31">
        <f>+D27+F27</f>
        <v>45212.3</v>
      </c>
    </row>
    <row r="28" spans="2:8" ht="12.75">
      <c r="B28" s="26" t="s">
        <v>12</v>
      </c>
      <c r="C28" s="34">
        <v>17399.7</v>
      </c>
      <c r="D28" s="34">
        <v>17272.5</v>
      </c>
      <c r="E28" s="34">
        <v>5736.8</v>
      </c>
      <c r="F28" s="34">
        <v>5836</v>
      </c>
      <c r="G28" s="35">
        <f>+C28+E28</f>
        <v>23136.5</v>
      </c>
      <c r="H28" s="35">
        <f>+D28+F28</f>
        <v>23108.5</v>
      </c>
    </row>
    <row r="29" spans="2:8" ht="19.5" customHeight="1">
      <c r="B29" s="27" t="s">
        <v>4</v>
      </c>
      <c r="C29" s="29">
        <f aca="true" t="shared" si="2" ref="C29:H29">+SUM(C27:C28)</f>
        <v>25357.7</v>
      </c>
      <c r="D29" s="29">
        <f t="shared" si="2"/>
        <v>25329.9</v>
      </c>
      <c r="E29" s="29">
        <f t="shared" si="2"/>
        <v>48668.600000000006</v>
      </c>
      <c r="F29" s="29">
        <f t="shared" si="2"/>
        <v>42990.9</v>
      </c>
      <c r="G29" s="29">
        <f t="shared" si="2"/>
        <v>74026.3</v>
      </c>
      <c r="H29" s="29">
        <f t="shared" si="2"/>
        <v>68320.8</v>
      </c>
    </row>
    <row r="32" spans="2:8" ht="15" customHeight="1">
      <c r="B32" s="47" t="s">
        <v>47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9</v>
      </c>
      <c r="C34" s="39" t="s">
        <v>2</v>
      </c>
      <c r="D34" s="39"/>
      <c r="E34" s="39" t="s">
        <v>3</v>
      </c>
      <c r="F34" s="39"/>
      <c r="G34" s="39" t="s">
        <v>4</v>
      </c>
      <c r="H34" s="48"/>
    </row>
    <row r="35" spans="2:8" ht="26.25" customHeight="1">
      <c r="B35" s="44"/>
      <c r="C35" s="37" t="s">
        <v>22</v>
      </c>
      <c r="D35" s="13" t="s">
        <v>23</v>
      </c>
      <c r="E35" s="9" t="s">
        <v>22</v>
      </c>
      <c r="F35" s="13" t="s">
        <v>23</v>
      </c>
      <c r="G35" s="9" t="s">
        <v>22</v>
      </c>
      <c r="H35" s="13" t="s">
        <v>23</v>
      </c>
    </row>
    <row r="36" spans="2:8" ht="12.75">
      <c r="B36" s="22" t="s">
        <v>37</v>
      </c>
      <c r="C36" s="30">
        <v>723.4</v>
      </c>
      <c r="D36" s="30">
        <v>29.7</v>
      </c>
      <c r="E36" s="30">
        <v>1567.1</v>
      </c>
      <c r="F36" s="30">
        <v>52.8</v>
      </c>
      <c r="G36" s="36">
        <f>+C36+E36</f>
        <v>2290.5</v>
      </c>
      <c r="H36" s="36">
        <f>+D36+F36</f>
        <v>82.5</v>
      </c>
    </row>
    <row r="37" spans="2:8" ht="12.75">
      <c r="B37" s="23" t="s">
        <v>38</v>
      </c>
      <c r="C37" s="32">
        <v>5134.9</v>
      </c>
      <c r="D37" s="32">
        <v>95.1</v>
      </c>
      <c r="E37" s="32">
        <v>521.6</v>
      </c>
      <c r="F37" s="32">
        <v>13.4</v>
      </c>
      <c r="G37" s="36">
        <f aca="true" t="shared" si="3" ref="G37:H57">+C37+E37</f>
        <v>5656.5</v>
      </c>
      <c r="H37" s="36">
        <f t="shared" si="3"/>
        <v>108.5</v>
      </c>
    </row>
    <row r="38" spans="2:8" ht="12.75">
      <c r="B38" s="23" t="s">
        <v>25</v>
      </c>
      <c r="C38" s="32">
        <v>881.5</v>
      </c>
      <c r="D38" s="32">
        <v>54</v>
      </c>
      <c r="E38" s="32">
        <v>2356.4</v>
      </c>
      <c r="F38" s="32">
        <v>76.1</v>
      </c>
      <c r="G38" s="36">
        <f t="shared" si="3"/>
        <v>3237.9</v>
      </c>
      <c r="H38" s="36">
        <f t="shared" si="3"/>
        <v>130.1</v>
      </c>
    </row>
    <row r="39" spans="2:8" ht="12.75">
      <c r="B39" s="23" t="s">
        <v>26</v>
      </c>
      <c r="C39" s="32">
        <v>22.2</v>
      </c>
      <c r="D39" s="32">
        <v>1.6</v>
      </c>
      <c r="E39" s="32">
        <v>3.2</v>
      </c>
      <c r="F39" s="32">
        <v>0.3</v>
      </c>
      <c r="G39" s="36">
        <f t="shared" si="3"/>
        <v>25.4</v>
      </c>
      <c r="H39" s="36">
        <f t="shared" si="3"/>
        <v>1.9000000000000001</v>
      </c>
    </row>
    <row r="40" spans="2:8" ht="12.75">
      <c r="B40" s="23" t="s">
        <v>15</v>
      </c>
      <c r="C40" s="32"/>
      <c r="D40" s="32"/>
      <c r="E40" s="32"/>
      <c r="F40" s="32"/>
      <c r="G40" s="36"/>
      <c r="H40" s="36"/>
    </row>
    <row r="41" spans="2:8" ht="12.75">
      <c r="B41" s="23" t="s">
        <v>27</v>
      </c>
      <c r="C41" s="32">
        <v>142</v>
      </c>
      <c r="D41" s="32">
        <v>5.4</v>
      </c>
      <c r="E41" s="32">
        <v>372</v>
      </c>
      <c r="F41" s="32">
        <v>9.1</v>
      </c>
      <c r="G41" s="36">
        <f t="shared" si="3"/>
        <v>514</v>
      </c>
      <c r="H41" s="36">
        <f t="shared" si="3"/>
        <v>14.5</v>
      </c>
    </row>
    <row r="42" spans="2:8" ht="12.75">
      <c r="B42" s="23" t="s">
        <v>18</v>
      </c>
      <c r="C42" s="32"/>
      <c r="D42" s="32"/>
      <c r="E42" s="32"/>
      <c r="F42" s="32"/>
      <c r="G42" s="36"/>
      <c r="H42" s="36"/>
    </row>
    <row r="43" spans="2:8" ht="12.75">
      <c r="B43" s="23" t="s">
        <v>16</v>
      </c>
      <c r="C43" s="32">
        <v>2660</v>
      </c>
      <c r="D43" s="32">
        <v>163.5</v>
      </c>
      <c r="E43" s="32">
        <v>465.3</v>
      </c>
      <c r="F43" s="32">
        <v>28.4</v>
      </c>
      <c r="G43" s="36">
        <f t="shared" si="3"/>
        <v>3125.3</v>
      </c>
      <c r="H43" s="36">
        <f t="shared" si="3"/>
        <v>191.9</v>
      </c>
    </row>
    <row r="44" spans="2:8" ht="12.75">
      <c r="B44" s="23" t="s">
        <v>40</v>
      </c>
      <c r="C44" s="32">
        <v>150.1</v>
      </c>
      <c r="D44" s="32">
        <v>9.7</v>
      </c>
      <c r="E44" s="32">
        <v>99.3</v>
      </c>
      <c r="F44" s="32">
        <v>6.5</v>
      </c>
      <c r="G44" s="36">
        <f t="shared" si="3"/>
        <v>249.39999999999998</v>
      </c>
      <c r="H44" s="36">
        <f t="shared" si="3"/>
        <v>16.2</v>
      </c>
    </row>
    <row r="45" spans="2:8" ht="12.75">
      <c r="B45" s="23" t="s">
        <v>28</v>
      </c>
      <c r="C45" s="32">
        <v>876.5</v>
      </c>
      <c r="D45" s="32">
        <v>39</v>
      </c>
      <c r="E45" s="32">
        <v>6282.6</v>
      </c>
      <c r="F45" s="32">
        <v>108.1</v>
      </c>
      <c r="G45" s="36">
        <f t="shared" si="3"/>
        <v>7159.1</v>
      </c>
      <c r="H45" s="36">
        <f t="shared" si="3"/>
        <v>147.1</v>
      </c>
    </row>
    <row r="46" spans="2:8" ht="12.75">
      <c r="B46" s="23" t="s">
        <v>29</v>
      </c>
      <c r="C46" s="32">
        <v>410.2</v>
      </c>
      <c r="D46" s="32">
        <v>15.3</v>
      </c>
      <c r="E46" s="32">
        <v>448.2</v>
      </c>
      <c r="F46" s="32">
        <v>22.2</v>
      </c>
      <c r="G46" s="36">
        <f t="shared" si="3"/>
        <v>858.4</v>
      </c>
      <c r="H46" s="36">
        <f t="shared" si="3"/>
        <v>37.5</v>
      </c>
    </row>
    <row r="47" spans="2:10" ht="12.75">
      <c r="B47" s="23" t="s">
        <v>17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19</v>
      </c>
      <c r="C48" s="32">
        <v>102.8</v>
      </c>
      <c r="D48" s="32">
        <v>5.3</v>
      </c>
      <c r="E48" s="32">
        <v>177.4</v>
      </c>
      <c r="F48" s="32">
        <v>5.1</v>
      </c>
      <c r="G48" s="36">
        <f t="shared" si="3"/>
        <v>280.2</v>
      </c>
      <c r="H48" s="36">
        <f t="shared" si="3"/>
        <v>10.399999999999999</v>
      </c>
    </row>
    <row r="49" spans="2:8" ht="12.75">
      <c r="B49" s="23" t="s">
        <v>30</v>
      </c>
      <c r="C49" s="32">
        <v>50.8</v>
      </c>
      <c r="D49" s="32">
        <v>2.3</v>
      </c>
      <c r="E49" s="32">
        <v>15.8</v>
      </c>
      <c r="F49" s="32">
        <v>0.7</v>
      </c>
      <c r="G49" s="36">
        <f t="shared" si="3"/>
        <v>66.6</v>
      </c>
      <c r="H49" s="36">
        <f t="shared" si="3"/>
        <v>3</v>
      </c>
    </row>
    <row r="50" spans="2:8" ht="12.75">
      <c r="B50" s="23" t="s">
        <v>31</v>
      </c>
      <c r="C50" s="32">
        <v>76</v>
      </c>
      <c r="D50" s="32">
        <v>4.6</v>
      </c>
      <c r="E50" s="32">
        <v>0.5</v>
      </c>
      <c r="F50" s="32">
        <v>0</v>
      </c>
      <c r="G50" s="36">
        <f t="shared" si="3"/>
        <v>76.5</v>
      </c>
      <c r="H50" s="36">
        <f t="shared" si="3"/>
        <v>4.6</v>
      </c>
    </row>
    <row r="51" spans="2:8" ht="12.75">
      <c r="B51" s="23" t="s">
        <v>32</v>
      </c>
      <c r="C51" s="32">
        <v>591</v>
      </c>
      <c r="D51" s="32">
        <v>17.3</v>
      </c>
      <c r="E51" s="32">
        <v>1022</v>
      </c>
      <c r="F51" s="32">
        <v>20.4</v>
      </c>
      <c r="G51" s="36">
        <f t="shared" si="3"/>
        <v>1613</v>
      </c>
      <c r="H51" s="36">
        <f t="shared" si="3"/>
        <v>37.7</v>
      </c>
    </row>
    <row r="52" spans="2:8" ht="12.75">
      <c r="B52" s="23" t="s">
        <v>46</v>
      </c>
      <c r="C52" s="32">
        <v>4.7</v>
      </c>
      <c r="D52" s="32">
        <v>0.4</v>
      </c>
      <c r="E52" s="32">
        <v>0</v>
      </c>
      <c r="F52" s="32">
        <v>0</v>
      </c>
      <c r="G52" s="36">
        <f t="shared" si="3"/>
        <v>4.7</v>
      </c>
      <c r="H52" s="36">
        <f t="shared" si="3"/>
        <v>0.4</v>
      </c>
    </row>
    <row r="53" spans="2:8" ht="12.75">
      <c r="B53" s="23" t="s">
        <v>43</v>
      </c>
      <c r="C53" s="32">
        <v>14.2</v>
      </c>
      <c r="D53" s="32">
        <v>1</v>
      </c>
      <c r="E53" s="32">
        <v>0</v>
      </c>
      <c r="F53" s="32">
        <v>0</v>
      </c>
      <c r="G53" s="36">
        <f t="shared" si="3"/>
        <v>14.2</v>
      </c>
      <c r="H53" s="36">
        <f t="shared" si="3"/>
        <v>1</v>
      </c>
    </row>
    <row r="54" spans="2:8" ht="12.75">
      <c r="B54" s="23" t="s">
        <v>33</v>
      </c>
      <c r="C54" s="32">
        <v>16.3</v>
      </c>
      <c r="D54" s="32">
        <v>0.6</v>
      </c>
      <c r="E54" s="32">
        <v>48.2</v>
      </c>
      <c r="F54" s="32">
        <v>1.5</v>
      </c>
      <c r="G54" s="36">
        <f t="shared" si="3"/>
        <v>64.5</v>
      </c>
      <c r="H54" s="36">
        <f t="shared" si="3"/>
        <v>2.1</v>
      </c>
    </row>
    <row r="55" spans="2:8" ht="12.75">
      <c r="B55" s="23" t="s">
        <v>20</v>
      </c>
      <c r="C55" s="32">
        <v>166.7</v>
      </c>
      <c r="D55" s="32">
        <v>6.3</v>
      </c>
      <c r="E55" s="32">
        <v>0</v>
      </c>
      <c r="F55" s="32">
        <v>0</v>
      </c>
      <c r="G55" s="36">
        <f t="shared" si="3"/>
        <v>166.7</v>
      </c>
      <c r="H55" s="36">
        <f t="shared" si="3"/>
        <v>6.3</v>
      </c>
    </row>
    <row r="56" spans="2:8" ht="12.75">
      <c r="B56" s="23" t="s">
        <v>39</v>
      </c>
      <c r="C56" s="32">
        <v>54.3</v>
      </c>
      <c r="D56" s="32">
        <v>3.6</v>
      </c>
      <c r="E56" s="32">
        <v>0</v>
      </c>
      <c r="F56" s="32">
        <v>0</v>
      </c>
      <c r="G56" s="36">
        <f t="shared" si="3"/>
        <v>54.3</v>
      </c>
      <c r="H56" s="36">
        <f t="shared" si="3"/>
        <v>3.6</v>
      </c>
    </row>
    <row r="57" spans="2:8" ht="12.75">
      <c r="B57" s="28" t="s">
        <v>34</v>
      </c>
      <c r="C57" s="34">
        <v>66.9</v>
      </c>
      <c r="D57" s="32">
        <v>1.7</v>
      </c>
      <c r="E57" s="32">
        <v>75.4</v>
      </c>
      <c r="F57" s="32">
        <v>1.4</v>
      </c>
      <c r="G57" s="36">
        <f t="shared" si="3"/>
        <v>142.3</v>
      </c>
      <c r="H57" s="36">
        <f t="shared" si="3"/>
        <v>3.0999999999999996</v>
      </c>
    </row>
    <row r="58" spans="2:8" ht="19.5" customHeight="1">
      <c r="B58" s="24" t="s">
        <v>4</v>
      </c>
      <c r="C58" s="29">
        <f aca="true" t="shared" si="4" ref="C58:H58">+SUM(C36:C57)</f>
        <v>12144.5</v>
      </c>
      <c r="D58" s="29">
        <f t="shared" si="4"/>
        <v>456.4000000000001</v>
      </c>
      <c r="E58" s="29">
        <f t="shared" si="4"/>
        <v>13455</v>
      </c>
      <c r="F58" s="29">
        <f t="shared" si="4"/>
        <v>346</v>
      </c>
      <c r="G58" s="29">
        <f t="shared" si="4"/>
        <v>25599.5</v>
      </c>
      <c r="H58" s="29">
        <f t="shared" si="4"/>
        <v>802.4000000000001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49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48</v>
      </c>
    </row>
  </sheetData>
  <sheetProtection/>
  <mergeCells count="18">
    <mergeCell ref="B32:H32"/>
    <mergeCell ref="B34:B35"/>
    <mergeCell ref="C34:D34"/>
    <mergeCell ref="E34:F34"/>
    <mergeCell ref="G34:H34"/>
    <mergeCell ref="B15:E15"/>
    <mergeCell ref="B23:H23"/>
    <mergeCell ref="B25:B26"/>
    <mergeCell ref="C25:D25"/>
    <mergeCell ref="E25:F25"/>
    <mergeCell ref="G25:H25"/>
    <mergeCell ref="B1:H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0" t="s">
        <v>0</v>
      </c>
      <c r="C1" s="40"/>
      <c r="D1" s="40"/>
      <c r="E1" s="40"/>
      <c r="F1" s="40"/>
      <c r="G1" s="40"/>
      <c r="H1" s="40"/>
    </row>
    <row r="2" spans="2:8" ht="22.5" customHeight="1" thickBot="1">
      <c r="B2" s="41" t="s">
        <v>42</v>
      </c>
      <c r="C2" s="41"/>
      <c r="D2" s="41"/>
      <c r="E2" s="41"/>
      <c r="F2" s="41"/>
      <c r="G2" s="41"/>
      <c r="H2" s="41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2" t="s">
        <v>21</v>
      </c>
      <c r="C4" s="42"/>
      <c r="D4" s="42"/>
      <c r="E4" s="42"/>
      <c r="F4" s="42"/>
      <c r="G4" s="42"/>
      <c r="H4" s="42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5" t="s">
        <v>2</v>
      </c>
      <c r="D6" s="46"/>
      <c r="E6" s="45" t="s">
        <v>3</v>
      </c>
      <c r="F6" s="46"/>
      <c r="G6" s="45" t="s">
        <v>4</v>
      </c>
      <c r="H6" s="46"/>
    </row>
    <row r="7" spans="2:8" s="6" customFormat="1" ht="26.25" customHeight="1">
      <c r="B7" s="44"/>
      <c r="C7" s="9" t="s">
        <v>22</v>
      </c>
      <c r="D7" s="13" t="s">
        <v>23</v>
      </c>
      <c r="E7" s="9" t="s">
        <v>22</v>
      </c>
      <c r="F7" s="13" t="s">
        <v>23</v>
      </c>
      <c r="G7" s="9" t="s">
        <v>22</v>
      </c>
      <c r="H7" s="13" t="s">
        <v>23</v>
      </c>
    </row>
    <row r="8" spans="2:8" ht="15" customHeight="1">
      <c r="B8" s="22" t="s">
        <v>10</v>
      </c>
      <c r="C8" s="30">
        <v>6567.1</v>
      </c>
      <c r="D8" s="30">
        <v>332.3</v>
      </c>
      <c r="E8" s="30">
        <v>2022.5</v>
      </c>
      <c r="F8" s="30">
        <v>84.1</v>
      </c>
      <c r="G8" s="31">
        <f aca="true" t="shared" si="0" ref="G8:H11">+C8+E8</f>
        <v>8589.6</v>
      </c>
      <c r="H8" s="31">
        <f t="shared" si="0"/>
        <v>416.4</v>
      </c>
    </row>
    <row r="9" spans="2:8" ht="15" customHeight="1">
      <c r="B9" s="23" t="s">
        <v>36</v>
      </c>
      <c r="C9" s="32">
        <v>245.4</v>
      </c>
      <c r="D9" s="32">
        <v>10.5</v>
      </c>
      <c r="E9" s="32">
        <v>3687.2</v>
      </c>
      <c r="F9" s="32">
        <v>105.4</v>
      </c>
      <c r="G9" s="33">
        <f t="shared" si="0"/>
        <v>3932.6</v>
      </c>
      <c r="H9" s="33">
        <f t="shared" si="0"/>
        <v>115.9</v>
      </c>
    </row>
    <row r="10" spans="2:8" ht="15" customHeight="1">
      <c r="B10" s="23" t="s">
        <v>13</v>
      </c>
      <c r="C10" s="32">
        <v>214.2</v>
      </c>
      <c r="D10" s="32">
        <v>8.4</v>
      </c>
      <c r="E10" s="32">
        <v>1013.9</v>
      </c>
      <c r="F10" s="32">
        <v>27.3</v>
      </c>
      <c r="G10" s="33">
        <f t="shared" si="0"/>
        <v>1228.1</v>
      </c>
      <c r="H10" s="33">
        <f t="shared" si="0"/>
        <v>35.7</v>
      </c>
    </row>
    <row r="11" spans="2:8" ht="15" customHeight="1">
      <c r="B11" s="23" t="s">
        <v>14</v>
      </c>
      <c r="C11" s="34">
        <v>2090.9</v>
      </c>
      <c r="D11" s="34">
        <v>34.6</v>
      </c>
      <c r="E11" s="34">
        <v>3819.4</v>
      </c>
      <c r="F11" s="34">
        <v>81.7</v>
      </c>
      <c r="G11" s="35">
        <f t="shared" si="0"/>
        <v>5910.3</v>
      </c>
      <c r="H11" s="33">
        <f t="shared" si="0"/>
        <v>116.30000000000001</v>
      </c>
    </row>
    <row r="12" spans="2:8" ht="19.5" customHeight="1">
      <c r="B12" s="24" t="s">
        <v>4</v>
      </c>
      <c r="C12" s="29">
        <f aca="true" t="shared" si="1" ref="C12:H12">+SUM(C8:C11)</f>
        <v>9117.6</v>
      </c>
      <c r="D12" s="29">
        <f t="shared" si="1"/>
        <v>385.8</v>
      </c>
      <c r="E12" s="29">
        <f t="shared" si="1"/>
        <v>10543</v>
      </c>
      <c r="F12" s="29">
        <f t="shared" si="1"/>
        <v>298.5</v>
      </c>
      <c r="G12" s="29">
        <f t="shared" si="1"/>
        <v>19660.600000000002</v>
      </c>
      <c r="H12" s="29">
        <f t="shared" si="1"/>
        <v>684.3</v>
      </c>
    </row>
    <row r="14" ht="6.75" customHeight="1"/>
    <row r="15" spans="2:6" ht="15" customHeight="1">
      <c r="B15" s="47" t="s">
        <v>35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24</v>
      </c>
      <c r="E17" s="10" t="s">
        <v>4</v>
      </c>
    </row>
    <row r="18" spans="2:6" ht="12.75">
      <c r="B18" s="25" t="s">
        <v>2</v>
      </c>
      <c r="C18" s="30">
        <v>21298.2</v>
      </c>
      <c r="D18" s="30">
        <v>21324.8</v>
      </c>
      <c r="E18" s="31">
        <f>+C18+D18</f>
        <v>42623</v>
      </c>
      <c r="F18" s="11"/>
    </row>
    <row r="19" spans="2:5" ht="12.75">
      <c r="B19" s="26" t="s">
        <v>3</v>
      </c>
      <c r="C19" s="34">
        <v>44443.3</v>
      </c>
      <c r="D19" s="34">
        <v>37820.7</v>
      </c>
      <c r="E19" s="35">
        <f>+C19+D19</f>
        <v>82264</v>
      </c>
    </row>
    <row r="20" spans="2:5" ht="19.5" customHeight="1">
      <c r="B20" s="27" t="s">
        <v>4</v>
      </c>
      <c r="C20" s="29">
        <f>+SUM(C18:C19)</f>
        <v>65741.5</v>
      </c>
      <c r="D20" s="29">
        <f>+SUM(D18:D19)</f>
        <v>59145.5</v>
      </c>
      <c r="E20" s="29">
        <f>+SUM(E18:E19)</f>
        <v>124887</v>
      </c>
    </row>
    <row r="22" ht="9.75" customHeight="1"/>
    <row r="23" spans="2:8" ht="15" customHeight="1">
      <c r="B23" s="47" t="s">
        <v>41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39" t="s">
        <v>2</v>
      </c>
      <c r="D25" s="39"/>
      <c r="E25" s="39" t="s">
        <v>3</v>
      </c>
      <c r="F25" s="39"/>
      <c r="G25" s="39" t="s">
        <v>4</v>
      </c>
      <c r="H25" s="39"/>
    </row>
    <row r="26" spans="2:8" ht="20.25" customHeight="1">
      <c r="B26" s="49"/>
      <c r="C26" s="9" t="s">
        <v>7</v>
      </c>
      <c r="D26" s="9" t="s">
        <v>24</v>
      </c>
      <c r="E26" s="9" t="s">
        <v>7</v>
      </c>
      <c r="F26" s="9" t="s">
        <v>24</v>
      </c>
      <c r="G26" s="9" t="s">
        <v>7</v>
      </c>
      <c r="H26" s="9" t="s">
        <v>24</v>
      </c>
    </row>
    <row r="27" spans="2:8" ht="12.75">
      <c r="B27" s="25" t="s">
        <v>11</v>
      </c>
      <c r="C27" s="30">
        <v>5892.1</v>
      </c>
      <c r="D27" s="30">
        <v>5676.3</v>
      </c>
      <c r="E27" s="30">
        <v>40324.2</v>
      </c>
      <c r="F27" s="30">
        <v>33711.9</v>
      </c>
      <c r="G27" s="31">
        <f>+C27+E27</f>
        <v>46216.299999999996</v>
      </c>
      <c r="H27" s="31">
        <f>+D27+F27</f>
        <v>39388.200000000004</v>
      </c>
    </row>
    <row r="28" spans="2:8" ht="12.75">
      <c r="B28" s="26" t="s">
        <v>12</v>
      </c>
      <c r="C28" s="34">
        <v>15406.1</v>
      </c>
      <c r="D28" s="34">
        <v>15648.5</v>
      </c>
      <c r="E28" s="34">
        <v>4119.1</v>
      </c>
      <c r="F28" s="34">
        <v>4108.8</v>
      </c>
      <c r="G28" s="35">
        <f>+C28+E28</f>
        <v>19525.2</v>
      </c>
      <c r="H28" s="35">
        <f>+D28+F28</f>
        <v>19757.3</v>
      </c>
    </row>
    <row r="29" spans="2:8" ht="19.5" customHeight="1">
      <c r="B29" s="27" t="s">
        <v>4</v>
      </c>
      <c r="C29" s="29">
        <f aca="true" t="shared" si="2" ref="C29:H29">+SUM(C27:C28)</f>
        <v>21298.2</v>
      </c>
      <c r="D29" s="29">
        <f t="shared" si="2"/>
        <v>21324.8</v>
      </c>
      <c r="E29" s="29">
        <f t="shared" si="2"/>
        <v>44443.299999999996</v>
      </c>
      <c r="F29" s="29">
        <f t="shared" si="2"/>
        <v>37820.700000000004</v>
      </c>
      <c r="G29" s="29">
        <f t="shared" si="2"/>
        <v>65741.5</v>
      </c>
      <c r="H29" s="29">
        <f t="shared" si="2"/>
        <v>59145.5</v>
      </c>
    </row>
    <row r="32" spans="2:8" ht="15" customHeight="1">
      <c r="B32" s="47" t="s">
        <v>47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9</v>
      </c>
      <c r="C34" s="39" t="s">
        <v>2</v>
      </c>
      <c r="D34" s="39"/>
      <c r="E34" s="39" t="s">
        <v>3</v>
      </c>
      <c r="F34" s="39"/>
      <c r="G34" s="39" t="s">
        <v>4</v>
      </c>
      <c r="H34" s="48"/>
    </row>
    <row r="35" spans="2:8" ht="26.25" customHeight="1">
      <c r="B35" s="44"/>
      <c r="C35" s="37" t="s">
        <v>22</v>
      </c>
      <c r="D35" s="13" t="s">
        <v>23</v>
      </c>
      <c r="E35" s="9" t="s">
        <v>22</v>
      </c>
      <c r="F35" s="13" t="s">
        <v>23</v>
      </c>
      <c r="G35" s="9" t="s">
        <v>22</v>
      </c>
      <c r="H35" s="13" t="s">
        <v>23</v>
      </c>
    </row>
    <row r="36" spans="2:8" ht="12.75">
      <c r="B36" s="22" t="s">
        <v>37</v>
      </c>
      <c r="C36" s="30">
        <v>541.4</v>
      </c>
      <c r="D36" s="30">
        <v>23.6</v>
      </c>
      <c r="E36" s="30">
        <v>1164.7</v>
      </c>
      <c r="F36" s="30">
        <v>39.2</v>
      </c>
      <c r="G36" s="36">
        <f>+C36+E36</f>
        <v>1706.1</v>
      </c>
      <c r="H36" s="36">
        <f>+D36+F36</f>
        <v>62.800000000000004</v>
      </c>
    </row>
    <row r="37" spans="2:8" ht="12.75">
      <c r="B37" s="23" t="s">
        <v>38</v>
      </c>
      <c r="C37" s="32">
        <v>3495.2</v>
      </c>
      <c r="D37" s="32">
        <v>75.6</v>
      </c>
      <c r="E37" s="32">
        <v>361.7</v>
      </c>
      <c r="F37" s="32">
        <v>1.7</v>
      </c>
      <c r="G37" s="36">
        <f aca="true" t="shared" si="3" ref="G37:G57">+C37+E37</f>
        <v>3856.8999999999996</v>
      </c>
      <c r="H37" s="36">
        <f aca="true" t="shared" si="4" ref="H37:H57">+D37+F37</f>
        <v>77.3</v>
      </c>
    </row>
    <row r="38" spans="2:8" ht="12.75">
      <c r="B38" s="23" t="s">
        <v>25</v>
      </c>
      <c r="C38" s="32">
        <v>1005.4</v>
      </c>
      <c r="D38" s="32">
        <v>64.7</v>
      </c>
      <c r="E38" s="32">
        <v>2355</v>
      </c>
      <c r="F38" s="32">
        <v>84.2</v>
      </c>
      <c r="G38" s="36">
        <f t="shared" si="3"/>
        <v>3360.4</v>
      </c>
      <c r="H38" s="36">
        <f t="shared" si="4"/>
        <v>148.9</v>
      </c>
    </row>
    <row r="39" spans="2:8" ht="12.75">
      <c r="B39" s="23" t="s">
        <v>26</v>
      </c>
      <c r="C39" s="32">
        <v>28.5</v>
      </c>
      <c r="D39" s="32">
        <v>1.6</v>
      </c>
      <c r="E39" s="32">
        <v>34</v>
      </c>
      <c r="F39" s="32">
        <v>3</v>
      </c>
      <c r="G39" s="36">
        <f t="shared" si="3"/>
        <v>62.5</v>
      </c>
      <c r="H39" s="36">
        <v>4.6</v>
      </c>
    </row>
    <row r="40" spans="2:8" ht="12.75">
      <c r="B40" s="23" t="s">
        <v>15</v>
      </c>
      <c r="C40" s="32"/>
      <c r="D40" s="32"/>
      <c r="E40" s="32"/>
      <c r="F40" s="32"/>
      <c r="G40" s="36"/>
      <c r="H40" s="36"/>
    </row>
    <row r="41" spans="2:8" ht="12.75">
      <c r="B41" s="23" t="s">
        <v>27</v>
      </c>
      <c r="C41" s="32">
        <v>70.9</v>
      </c>
      <c r="D41" s="32">
        <v>5.2</v>
      </c>
      <c r="E41" s="32">
        <v>10.2</v>
      </c>
      <c r="F41" s="32">
        <v>1</v>
      </c>
      <c r="G41" s="36">
        <f t="shared" si="3"/>
        <v>81.10000000000001</v>
      </c>
      <c r="H41" s="36">
        <f t="shared" si="4"/>
        <v>6.2</v>
      </c>
    </row>
    <row r="42" spans="2:8" ht="12.75">
      <c r="B42" s="23" t="s">
        <v>18</v>
      </c>
      <c r="C42" s="32"/>
      <c r="D42" s="32"/>
      <c r="E42" s="32"/>
      <c r="F42" s="32"/>
      <c r="G42" s="36"/>
      <c r="H42" s="36"/>
    </row>
    <row r="43" spans="2:8" ht="12.75">
      <c r="B43" s="23" t="s">
        <v>16</v>
      </c>
      <c r="C43" s="32">
        <v>2193.5</v>
      </c>
      <c r="D43" s="32">
        <v>140.2</v>
      </c>
      <c r="E43" s="32">
        <v>839.1</v>
      </c>
      <c r="F43" s="32">
        <v>25.9</v>
      </c>
      <c r="G43" s="36">
        <f t="shared" si="3"/>
        <v>3032.6</v>
      </c>
      <c r="H43" s="36">
        <f t="shared" si="4"/>
        <v>166.1</v>
      </c>
    </row>
    <row r="44" spans="2:8" ht="12.75">
      <c r="B44" s="23" t="s">
        <v>40</v>
      </c>
      <c r="C44" s="32">
        <v>177.5</v>
      </c>
      <c r="D44" s="32">
        <v>11</v>
      </c>
      <c r="E44" s="32">
        <v>144.1</v>
      </c>
      <c r="F44" s="32">
        <v>9.7</v>
      </c>
      <c r="G44" s="36">
        <f t="shared" si="3"/>
        <v>321.6</v>
      </c>
      <c r="H44" s="36">
        <f t="shared" si="4"/>
        <v>20.7</v>
      </c>
    </row>
    <row r="45" spans="2:8" ht="12.75">
      <c r="B45" s="23" t="s">
        <v>28</v>
      </c>
      <c r="C45" s="32">
        <v>793.2</v>
      </c>
      <c r="D45" s="32">
        <v>29.2</v>
      </c>
      <c r="E45" s="32">
        <v>4262.1</v>
      </c>
      <c r="F45" s="32">
        <v>96</v>
      </c>
      <c r="G45" s="36">
        <f t="shared" si="3"/>
        <v>5055.3</v>
      </c>
      <c r="H45" s="36">
        <f t="shared" si="4"/>
        <v>125.2</v>
      </c>
    </row>
    <row r="46" spans="2:8" ht="12.75">
      <c r="B46" s="23" t="s">
        <v>29</v>
      </c>
      <c r="C46" s="32">
        <v>240.4</v>
      </c>
      <c r="D46" s="32">
        <v>11.6</v>
      </c>
      <c r="E46" s="32">
        <v>442.6</v>
      </c>
      <c r="F46" s="32">
        <v>19</v>
      </c>
      <c r="G46" s="36">
        <f t="shared" si="3"/>
        <v>683</v>
      </c>
      <c r="H46" s="36">
        <f t="shared" si="4"/>
        <v>30.6</v>
      </c>
    </row>
    <row r="47" spans="2:10" ht="12.75">
      <c r="B47" s="23" t="s">
        <v>17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19</v>
      </c>
      <c r="C48" s="32">
        <v>76.9</v>
      </c>
      <c r="D48" s="32">
        <v>3.8</v>
      </c>
      <c r="E48" s="32">
        <v>11.4</v>
      </c>
      <c r="F48" s="32">
        <v>0.1</v>
      </c>
      <c r="G48" s="36">
        <f t="shared" si="3"/>
        <v>88.30000000000001</v>
      </c>
      <c r="H48" s="36">
        <v>3.9</v>
      </c>
    </row>
    <row r="49" spans="2:8" ht="12.75">
      <c r="B49" s="23" t="s">
        <v>30</v>
      </c>
      <c r="C49" s="32">
        <v>59.3</v>
      </c>
      <c r="D49" s="32">
        <v>1.7</v>
      </c>
      <c r="E49" s="32">
        <v>55.9</v>
      </c>
      <c r="F49" s="32">
        <v>0.6</v>
      </c>
      <c r="G49" s="36">
        <f t="shared" si="3"/>
        <v>115.19999999999999</v>
      </c>
      <c r="H49" s="36">
        <f t="shared" si="4"/>
        <v>2.3</v>
      </c>
    </row>
    <row r="50" spans="2:8" ht="12.75">
      <c r="B50" s="23" t="s">
        <v>31</v>
      </c>
      <c r="C50" s="32">
        <v>66.2</v>
      </c>
      <c r="D50" s="32">
        <v>2.6</v>
      </c>
      <c r="E50" s="32">
        <v>8.5</v>
      </c>
      <c r="F50" s="32">
        <v>0.1</v>
      </c>
      <c r="G50" s="36">
        <f t="shared" si="3"/>
        <v>74.7</v>
      </c>
      <c r="H50" s="36">
        <f t="shared" si="4"/>
        <v>2.7</v>
      </c>
    </row>
    <row r="51" spans="2:8" ht="12.75">
      <c r="B51" s="23" t="s">
        <v>32</v>
      </c>
      <c r="C51" s="32">
        <v>159.4</v>
      </c>
      <c r="D51" s="32">
        <v>3.1</v>
      </c>
      <c r="E51" s="32">
        <v>640.8</v>
      </c>
      <c r="F51" s="32">
        <v>14.3</v>
      </c>
      <c r="G51" s="36">
        <f t="shared" si="3"/>
        <v>800.1999999999999</v>
      </c>
      <c r="H51" s="36">
        <f t="shared" si="4"/>
        <v>17.400000000000002</v>
      </c>
    </row>
    <row r="52" spans="2:8" ht="12.75">
      <c r="B52" s="23" t="s">
        <v>46</v>
      </c>
      <c r="C52" s="32">
        <v>1</v>
      </c>
      <c r="D52" s="32">
        <v>0.1</v>
      </c>
      <c r="E52" s="32">
        <v>0</v>
      </c>
      <c r="F52" s="32">
        <v>0</v>
      </c>
      <c r="G52" s="36">
        <f t="shared" si="3"/>
        <v>1</v>
      </c>
      <c r="H52" s="36">
        <v>0.1</v>
      </c>
    </row>
    <row r="53" spans="2:8" ht="12.75">
      <c r="B53" s="23" t="s">
        <v>43</v>
      </c>
      <c r="C53" s="32">
        <v>10</v>
      </c>
      <c r="D53" s="32">
        <v>0.7</v>
      </c>
      <c r="E53" s="32">
        <v>0</v>
      </c>
      <c r="F53" s="32">
        <v>0</v>
      </c>
      <c r="G53" s="36">
        <f t="shared" si="3"/>
        <v>10</v>
      </c>
      <c r="H53" s="36">
        <v>0.7</v>
      </c>
    </row>
    <row r="54" spans="2:8" ht="12.75">
      <c r="B54" s="23" t="s">
        <v>33</v>
      </c>
      <c r="C54" s="32">
        <v>24.5</v>
      </c>
      <c r="D54" s="32">
        <v>0.6</v>
      </c>
      <c r="E54" s="32">
        <v>134.7</v>
      </c>
      <c r="F54" s="32">
        <v>2.2</v>
      </c>
      <c r="G54" s="36">
        <f t="shared" si="3"/>
        <v>159.2</v>
      </c>
      <c r="H54" s="36">
        <v>2.8</v>
      </c>
    </row>
    <row r="55" spans="2:8" ht="12.75">
      <c r="B55" s="23" t="s">
        <v>20</v>
      </c>
      <c r="C55" s="32">
        <v>123.8</v>
      </c>
      <c r="D55" s="32">
        <v>7.9</v>
      </c>
      <c r="E55" s="32">
        <v>0</v>
      </c>
      <c r="F55" s="32">
        <v>0</v>
      </c>
      <c r="G55" s="36">
        <f t="shared" si="3"/>
        <v>123.8</v>
      </c>
      <c r="H55" s="36">
        <f t="shared" si="4"/>
        <v>7.9</v>
      </c>
    </row>
    <row r="56" spans="2:8" ht="12.75">
      <c r="B56" s="23" t="s">
        <v>39</v>
      </c>
      <c r="C56" s="32">
        <v>31.6</v>
      </c>
      <c r="D56" s="32">
        <v>1.7</v>
      </c>
      <c r="E56" s="32">
        <v>0</v>
      </c>
      <c r="F56" s="32">
        <v>0</v>
      </c>
      <c r="G56" s="36">
        <f t="shared" si="3"/>
        <v>31.6</v>
      </c>
      <c r="H56" s="36">
        <f t="shared" si="4"/>
        <v>1.7</v>
      </c>
    </row>
    <row r="57" spans="2:8" ht="12.75">
      <c r="B57" s="28" t="s">
        <v>34</v>
      </c>
      <c r="C57" s="34">
        <v>18.9</v>
      </c>
      <c r="D57" s="32">
        <v>0.9</v>
      </c>
      <c r="E57" s="32">
        <v>78.2</v>
      </c>
      <c r="F57" s="32">
        <v>1.5</v>
      </c>
      <c r="G57" s="36">
        <f t="shared" si="3"/>
        <v>97.1</v>
      </c>
      <c r="H57" s="36">
        <f t="shared" si="4"/>
        <v>2.4</v>
      </c>
    </row>
    <row r="58" spans="2:8" ht="19.5" customHeight="1">
      <c r="B58" s="24" t="s">
        <v>4</v>
      </c>
      <c r="C58" s="29">
        <f aca="true" t="shared" si="5" ref="C58:H58">+SUM(C36:C57)</f>
        <v>9117.599999999999</v>
      </c>
      <c r="D58" s="29">
        <f t="shared" si="5"/>
        <v>385.8</v>
      </c>
      <c r="E58" s="29">
        <f t="shared" si="5"/>
        <v>10543.000000000002</v>
      </c>
      <c r="F58" s="29">
        <f t="shared" si="5"/>
        <v>298.5000000000001</v>
      </c>
      <c r="G58" s="29">
        <f t="shared" si="5"/>
        <v>19660.6</v>
      </c>
      <c r="H58" s="29">
        <f t="shared" si="5"/>
        <v>684.3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44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50</v>
      </c>
    </row>
  </sheetData>
  <sheetProtection/>
  <mergeCells count="18"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  <mergeCell ref="G6:H6"/>
    <mergeCell ref="B15:E15"/>
    <mergeCell ref="B6:B7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2018-06-04T10:52:08Z</cp:lastPrinted>
  <dcterms:created xsi:type="dcterms:W3CDTF">2002-11-28T19:30:57Z</dcterms:created>
  <dcterms:modified xsi:type="dcterms:W3CDTF">2018-06-04T10:52:16Z</dcterms:modified>
  <cp:category/>
  <cp:version/>
  <cp:contentType/>
  <cp:contentStatus/>
</cp:coreProperties>
</file>