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Q1 2018" sheetId="1" r:id="rId1"/>
    <sheet name="Q1 2017" sheetId="2" r:id="rId2"/>
  </sheets>
  <definedNames>
    <definedName name="_xlnm.Print_Area" localSheetId="1">'Q1 2017'!$A$1:$I$63</definedName>
    <definedName name="_xlnm.Print_Area" localSheetId="0">'Q1 2018'!$A$1:$I$63</definedName>
  </definedNames>
  <calcPr fullCalcOnLoad="1"/>
</workbook>
</file>

<file path=xl/sharedStrings.xml><?xml version="1.0" encoding="utf-8"?>
<sst xmlns="http://schemas.openxmlformats.org/spreadsheetml/2006/main" count="156" uniqueCount="52">
  <si>
    <t>ΕΘΝΙΚΕΣ ΟΔΙΚΕΣ ΜΕΤΑΦΟΡΕΣ</t>
  </si>
  <si>
    <t>Ωφέλιμο βάρος οχήματος</t>
  </si>
  <si>
    <t>Δημόσιας χρήσης</t>
  </si>
  <si>
    <t>Ιδιωτικής χρήσης</t>
  </si>
  <si>
    <t>Σύνολο</t>
  </si>
  <si>
    <t>(Χιλ.)</t>
  </si>
  <si>
    <t>Τύπος  μεταφοράς</t>
  </si>
  <si>
    <t>Φορτωμένο</t>
  </si>
  <si>
    <t>Τύπος οχήματος</t>
  </si>
  <si>
    <t>ΠΙΝΑΚΑΣ 4. Εθνικές οδικές μεταφορές κατά τύπο μεταφοράς και είδος προϊόντων</t>
  </si>
  <si>
    <t>Είδος  προϊόντων</t>
  </si>
  <si>
    <t>Ρυμουλκό</t>
  </si>
  <si>
    <t>Φορτηγό</t>
  </si>
  <si>
    <t>Ρυμουλκό με επικαθήμενο</t>
  </si>
  <si>
    <t xml:space="preserve">      "         10,0 - 14,9 Τόνοι</t>
  </si>
  <si>
    <t xml:space="preserve">      "         15,0 Τόνοι +</t>
  </si>
  <si>
    <t xml:space="preserve">      και δερμάτινα είδη</t>
  </si>
  <si>
    <t>07. Οπτάνθρακας και προϊόντα διύλισης πετρελαίου</t>
  </si>
  <si>
    <t xml:space="preserve">      τα μηχανήματα και τα είδη εξοπλισμού</t>
  </si>
  <si>
    <t xml:space="preserve">      από έπιπλα)</t>
  </si>
  <si>
    <t>11. Μηχανήματα και εξοπλισμός</t>
  </si>
  <si>
    <t>18. Ομαδοποιημένα εμπορεύματα</t>
  </si>
  <si>
    <t>ΠΙΝΑΚΑΣ 1. Εθνικές οδικές μεταφορές κατά ωφέλιμο βάρος οχήματος και τύπο μεταφοράς</t>
  </si>
  <si>
    <t>Τόνοι (χιλ.)</t>
  </si>
  <si>
    <t>Τονοχιλιό-        μετρα (εκ.)</t>
  </si>
  <si>
    <t>Άδειο</t>
  </si>
  <si>
    <t>04. Τρόφιμα, ποτά και προϊόντα καπνού</t>
  </si>
  <si>
    <t>05. Ύλες και προϊόντα κλωστοϋφαντουργίας. Δέρμα</t>
  </si>
  <si>
    <t>06. Ξυλεία και προϊόντα από ξυλεία και φελλό (εκτός</t>
  </si>
  <si>
    <t>09. Άλλα μη μεταλλικά ορυκτά προϊόντα</t>
  </si>
  <si>
    <t>10. Βασικά μέταλλα. Προϊόντα μεταλλουργίας, με εξαίρεση</t>
  </si>
  <si>
    <t>12. Προϊόντα αυτοκινητοβιομηχανίας, εξοπλισμός μεταφοράς</t>
  </si>
  <si>
    <t xml:space="preserve">13. Έπιπλα και άλλα μεταποιημένα προϊόντα </t>
  </si>
  <si>
    <t>14. Αστικά και λοιπά απόβλητα. Δευτερογενείς πρώτες ύλες</t>
  </si>
  <si>
    <t>17. Εμπορεύματα μετακόμισης νοικοκυριού ή γραφείου</t>
  </si>
  <si>
    <t>20. Άλλα εμπορεύματα που δεν κατατάσσονται αλλού</t>
  </si>
  <si>
    <t xml:space="preserve">ΠΙΝΑΚΑΣ 2. Χιλιόμετρα που διανύθηκαν στις Εθνικές οδικές μεταφορές κατά τύπο μεταφοράς   </t>
  </si>
  <si>
    <t>Φορτηγό    3,0 - 9,9 Τόνοι</t>
  </si>
  <si>
    <t>01. Προϊόντα γεωργίας, θήρας και δασοκομίας</t>
  </si>
  <si>
    <t>03. Μεταλλεύματα και προϊόντα ορυχείων και λατομείων</t>
  </si>
  <si>
    <t>19. Μη προσδιορίσιμα εμπορεύματα</t>
  </si>
  <si>
    <t>15. Ταχυδρομείο,δέματα</t>
  </si>
  <si>
    <t>COPYRIGHT © :2017, REPUBLIC OF CYPRUS, STATISTICAL SERVICE</t>
  </si>
  <si>
    <t>08. Χημικές ουσίες, χημικά προϊόντα και συνθετικές ίνες</t>
  </si>
  <si>
    <t xml:space="preserve">ΠΙΝΑΚΑΣ 3. Χιλιόμετρα που διανύθηκαν στις Εθνικές οδικές μεταφορές κατά τύπο οχήματος και τύπο μεταφοράς   </t>
  </si>
  <si>
    <t>ΙΑΝΟΥΑΡΙΟΣ-ΜΑΡΤΙΟΣ 2017</t>
  </si>
  <si>
    <t>16. Εξοπλισμός και υλικό για μεταφορά εμπορευμάτων</t>
  </si>
  <si>
    <t>(Τελευταία Ενημέρωση  10/08/2017)</t>
  </si>
  <si>
    <t>15. Ταχυδρομείο, δέματα</t>
  </si>
  <si>
    <t>COPYRIGHT © :2018, REPUBLIC OF CYPRUS, STATISTICAL SERVICE</t>
  </si>
  <si>
    <t>ΙΑΝΟΥΑΡΙΟΣ-ΜΑΡΤΙΟΣ 2018</t>
  </si>
  <si>
    <t>(Τελευταία Ενημέρωση  10/08/2018)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</si>
</sst>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/>
      <top style="double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/>
      <bottom/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/>
      <bottom style="double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8" fillId="33" borderId="15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8" fillId="33" borderId="10" xfId="0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horizontal="left" vertical="center" indent="1"/>
    </xf>
    <xf numFmtId="164" fontId="8" fillId="33" borderId="10" xfId="0" applyNumberFormat="1" applyFont="1" applyFill="1" applyBorder="1" applyAlignment="1">
      <alignment horizontal="right" vertical="center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8" fillId="33" borderId="11" xfId="0" applyNumberFormat="1" applyFont="1" applyFill="1" applyBorder="1" applyAlignment="1">
      <alignment horizontal="right" vertical="center" indent="1"/>
    </xf>
    <xf numFmtId="164" fontId="0" fillId="33" borderId="18" xfId="0" applyNumberFormat="1" applyFont="1" applyFill="1" applyBorder="1" applyAlignment="1">
      <alignment horizontal="right" vertical="center" indent="1"/>
    </xf>
    <xf numFmtId="164" fontId="8" fillId="33" borderId="18" xfId="0" applyNumberFormat="1" applyFont="1" applyFill="1" applyBorder="1" applyAlignment="1">
      <alignment horizontal="right" vertical="center" indent="1"/>
    </xf>
    <xf numFmtId="164" fontId="0" fillId="33" borderId="16" xfId="0" applyNumberFormat="1" applyFont="1" applyFill="1" applyBorder="1" applyAlignment="1">
      <alignment horizontal="right" vertical="center" indent="1"/>
    </xf>
    <xf numFmtId="164" fontId="8" fillId="33" borderId="16" xfId="0" applyNumberFormat="1" applyFont="1" applyFill="1" applyBorder="1" applyAlignment="1">
      <alignment horizontal="right" vertical="center" indent="1"/>
    </xf>
    <xf numFmtId="164" fontId="8" fillId="33" borderId="19" xfId="0" applyNumberFormat="1" applyFont="1" applyFill="1" applyBorder="1" applyAlignment="1">
      <alignment horizontal="right" vertical="center" indent="1"/>
    </xf>
    <xf numFmtId="164" fontId="8" fillId="33" borderId="10" xfId="0" applyNumberFormat="1" applyFont="1" applyFill="1" applyBorder="1" applyAlignment="1">
      <alignment horizontal="center" vertical="center"/>
    </xf>
    <xf numFmtId="164" fontId="0" fillId="33" borderId="0" xfId="0" applyNumberFormat="1" applyFont="1" applyFill="1" applyAlignment="1">
      <alignment horizontal="right" vertical="center" indent="1"/>
    </xf>
    <xf numFmtId="0" fontId="8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3" fillId="33" borderId="2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0</xdr:rowOff>
    </xdr:from>
    <xdr:to>
      <xdr:col>8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0"/>
          <a:ext cx="1400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0" t="s">
        <v>0</v>
      </c>
      <c r="C1" s="40"/>
      <c r="D1" s="40"/>
      <c r="E1" s="40"/>
      <c r="F1" s="40"/>
      <c r="G1" s="40"/>
      <c r="H1" s="40"/>
    </row>
    <row r="2" spans="2:8" ht="22.5" customHeight="1" thickBot="1">
      <c r="B2" s="41" t="s">
        <v>50</v>
      </c>
      <c r="C2" s="41"/>
      <c r="D2" s="41"/>
      <c r="E2" s="41"/>
      <c r="F2" s="41"/>
      <c r="G2" s="41"/>
      <c r="H2" s="41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2" t="s">
        <v>22</v>
      </c>
      <c r="C4" s="42"/>
      <c r="D4" s="42"/>
      <c r="E4" s="42"/>
      <c r="F4" s="42"/>
      <c r="G4" s="42"/>
      <c r="H4" s="42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5" t="s">
        <v>2</v>
      </c>
      <c r="D6" s="46"/>
      <c r="E6" s="45" t="s">
        <v>3</v>
      </c>
      <c r="F6" s="46"/>
      <c r="G6" s="45" t="s">
        <v>4</v>
      </c>
      <c r="H6" s="46"/>
    </row>
    <row r="7" spans="2:8" s="6" customFormat="1" ht="26.25" customHeight="1">
      <c r="B7" s="44"/>
      <c r="C7" s="9" t="s">
        <v>23</v>
      </c>
      <c r="D7" s="13" t="s">
        <v>24</v>
      </c>
      <c r="E7" s="9" t="s">
        <v>23</v>
      </c>
      <c r="F7" s="13" t="s">
        <v>24</v>
      </c>
      <c r="G7" s="9" t="s">
        <v>23</v>
      </c>
      <c r="H7" s="13" t="s">
        <v>24</v>
      </c>
    </row>
    <row r="8" spans="2:8" ht="15" customHeight="1">
      <c r="B8" s="22" t="s">
        <v>11</v>
      </c>
      <c r="C8" s="30">
        <v>3012.7</v>
      </c>
      <c r="D8" s="30">
        <v>134.3</v>
      </c>
      <c r="E8" s="30">
        <v>862.4</v>
      </c>
      <c r="F8" s="30">
        <v>30.4</v>
      </c>
      <c r="G8" s="31">
        <f aca="true" t="shared" si="0" ref="G8:H11">+C8+E8</f>
        <v>3875.1</v>
      </c>
      <c r="H8" s="31">
        <f t="shared" si="0"/>
        <v>164.70000000000002</v>
      </c>
    </row>
    <row r="9" spans="2:8" ht="15" customHeight="1">
      <c r="B9" s="23" t="s">
        <v>37</v>
      </c>
      <c r="C9" s="32">
        <v>131.3</v>
      </c>
      <c r="D9" s="32">
        <v>4.7</v>
      </c>
      <c r="E9" s="32">
        <v>808.8</v>
      </c>
      <c r="F9" s="32">
        <v>12.9</v>
      </c>
      <c r="G9" s="33">
        <f t="shared" si="0"/>
        <v>940.0999999999999</v>
      </c>
      <c r="H9" s="33">
        <f t="shared" si="0"/>
        <v>17.6</v>
      </c>
    </row>
    <row r="10" spans="2:8" ht="15" customHeight="1">
      <c r="B10" s="23" t="s">
        <v>14</v>
      </c>
      <c r="C10" s="32">
        <v>148.7</v>
      </c>
      <c r="D10" s="32">
        <v>3.5</v>
      </c>
      <c r="E10" s="32">
        <v>306.6</v>
      </c>
      <c r="F10" s="32">
        <v>5.8</v>
      </c>
      <c r="G10" s="33">
        <f t="shared" si="0"/>
        <v>455.3</v>
      </c>
      <c r="H10" s="33">
        <f t="shared" si="0"/>
        <v>9.3</v>
      </c>
    </row>
    <row r="11" spans="2:8" ht="15" customHeight="1">
      <c r="B11" s="23" t="s">
        <v>15</v>
      </c>
      <c r="C11" s="34">
        <v>1440.7</v>
      </c>
      <c r="D11" s="34">
        <v>11</v>
      </c>
      <c r="E11" s="34">
        <v>1097</v>
      </c>
      <c r="F11" s="34">
        <v>20.4</v>
      </c>
      <c r="G11" s="35">
        <f t="shared" si="0"/>
        <v>2537.7</v>
      </c>
      <c r="H11" s="33">
        <f t="shared" si="0"/>
        <v>31.4</v>
      </c>
    </row>
    <row r="12" spans="2:8" ht="19.5" customHeight="1">
      <c r="B12" s="24" t="s">
        <v>4</v>
      </c>
      <c r="C12" s="29">
        <f aca="true" t="shared" si="1" ref="C12:H12">+SUM(C8:C11)</f>
        <v>4733.4</v>
      </c>
      <c r="D12" s="29">
        <f t="shared" si="1"/>
        <v>153.5</v>
      </c>
      <c r="E12" s="29">
        <f t="shared" si="1"/>
        <v>3074.7999999999997</v>
      </c>
      <c r="F12" s="29">
        <f t="shared" si="1"/>
        <v>69.5</v>
      </c>
      <c r="G12" s="29">
        <f t="shared" si="1"/>
        <v>7808.2</v>
      </c>
      <c r="H12" s="29">
        <f t="shared" si="1"/>
        <v>223.00000000000003</v>
      </c>
    </row>
    <row r="14" ht="6.75" customHeight="1"/>
    <row r="15" spans="2:6" ht="15" customHeight="1">
      <c r="B15" s="47" t="s">
        <v>36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25</v>
      </c>
      <c r="E17" s="10" t="s">
        <v>4</v>
      </c>
    </row>
    <row r="18" spans="2:6" ht="12.75">
      <c r="B18" s="25" t="s">
        <v>2</v>
      </c>
      <c r="C18" s="30">
        <v>7947.9</v>
      </c>
      <c r="D18" s="30">
        <v>8236.5</v>
      </c>
      <c r="E18" s="31">
        <f>+C18+D18</f>
        <v>16184.4</v>
      </c>
      <c r="F18" s="11"/>
    </row>
    <row r="19" spans="2:5" ht="12.75">
      <c r="B19" s="26" t="s">
        <v>3</v>
      </c>
      <c r="C19" s="34">
        <v>7594</v>
      </c>
      <c r="D19" s="34">
        <v>6858.2</v>
      </c>
      <c r="E19" s="35">
        <f>+C19+D19</f>
        <v>14452.2</v>
      </c>
    </row>
    <row r="20" spans="2:5" ht="19.5" customHeight="1">
      <c r="B20" s="27" t="s">
        <v>4</v>
      </c>
      <c r="C20" s="29">
        <f>+SUM(C18:C19)</f>
        <v>15541.9</v>
      </c>
      <c r="D20" s="29">
        <f>+SUM(D18:D19)</f>
        <v>15094.7</v>
      </c>
      <c r="E20" s="29">
        <f>+SUM(E18:E19)</f>
        <v>30636.6</v>
      </c>
    </row>
    <row r="22" ht="9.75" customHeight="1"/>
    <row r="23" spans="2:8" ht="15" customHeight="1">
      <c r="B23" s="47" t="s">
        <v>44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39" t="s">
        <v>2</v>
      </c>
      <c r="D25" s="39"/>
      <c r="E25" s="39" t="s">
        <v>3</v>
      </c>
      <c r="F25" s="39"/>
      <c r="G25" s="39" t="s">
        <v>4</v>
      </c>
      <c r="H25" s="39"/>
    </row>
    <row r="26" spans="2:8" ht="20.25" customHeight="1">
      <c r="B26" s="49"/>
      <c r="C26" s="9" t="s">
        <v>7</v>
      </c>
      <c r="D26" s="9" t="s">
        <v>25</v>
      </c>
      <c r="E26" s="9" t="s">
        <v>7</v>
      </c>
      <c r="F26" s="9" t="s">
        <v>25</v>
      </c>
      <c r="G26" s="9" t="s">
        <v>7</v>
      </c>
      <c r="H26" s="9" t="s">
        <v>25</v>
      </c>
    </row>
    <row r="27" spans="2:8" ht="12.75">
      <c r="B27" s="25" t="s">
        <v>12</v>
      </c>
      <c r="C27" s="30">
        <v>1911.7</v>
      </c>
      <c r="D27" s="30">
        <v>2113.3</v>
      </c>
      <c r="E27" s="30">
        <v>6087.4</v>
      </c>
      <c r="F27" s="30">
        <v>5242.2</v>
      </c>
      <c r="G27" s="31">
        <f>+C27+E27</f>
        <v>7999.099999999999</v>
      </c>
      <c r="H27" s="31">
        <f>+D27+F27</f>
        <v>7355.5</v>
      </c>
    </row>
    <row r="28" spans="2:8" ht="12.75">
      <c r="B28" s="26" t="s">
        <v>13</v>
      </c>
      <c r="C28" s="34">
        <v>6036.2</v>
      </c>
      <c r="D28" s="34">
        <v>6123.2</v>
      </c>
      <c r="E28" s="34">
        <v>1506.6</v>
      </c>
      <c r="F28" s="34">
        <v>1616</v>
      </c>
      <c r="G28" s="35">
        <f>+C28+E28</f>
        <v>7542.799999999999</v>
      </c>
      <c r="H28" s="35">
        <f>+D28+F28</f>
        <v>7739.2</v>
      </c>
    </row>
    <row r="29" spans="2:8" ht="19.5" customHeight="1">
      <c r="B29" s="27" t="s">
        <v>4</v>
      </c>
      <c r="C29" s="29">
        <f aca="true" t="shared" si="2" ref="C29:H29">+SUM(C27:C28)</f>
        <v>7947.9</v>
      </c>
      <c r="D29" s="29">
        <f t="shared" si="2"/>
        <v>8236.5</v>
      </c>
      <c r="E29" s="29">
        <f t="shared" si="2"/>
        <v>7594</v>
      </c>
      <c r="F29" s="29">
        <f t="shared" si="2"/>
        <v>6858.2</v>
      </c>
      <c r="G29" s="29">
        <f t="shared" si="2"/>
        <v>15541.899999999998</v>
      </c>
      <c r="H29" s="29">
        <f t="shared" si="2"/>
        <v>15094.7</v>
      </c>
    </row>
    <row r="32" spans="2:8" ht="15" customHeight="1">
      <c r="B32" s="47" t="s">
        <v>9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39" t="s">
        <v>2</v>
      </c>
      <c r="D34" s="39"/>
      <c r="E34" s="39" t="s">
        <v>3</v>
      </c>
      <c r="F34" s="39"/>
      <c r="G34" s="39" t="s">
        <v>4</v>
      </c>
      <c r="H34" s="48"/>
    </row>
    <row r="35" spans="2:8" ht="26.25" customHeight="1">
      <c r="B35" s="44"/>
      <c r="C35" s="37" t="s">
        <v>23</v>
      </c>
      <c r="D35" s="13" t="s">
        <v>24</v>
      </c>
      <c r="E35" s="9" t="s">
        <v>23</v>
      </c>
      <c r="F35" s="13" t="s">
        <v>24</v>
      </c>
      <c r="G35" s="9" t="s">
        <v>23</v>
      </c>
      <c r="H35" s="13" t="s">
        <v>24</v>
      </c>
    </row>
    <row r="36" spans="2:8" ht="12.75">
      <c r="B36" s="22" t="s">
        <v>38</v>
      </c>
      <c r="C36" s="30">
        <v>160.1</v>
      </c>
      <c r="D36" s="30">
        <v>5.4</v>
      </c>
      <c r="E36" s="30">
        <v>343.7</v>
      </c>
      <c r="F36" s="30">
        <v>8.8</v>
      </c>
      <c r="G36" s="36">
        <f>+C36+E36</f>
        <v>503.79999999999995</v>
      </c>
      <c r="H36" s="36">
        <f>+D36+F36</f>
        <v>14.200000000000001</v>
      </c>
    </row>
    <row r="37" spans="2:8" ht="12.75">
      <c r="B37" s="23" t="s">
        <v>39</v>
      </c>
      <c r="C37" s="32">
        <v>2347.1</v>
      </c>
      <c r="D37" s="32">
        <v>42.5</v>
      </c>
      <c r="E37" s="32">
        <v>447.7</v>
      </c>
      <c r="F37" s="32">
        <v>5.8</v>
      </c>
      <c r="G37" s="36">
        <f aca="true" t="shared" si="3" ref="G37:H57">+C37+E37</f>
        <v>2794.7999999999997</v>
      </c>
      <c r="H37" s="36">
        <f t="shared" si="3"/>
        <v>48.3</v>
      </c>
    </row>
    <row r="38" spans="2:8" ht="12.75">
      <c r="B38" s="23" t="s">
        <v>26</v>
      </c>
      <c r="C38" s="32">
        <v>320.9</v>
      </c>
      <c r="D38" s="32">
        <v>16.5</v>
      </c>
      <c r="E38" s="32">
        <v>982.6</v>
      </c>
      <c r="F38" s="32">
        <v>34.9</v>
      </c>
      <c r="G38" s="36">
        <f t="shared" si="3"/>
        <v>1303.5</v>
      </c>
      <c r="H38" s="36">
        <f t="shared" si="3"/>
        <v>51.4</v>
      </c>
    </row>
    <row r="39" spans="2:8" ht="12.75">
      <c r="B39" s="23" t="s">
        <v>27</v>
      </c>
      <c r="C39" s="32">
        <v>3.1</v>
      </c>
      <c r="D39" s="32">
        <v>0.2</v>
      </c>
      <c r="E39" s="32">
        <v>0</v>
      </c>
      <c r="F39" s="32">
        <v>0</v>
      </c>
      <c r="G39" s="36">
        <f t="shared" si="3"/>
        <v>3.1</v>
      </c>
      <c r="H39" s="36">
        <v>0.2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63.1</v>
      </c>
      <c r="D41" s="32">
        <v>2.4</v>
      </c>
      <c r="E41" s="32">
        <v>29.8</v>
      </c>
      <c r="F41" s="32">
        <v>1.2</v>
      </c>
      <c r="G41" s="36">
        <f t="shared" si="3"/>
        <v>92.9</v>
      </c>
      <c r="H41" s="36">
        <f t="shared" si="3"/>
        <v>3.5999999999999996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480</v>
      </c>
      <c r="D43" s="32">
        <v>32.1</v>
      </c>
      <c r="E43" s="32">
        <v>58.8</v>
      </c>
      <c r="F43" s="32">
        <v>0.7</v>
      </c>
      <c r="G43" s="36">
        <f t="shared" si="3"/>
        <v>538.8</v>
      </c>
      <c r="H43" s="36">
        <f t="shared" si="3"/>
        <v>32.800000000000004</v>
      </c>
    </row>
    <row r="44" spans="2:8" ht="12.75">
      <c r="B44" s="23" t="s">
        <v>43</v>
      </c>
      <c r="C44" s="32">
        <v>25.8</v>
      </c>
      <c r="D44" s="32">
        <v>1.6</v>
      </c>
      <c r="E44" s="32">
        <v>0</v>
      </c>
      <c r="F44" s="32">
        <v>0</v>
      </c>
      <c r="G44" s="36">
        <f t="shared" si="3"/>
        <v>25.8</v>
      </c>
      <c r="H44" s="36">
        <f t="shared" si="3"/>
        <v>1.6</v>
      </c>
    </row>
    <row r="45" spans="2:8" ht="12.75">
      <c r="B45" s="23" t="s">
        <v>29</v>
      </c>
      <c r="C45" s="32">
        <v>382.1</v>
      </c>
      <c r="D45" s="32">
        <v>20.5</v>
      </c>
      <c r="E45" s="32">
        <v>675.8</v>
      </c>
      <c r="F45" s="32">
        <v>11.6</v>
      </c>
      <c r="G45" s="36">
        <f t="shared" si="3"/>
        <v>1057.9</v>
      </c>
      <c r="H45" s="36">
        <f t="shared" si="3"/>
        <v>32.1</v>
      </c>
    </row>
    <row r="46" spans="2:8" ht="12.75">
      <c r="B46" s="23" t="s">
        <v>30</v>
      </c>
      <c r="C46" s="32">
        <v>118.5</v>
      </c>
      <c r="D46" s="32">
        <v>4.8</v>
      </c>
      <c r="E46" s="32">
        <v>4</v>
      </c>
      <c r="F46" s="32">
        <v>0</v>
      </c>
      <c r="G46" s="36">
        <f t="shared" si="3"/>
        <v>122.5</v>
      </c>
      <c r="H46" s="36">
        <f t="shared" si="3"/>
        <v>4.8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135.2</v>
      </c>
      <c r="D48" s="32">
        <v>4.2</v>
      </c>
      <c r="E48" s="32">
        <v>0</v>
      </c>
      <c r="F48" s="32">
        <v>0</v>
      </c>
      <c r="G48" s="36">
        <f t="shared" si="3"/>
        <v>135.2</v>
      </c>
      <c r="H48" s="36">
        <f t="shared" si="3"/>
        <v>4.2</v>
      </c>
    </row>
    <row r="49" spans="2:8" ht="12.75">
      <c r="B49" s="23" t="s">
        <v>31</v>
      </c>
      <c r="C49" s="32">
        <v>10.7</v>
      </c>
      <c r="D49" s="32">
        <v>0.1</v>
      </c>
      <c r="E49" s="32">
        <v>0</v>
      </c>
      <c r="F49" s="32">
        <v>0</v>
      </c>
      <c r="G49" s="36">
        <f t="shared" si="3"/>
        <v>10.7</v>
      </c>
      <c r="H49" s="36">
        <f t="shared" si="3"/>
        <v>0.1</v>
      </c>
    </row>
    <row r="50" spans="2:8" ht="12.75">
      <c r="B50" s="23" t="s">
        <v>32</v>
      </c>
      <c r="C50" s="32">
        <v>16.9</v>
      </c>
      <c r="D50" s="32">
        <v>0.7</v>
      </c>
      <c r="E50" s="32">
        <v>0</v>
      </c>
      <c r="F50" s="32">
        <v>0</v>
      </c>
      <c r="G50" s="36">
        <f t="shared" si="3"/>
        <v>16.9</v>
      </c>
      <c r="H50" s="36">
        <f t="shared" si="3"/>
        <v>0.7</v>
      </c>
    </row>
    <row r="51" spans="2:8" ht="12.75">
      <c r="B51" s="23" t="s">
        <v>33</v>
      </c>
      <c r="C51" s="32">
        <v>471.7</v>
      </c>
      <c r="D51" s="32">
        <v>8.9</v>
      </c>
      <c r="E51" s="32">
        <v>83.3</v>
      </c>
      <c r="F51" s="32">
        <v>2.7</v>
      </c>
      <c r="G51" s="36">
        <f t="shared" si="3"/>
        <v>555</v>
      </c>
      <c r="H51" s="36">
        <f t="shared" si="3"/>
        <v>11.600000000000001</v>
      </c>
    </row>
    <row r="52" spans="2:8" ht="12.75">
      <c r="B52" s="23" t="s">
        <v>48</v>
      </c>
      <c r="C52" s="32">
        <v>5.5</v>
      </c>
      <c r="D52" s="32">
        <v>0.4</v>
      </c>
      <c r="E52" s="32">
        <v>0</v>
      </c>
      <c r="F52" s="32">
        <v>0</v>
      </c>
      <c r="G52" s="36">
        <f t="shared" si="3"/>
        <v>5.5</v>
      </c>
      <c r="H52" s="36">
        <f t="shared" si="3"/>
        <v>0.4</v>
      </c>
    </row>
    <row r="53" spans="2:8" ht="12.75">
      <c r="B53" s="23" t="s">
        <v>46</v>
      </c>
      <c r="C53" s="32">
        <v>40.4</v>
      </c>
      <c r="D53" s="32">
        <v>3.1</v>
      </c>
      <c r="E53" s="32">
        <v>1.3</v>
      </c>
      <c r="F53" s="32">
        <v>0</v>
      </c>
      <c r="G53" s="36">
        <f t="shared" si="3"/>
        <v>41.699999999999996</v>
      </c>
      <c r="H53" s="36">
        <f t="shared" si="3"/>
        <v>3.1</v>
      </c>
    </row>
    <row r="54" spans="2:8" ht="12.75">
      <c r="B54" s="23" t="s">
        <v>34</v>
      </c>
      <c r="C54" s="32">
        <v>11.5</v>
      </c>
      <c r="D54" s="32">
        <v>0.1</v>
      </c>
      <c r="E54" s="32">
        <v>92.9</v>
      </c>
      <c r="F54" s="32">
        <v>2.9</v>
      </c>
      <c r="G54" s="36">
        <f t="shared" si="3"/>
        <v>104.4</v>
      </c>
      <c r="H54" s="36">
        <f t="shared" si="3"/>
        <v>3</v>
      </c>
    </row>
    <row r="55" spans="2:8" ht="12.75">
      <c r="B55" s="23" t="s">
        <v>21</v>
      </c>
      <c r="C55" s="32">
        <v>140.8</v>
      </c>
      <c r="D55" s="32">
        <v>10</v>
      </c>
      <c r="E55" s="32">
        <v>0</v>
      </c>
      <c r="F55" s="32">
        <v>0</v>
      </c>
      <c r="G55" s="36">
        <f t="shared" si="3"/>
        <v>140.8</v>
      </c>
      <c r="H55" s="36">
        <f t="shared" si="3"/>
        <v>10</v>
      </c>
    </row>
    <row r="56" spans="2:8" ht="12.75">
      <c r="B56" s="23" t="s">
        <v>40</v>
      </c>
      <c r="C56" s="32">
        <v>0</v>
      </c>
      <c r="D56" s="32">
        <v>0</v>
      </c>
      <c r="E56" s="32">
        <v>0</v>
      </c>
      <c r="F56" s="32">
        <v>0</v>
      </c>
      <c r="G56" s="36">
        <f t="shared" si="3"/>
        <v>0</v>
      </c>
      <c r="H56" s="36">
        <f t="shared" si="3"/>
        <v>0</v>
      </c>
    </row>
    <row r="57" spans="2:8" ht="12.75">
      <c r="B57" s="28" t="s">
        <v>35</v>
      </c>
      <c r="C57" s="34">
        <v>0</v>
      </c>
      <c r="D57" s="32">
        <v>0</v>
      </c>
      <c r="E57" s="32">
        <v>354.9</v>
      </c>
      <c r="F57" s="32">
        <v>0.9</v>
      </c>
      <c r="G57" s="36">
        <f t="shared" si="3"/>
        <v>354.9</v>
      </c>
      <c r="H57" s="36">
        <f t="shared" si="3"/>
        <v>0.9</v>
      </c>
    </row>
    <row r="58" spans="2:8" ht="19.5" customHeight="1">
      <c r="B58" s="24" t="s">
        <v>4</v>
      </c>
      <c r="C58" s="29">
        <f aca="true" t="shared" si="4" ref="C58:H58">+SUM(C36:C57)</f>
        <v>4733.4</v>
      </c>
      <c r="D58" s="29">
        <f t="shared" si="4"/>
        <v>153.5</v>
      </c>
      <c r="E58" s="29">
        <f t="shared" si="4"/>
        <v>3074.8</v>
      </c>
      <c r="F58" s="29">
        <f t="shared" si="4"/>
        <v>69.50000000000001</v>
      </c>
      <c r="G58" s="29">
        <f t="shared" si="4"/>
        <v>7808.199999999999</v>
      </c>
      <c r="H58" s="29">
        <f t="shared" si="4"/>
        <v>222.99999999999997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51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49</v>
      </c>
    </row>
  </sheetData>
  <sheetProtection/>
  <mergeCells count="18">
    <mergeCell ref="B32:H32"/>
    <mergeCell ref="B34:B35"/>
    <mergeCell ref="C34:D34"/>
    <mergeCell ref="E34:F34"/>
    <mergeCell ref="G34:H34"/>
    <mergeCell ref="B15:E15"/>
    <mergeCell ref="B23:H23"/>
    <mergeCell ref="B25:B26"/>
    <mergeCell ref="C25:D25"/>
    <mergeCell ref="E25:F25"/>
    <mergeCell ref="G25:H25"/>
    <mergeCell ref="B1:H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35433070866141736" bottom="0.5118110236220472" header="0.31496062992125984" footer="0.275590551181102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52.8515625" style="1" customWidth="1"/>
    <col min="3" max="6" width="11.421875" style="7" customWidth="1"/>
    <col min="7" max="8" width="11.421875" style="1" customWidth="1"/>
    <col min="9" max="9" width="2.140625" style="1" customWidth="1"/>
    <col min="10" max="16384" width="9.140625" style="1" customWidth="1"/>
  </cols>
  <sheetData>
    <row r="1" spans="2:8" ht="30" customHeight="1">
      <c r="B1" s="40" t="s">
        <v>0</v>
      </c>
      <c r="C1" s="40"/>
      <c r="D1" s="40"/>
      <c r="E1" s="40"/>
      <c r="F1" s="40"/>
      <c r="G1" s="40"/>
      <c r="H1" s="40"/>
    </row>
    <row r="2" spans="2:8" ht="22.5" customHeight="1" thickBot="1">
      <c r="B2" s="41" t="s">
        <v>45</v>
      </c>
      <c r="C2" s="41"/>
      <c r="D2" s="41"/>
      <c r="E2" s="41"/>
      <c r="F2" s="41"/>
      <c r="G2" s="41"/>
      <c r="H2" s="41"/>
    </row>
    <row r="3" spans="2:8" ht="19.5" customHeight="1" thickTop="1">
      <c r="B3" s="2"/>
      <c r="C3" s="3"/>
      <c r="D3" s="3"/>
      <c r="E3" s="3"/>
      <c r="F3" s="3"/>
      <c r="G3" s="2"/>
      <c r="H3" s="2"/>
    </row>
    <row r="4" spans="2:8" ht="15" customHeight="1">
      <c r="B4" s="42" t="s">
        <v>22</v>
      </c>
      <c r="C4" s="42"/>
      <c r="D4" s="42"/>
      <c r="E4" s="42"/>
      <c r="F4" s="42"/>
      <c r="G4" s="42"/>
      <c r="H4" s="42"/>
    </row>
    <row r="5" spans="2:8" ht="9.75" customHeight="1">
      <c r="B5" s="4"/>
      <c r="C5" s="5"/>
      <c r="D5" s="5"/>
      <c r="E5" s="5"/>
      <c r="F5" s="5"/>
      <c r="G5" s="4"/>
      <c r="H5" s="4"/>
    </row>
    <row r="6" spans="2:8" s="6" customFormat="1" ht="25.5" customHeight="1">
      <c r="B6" s="43" t="s">
        <v>1</v>
      </c>
      <c r="C6" s="45" t="s">
        <v>2</v>
      </c>
      <c r="D6" s="46"/>
      <c r="E6" s="45" t="s">
        <v>3</v>
      </c>
      <c r="F6" s="46"/>
      <c r="G6" s="45" t="s">
        <v>4</v>
      </c>
      <c r="H6" s="46"/>
    </row>
    <row r="7" spans="2:8" s="6" customFormat="1" ht="26.25" customHeight="1">
      <c r="B7" s="44"/>
      <c r="C7" s="9" t="s">
        <v>23</v>
      </c>
      <c r="D7" s="13" t="s">
        <v>24</v>
      </c>
      <c r="E7" s="9" t="s">
        <v>23</v>
      </c>
      <c r="F7" s="13" t="s">
        <v>24</v>
      </c>
      <c r="G7" s="9" t="s">
        <v>23</v>
      </c>
      <c r="H7" s="13" t="s">
        <v>24</v>
      </c>
    </row>
    <row r="8" spans="2:8" ht="15" customHeight="1">
      <c r="B8" s="22" t="s">
        <v>11</v>
      </c>
      <c r="C8" s="30">
        <v>1531.8</v>
      </c>
      <c r="D8" s="30">
        <v>63</v>
      </c>
      <c r="E8" s="30">
        <v>607.4</v>
      </c>
      <c r="F8" s="30">
        <v>35.8</v>
      </c>
      <c r="G8" s="31">
        <f aca="true" t="shared" si="0" ref="G8:H11">+C8+E8</f>
        <v>2139.2</v>
      </c>
      <c r="H8" s="31">
        <f t="shared" si="0"/>
        <v>98.8</v>
      </c>
    </row>
    <row r="9" spans="2:8" ht="15" customHeight="1">
      <c r="B9" s="23" t="s">
        <v>37</v>
      </c>
      <c r="C9" s="32">
        <v>50.7</v>
      </c>
      <c r="D9" s="32">
        <v>1.6</v>
      </c>
      <c r="E9" s="32">
        <v>853.2</v>
      </c>
      <c r="F9" s="32">
        <v>23.5</v>
      </c>
      <c r="G9" s="33">
        <f t="shared" si="0"/>
        <v>903.9000000000001</v>
      </c>
      <c r="H9" s="33">
        <f t="shared" si="0"/>
        <v>25.1</v>
      </c>
    </row>
    <row r="10" spans="2:8" ht="15" customHeight="1">
      <c r="B10" s="23" t="s">
        <v>14</v>
      </c>
      <c r="C10" s="32">
        <v>60</v>
      </c>
      <c r="D10" s="32">
        <v>2</v>
      </c>
      <c r="E10" s="32">
        <v>173.2</v>
      </c>
      <c r="F10" s="32">
        <v>6</v>
      </c>
      <c r="G10" s="33">
        <f t="shared" si="0"/>
        <v>233.2</v>
      </c>
      <c r="H10" s="33">
        <f t="shared" si="0"/>
        <v>8</v>
      </c>
    </row>
    <row r="11" spans="2:8" ht="15" customHeight="1">
      <c r="B11" s="23" t="s">
        <v>15</v>
      </c>
      <c r="C11" s="34">
        <v>840.4</v>
      </c>
      <c r="D11" s="34">
        <v>14.4</v>
      </c>
      <c r="E11" s="34">
        <v>1014.5</v>
      </c>
      <c r="F11" s="34">
        <v>18.6</v>
      </c>
      <c r="G11" s="35">
        <f t="shared" si="0"/>
        <v>1854.9</v>
      </c>
      <c r="H11" s="33">
        <f t="shared" si="0"/>
        <v>33</v>
      </c>
    </row>
    <row r="12" spans="2:8" ht="19.5" customHeight="1">
      <c r="B12" s="24" t="s">
        <v>4</v>
      </c>
      <c r="C12" s="29">
        <f aca="true" t="shared" si="1" ref="C12:H12">+SUM(C8:C11)</f>
        <v>2482.9</v>
      </c>
      <c r="D12" s="29">
        <f t="shared" si="1"/>
        <v>81</v>
      </c>
      <c r="E12" s="29">
        <f t="shared" si="1"/>
        <v>2648.3</v>
      </c>
      <c r="F12" s="29">
        <f t="shared" si="1"/>
        <v>83.9</v>
      </c>
      <c r="G12" s="29">
        <f t="shared" si="1"/>
        <v>5131.2</v>
      </c>
      <c r="H12" s="29">
        <f t="shared" si="1"/>
        <v>164.9</v>
      </c>
    </row>
    <row r="14" ht="6.75" customHeight="1"/>
    <row r="15" spans="2:6" ht="15" customHeight="1">
      <c r="B15" s="47" t="s">
        <v>36</v>
      </c>
      <c r="C15" s="47"/>
      <c r="D15" s="47"/>
      <c r="E15" s="47"/>
      <c r="F15" s="8"/>
    </row>
    <row r="16" spans="3:5" ht="13.5" customHeight="1">
      <c r="C16" s="8"/>
      <c r="D16" s="8"/>
      <c r="E16" s="12" t="s">
        <v>5</v>
      </c>
    </row>
    <row r="17" spans="2:5" ht="24.75" customHeight="1">
      <c r="B17" s="13" t="s">
        <v>6</v>
      </c>
      <c r="C17" s="9" t="s">
        <v>7</v>
      </c>
      <c r="D17" s="9" t="s">
        <v>25</v>
      </c>
      <c r="E17" s="10" t="s">
        <v>4</v>
      </c>
    </row>
    <row r="18" spans="2:6" ht="12.75">
      <c r="B18" s="25" t="s">
        <v>2</v>
      </c>
      <c r="C18" s="30">
        <v>4928.1</v>
      </c>
      <c r="D18" s="30">
        <v>4864.3</v>
      </c>
      <c r="E18" s="31">
        <f>+C18+D18</f>
        <v>9792.400000000001</v>
      </c>
      <c r="F18" s="11"/>
    </row>
    <row r="19" spans="2:5" ht="12.75">
      <c r="B19" s="26" t="s">
        <v>3</v>
      </c>
      <c r="C19" s="34">
        <v>10946.6</v>
      </c>
      <c r="D19" s="34">
        <v>9635.3</v>
      </c>
      <c r="E19" s="35">
        <f>+C19+D19</f>
        <v>20581.9</v>
      </c>
    </row>
    <row r="20" spans="2:5" ht="19.5" customHeight="1">
      <c r="B20" s="27" t="s">
        <v>4</v>
      </c>
      <c r="C20" s="29">
        <f>+SUM(C18:C19)</f>
        <v>15874.7</v>
      </c>
      <c r="D20" s="29">
        <f>+SUM(D18:D19)</f>
        <v>14499.599999999999</v>
      </c>
      <c r="E20" s="29">
        <f>+SUM(E18:E19)</f>
        <v>30374.300000000003</v>
      </c>
    </row>
    <row r="22" ht="9.75" customHeight="1"/>
    <row r="23" spans="2:8" ht="15" customHeight="1">
      <c r="B23" s="47" t="s">
        <v>44</v>
      </c>
      <c r="C23" s="47"/>
      <c r="D23" s="47"/>
      <c r="E23" s="47"/>
      <c r="F23" s="47"/>
      <c r="G23" s="47"/>
      <c r="H23" s="47"/>
    </row>
    <row r="24" spans="3:8" ht="15" customHeight="1">
      <c r="C24" s="8"/>
      <c r="D24" s="8"/>
      <c r="E24" s="8"/>
      <c r="F24" s="8"/>
      <c r="G24" s="8"/>
      <c r="H24" s="12" t="s">
        <v>5</v>
      </c>
    </row>
    <row r="25" spans="2:8" ht="25.5" customHeight="1">
      <c r="B25" s="43" t="s">
        <v>8</v>
      </c>
      <c r="C25" s="39" t="s">
        <v>2</v>
      </c>
      <c r="D25" s="39"/>
      <c r="E25" s="39" t="s">
        <v>3</v>
      </c>
      <c r="F25" s="39"/>
      <c r="G25" s="39" t="s">
        <v>4</v>
      </c>
      <c r="H25" s="39"/>
    </row>
    <row r="26" spans="2:8" ht="20.25" customHeight="1">
      <c r="B26" s="49"/>
      <c r="C26" s="9" t="s">
        <v>7</v>
      </c>
      <c r="D26" s="9" t="s">
        <v>25</v>
      </c>
      <c r="E26" s="9" t="s">
        <v>7</v>
      </c>
      <c r="F26" s="9" t="s">
        <v>25</v>
      </c>
      <c r="G26" s="9" t="s">
        <v>7</v>
      </c>
      <c r="H26" s="9" t="s">
        <v>25</v>
      </c>
    </row>
    <row r="27" spans="2:8" ht="12.75">
      <c r="B27" s="25" t="s">
        <v>12</v>
      </c>
      <c r="C27" s="30">
        <v>1948</v>
      </c>
      <c r="D27" s="30">
        <v>1848.2</v>
      </c>
      <c r="E27" s="30">
        <v>9011.6</v>
      </c>
      <c r="F27" s="30">
        <v>7604.2</v>
      </c>
      <c r="G27" s="31">
        <f>+C27+E27</f>
        <v>10959.6</v>
      </c>
      <c r="H27" s="31">
        <f>+D27+F27</f>
        <v>9452.4</v>
      </c>
    </row>
    <row r="28" spans="2:8" ht="12.75">
      <c r="B28" s="26" t="s">
        <v>13</v>
      </c>
      <c r="C28" s="34">
        <v>2980.1</v>
      </c>
      <c r="D28" s="34">
        <v>3016.1</v>
      </c>
      <c r="E28" s="34">
        <v>1935</v>
      </c>
      <c r="F28" s="34">
        <v>2031.1</v>
      </c>
      <c r="G28" s="35">
        <f>+C28+E28</f>
        <v>4915.1</v>
      </c>
      <c r="H28" s="35">
        <f>+D28+F28</f>
        <v>5047.2</v>
      </c>
    </row>
    <row r="29" spans="2:8" ht="19.5" customHeight="1">
      <c r="B29" s="27" t="s">
        <v>4</v>
      </c>
      <c r="C29" s="29">
        <f aca="true" t="shared" si="2" ref="C29:H29">+SUM(C27:C28)</f>
        <v>4928.1</v>
      </c>
      <c r="D29" s="29">
        <f t="shared" si="2"/>
        <v>4864.3</v>
      </c>
      <c r="E29" s="29">
        <f t="shared" si="2"/>
        <v>10946.6</v>
      </c>
      <c r="F29" s="29">
        <f t="shared" si="2"/>
        <v>9635.3</v>
      </c>
      <c r="G29" s="29">
        <f t="shared" si="2"/>
        <v>15874.7</v>
      </c>
      <c r="H29" s="29">
        <f t="shared" si="2"/>
        <v>14499.599999999999</v>
      </c>
    </row>
    <row r="32" spans="2:8" ht="15" customHeight="1">
      <c r="B32" s="47" t="s">
        <v>9</v>
      </c>
      <c r="C32" s="47"/>
      <c r="D32" s="47"/>
      <c r="E32" s="47"/>
      <c r="F32" s="47"/>
      <c r="G32" s="47"/>
      <c r="H32" s="47"/>
    </row>
    <row r="33" spans="2:8" ht="9.75" customHeight="1">
      <c r="B33" s="14"/>
      <c r="C33" s="8"/>
      <c r="D33" s="8"/>
      <c r="E33" s="8"/>
      <c r="F33" s="8"/>
      <c r="G33" s="14"/>
      <c r="H33" s="14"/>
    </row>
    <row r="34" spans="2:8" ht="25.5" customHeight="1">
      <c r="B34" s="43" t="s">
        <v>10</v>
      </c>
      <c r="C34" s="39" t="s">
        <v>2</v>
      </c>
      <c r="D34" s="39"/>
      <c r="E34" s="39" t="s">
        <v>3</v>
      </c>
      <c r="F34" s="39"/>
      <c r="G34" s="39" t="s">
        <v>4</v>
      </c>
      <c r="H34" s="48"/>
    </row>
    <row r="35" spans="2:8" ht="26.25" customHeight="1">
      <c r="B35" s="44"/>
      <c r="C35" s="37" t="s">
        <v>23</v>
      </c>
      <c r="D35" s="13" t="s">
        <v>24</v>
      </c>
      <c r="E35" s="9" t="s">
        <v>23</v>
      </c>
      <c r="F35" s="13" t="s">
        <v>24</v>
      </c>
      <c r="G35" s="9" t="s">
        <v>23</v>
      </c>
      <c r="H35" s="13" t="s">
        <v>24</v>
      </c>
    </row>
    <row r="36" spans="2:8" ht="12.75">
      <c r="B36" s="22" t="s">
        <v>38</v>
      </c>
      <c r="C36" s="30">
        <v>278.8</v>
      </c>
      <c r="D36" s="30">
        <v>9.2</v>
      </c>
      <c r="E36" s="30">
        <v>537.5</v>
      </c>
      <c r="F36" s="30">
        <v>23.5</v>
      </c>
      <c r="G36" s="36">
        <f>+C36+E36</f>
        <v>816.3</v>
      </c>
      <c r="H36" s="36">
        <f>+D36+F36</f>
        <v>32.7</v>
      </c>
    </row>
    <row r="37" spans="2:8" ht="12.75">
      <c r="B37" s="23" t="s">
        <v>39</v>
      </c>
      <c r="C37" s="32">
        <v>1100</v>
      </c>
      <c r="D37" s="32">
        <v>18.1</v>
      </c>
      <c r="E37" s="32">
        <v>14.5</v>
      </c>
      <c r="F37" s="32">
        <v>0.4</v>
      </c>
      <c r="G37" s="36">
        <f aca="true" t="shared" si="3" ref="G37:G57">+C37+E37</f>
        <v>1114.5</v>
      </c>
      <c r="H37" s="36">
        <f aca="true" t="shared" si="4" ref="H37:H57">+D37+F37</f>
        <v>18.5</v>
      </c>
    </row>
    <row r="38" spans="2:8" ht="12.75">
      <c r="B38" s="23" t="s">
        <v>26</v>
      </c>
      <c r="C38" s="32">
        <v>182.6</v>
      </c>
      <c r="D38" s="32">
        <v>8.9</v>
      </c>
      <c r="E38" s="32">
        <v>421.4</v>
      </c>
      <c r="F38" s="32">
        <v>13.1</v>
      </c>
      <c r="G38" s="36">
        <f t="shared" si="3"/>
        <v>604</v>
      </c>
      <c r="H38" s="36">
        <f t="shared" si="4"/>
        <v>22</v>
      </c>
    </row>
    <row r="39" spans="2:8" ht="12.75">
      <c r="B39" s="23" t="s">
        <v>27</v>
      </c>
      <c r="C39" s="32">
        <v>2.7</v>
      </c>
      <c r="D39" s="32">
        <v>0.2</v>
      </c>
      <c r="E39" s="32">
        <v>0</v>
      </c>
      <c r="F39" s="32">
        <v>0</v>
      </c>
      <c r="G39" s="36">
        <f t="shared" si="3"/>
        <v>2.7</v>
      </c>
      <c r="H39" s="36">
        <v>0.2</v>
      </c>
    </row>
    <row r="40" spans="2:8" ht="12.75">
      <c r="B40" s="23" t="s">
        <v>16</v>
      </c>
      <c r="C40" s="32"/>
      <c r="D40" s="32"/>
      <c r="E40" s="32"/>
      <c r="F40" s="32"/>
      <c r="G40" s="36"/>
      <c r="H40" s="36"/>
    </row>
    <row r="41" spans="2:8" ht="12.75">
      <c r="B41" s="23" t="s">
        <v>28</v>
      </c>
      <c r="C41" s="32">
        <v>32.3</v>
      </c>
      <c r="D41" s="32">
        <v>1</v>
      </c>
      <c r="E41" s="32">
        <v>43.8</v>
      </c>
      <c r="F41" s="32">
        <v>1.8</v>
      </c>
      <c r="G41" s="36">
        <f t="shared" si="3"/>
        <v>76.1</v>
      </c>
      <c r="H41" s="36">
        <f t="shared" si="4"/>
        <v>2.8</v>
      </c>
    </row>
    <row r="42" spans="2:8" ht="12.75">
      <c r="B42" s="23" t="s">
        <v>19</v>
      </c>
      <c r="C42" s="32"/>
      <c r="D42" s="32"/>
      <c r="E42" s="32"/>
      <c r="F42" s="32"/>
      <c r="G42" s="36"/>
      <c r="H42" s="36"/>
    </row>
    <row r="43" spans="2:8" ht="12.75">
      <c r="B43" s="23" t="s">
        <v>17</v>
      </c>
      <c r="C43" s="32">
        <v>315</v>
      </c>
      <c r="D43" s="32">
        <v>19.2</v>
      </c>
      <c r="E43" s="32">
        <v>98.7</v>
      </c>
      <c r="F43" s="32">
        <v>7.2</v>
      </c>
      <c r="G43" s="36">
        <f t="shared" si="3"/>
        <v>413.7</v>
      </c>
      <c r="H43" s="36">
        <f t="shared" si="4"/>
        <v>26.4</v>
      </c>
    </row>
    <row r="44" spans="2:8" ht="12.75">
      <c r="B44" s="23" t="s">
        <v>43</v>
      </c>
      <c r="C44" s="32">
        <v>31.6</v>
      </c>
      <c r="D44" s="32">
        <v>1.4</v>
      </c>
      <c r="E44" s="32">
        <v>37.2</v>
      </c>
      <c r="F44" s="32">
        <v>2.1</v>
      </c>
      <c r="G44" s="36">
        <f t="shared" si="3"/>
        <v>68.80000000000001</v>
      </c>
      <c r="H44" s="36">
        <f t="shared" si="4"/>
        <v>3.5</v>
      </c>
    </row>
    <row r="45" spans="2:8" ht="12.75">
      <c r="B45" s="23" t="s">
        <v>29</v>
      </c>
      <c r="C45" s="32">
        <v>139.2</v>
      </c>
      <c r="D45" s="32">
        <v>6.7</v>
      </c>
      <c r="E45" s="32">
        <v>1046.6</v>
      </c>
      <c r="F45" s="32">
        <v>26.8</v>
      </c>
      <c r="G45" s="36">
        <f t="shared" si="3"/>
        <v>1185.8</v>
      </c>
      <c r="H45" s="36">
        <f t="shared" si="4"/>
        <v>33.5</v>
      </c>
    </row>
    <row r="46" spans="2:8" ht="12.75">
      <c r="B46" s="23" t="s">
        <v>30</v>
      </c>
      <c r="C46" s="32">
        <v>154.1</v>
      </c>
      <c r="D46" s="32">
        <v>6</v>
      </c>
      <c r="E46" s="32">
        <v>7.2</v>
      </c>
      <c r="F46" s="32">
        <v>0.1</v>
      </c>
      <c r="G46" s="36">
        <f t="shared" si="3"/>
        <v>161.29999999999998</v>
      </c>
      <c r="H46" s="36">
        <f t="shared" si="4"/>
        <v>6.1</v>
      </c>
    </row>
    <row r="47" spans="2:10" ht="12.75">
      <c r="B47" s="23" t="s">
        <v>18</v>
      </c>
      <c r="C47" s="32"/>
      <c r="D47" s="32"/>
      <c r="E47" s="32"/>
      <c r="F47" s="32"/>
      <c r="G47" s="36"/>
      <c r="H47" s="36"/>
      <c r="J47" s="38"/>
    </row>
    <row r="48" spans="2:8" ht="12.75">
      <c r="B48" s="23" t="s">
        <v>20</v>
      </c>
      <c r="C48" s="32">
        <v>10.3</v>
      </c>
      <c r="D48" s="32">
        <v>0.9</v>
      </c>
      <c r="E48" s="32">
        <v>0</v>
      </c>
      <c r="F48" s="32">
        <v>0</v>
      </c>
      <c r="G48" s="36">
        <f t="shared" si="3"/>
        <v>10.3</v>
      </c>
      <c r="H48" s="36">
        <v>0.9</v>
      </c>
    </row>
    <row r="49" spans="2:8" ht="12.75">
      <c r="B49" s="23" t="s">
        <v>31</v>
      </c>
      <c r="C49" s="32">
        <v>2.4</v>
      </c>
      <c r="D49" s="32">
        <v>0.1</v>
      </c>
      <c r="E49" s="32">
        <v>7.2</v>
      </c>
      <c r="F49" s="32">
        <v>0.4</v>
      </c>
      <c r="G49" s="36">
        <f t="shared" si="3"/>
        <v>9.6</v>
      </c>
      <c r="H49" s="36">
        <f t="shared" si="4"/>
        <v>0.5</v>
      </c>
    </row>
    <row r="50" spans="2:8" ht="12.75">
      <c r="B50" s="23" t="s">
        <v>32</v>
      </c>
      <c r="C50" s="32">
        <v>12.1</v>
      </c>
      <c r="D50" s="32">
        <v>0.6</v>
      </c>
      <c r="E50" s="32">
        <v>0</v>
      </c>
      <c r="F50" s="32">
        <v>0</v>
      </c>
      <c r="G50" s="36">
        <f t="shared" si="3"/>
        <v>12.1</v>
      </c>
      <c r="H50" s="36">
        <f t="shared" si="4"/>
        <v>0.6</v>
      </c>
    </row>
    <row r="51" spans="2:8" ht="12.75">
      <c r="B51" s="23" t="s">
        <v>33</v>
      </c>
      <c r="C51" s="32">
        <v>137.9</v>
      </c>
      <c r="D51" s="32">
        <v>6.3</v>
      </c>
      <c r="E51" s="32">
        <v>409.3</v>
      </c>
      <c r="F51" s="32">
        <v>7.6</v>
      </c>
      <c r="G51" s="36">
        <f t="shared" si="3"/>
        <v>547.2</v>
      </c>
      <c r="H51" s="36">
        <f t="shared" si="4"/>
        <v>13.899999999999999</v>
      </c>
    </row>
    <row r="52" spans="2:8" ht="12.75">
      <c r="B52" s="23" t="s">
        <v>41</v>
      </c>
      <c r="C52" s="32">
        <v>0.4</v>
      </c>
      <c r="D52" s="32">
        <v>0.1</v>
      </c>
      <c r="E52" s="32">
        <v>0</v>
      </c>
      <c r="F52" s="32">
        <v>0</v>
      </c>
      <c r="G52" s="36">
        <f t="shared" si="3"/>
        <v>0.4</v>
      </c>
      <c r="H52" s="36">
        <v>0.1</v>
      </c>
    </row>
    <row r="53" spans="2:8" ht="12.75">
      <c r="B53" s="23" t="s">
        <v>46</v>
      </c>
      <c r="C53" s="32">
        <v>2.8</v>
      </c>
      <c r="D53" s="32">
        <v>0.2</v>
      </c>
      <c r="E53" s="32">
        <v>0</v>
      </c>
      <c r="F53" s="32">
        <v>0</v>
      </c>
      <c r="G53" s="36">
        <f t="shared" si="3"/>
        <v>2.8</v>
      </c>
      <c r="H53" s="36">
        <v>0.2</v>
      </c>
    </row>
    <row r="54" spans="2:8" ht="12.75">
      <c r="B54" s="23" t="s">
        <v>34</v>
      </c>
      <c r="C54" s="32">
        <v>10</v>
      </c>
      <c r="D54" s="32">
        <v>0.4</v>
      </c>
      <c r="E54" s="32">
        <v>9.9</v>
      </c>
      <c r="F54" s="32">
        <v>0.4</v>
      </c>
      <c r="G54" s="36">
        <f t="shared" si="3"/>
        <v>19.9</v>
      </c>
      <c r="H54" s="36">
        <v>0.8</v>
      </c>
    </row>
    <row r="55" spans="2:8" ht="12.75">
      <c r="B55" s="23" t="s">
        <v>21</v>
      </c>
      <c r="C55" s="32">
        <v>37.7</v>
      </c>
      <c r="D55" s="32">
        <v>0.5</v>
      </c>
      <c r="E55" s="32">
        <v>0</v>
      </c>
      <c r="F55" s="32">
        <v>0</v>
      </c>
      <c r="G55" s="36">
        <f t="shared" si="3"/>
        <v>37.7</v>
      </c>
      <c r="H55" s="36">
        <f t="shared" si="4"/>
        <v>0.5</v>
      </c>
    </row>
    <row r="56" spans="2:8" ht="12.75">
      <c r="B56" s="23" t="s">
        <v>40</v>
      </c>
      <c r="C56" s="32">
        <v>16.1</v>
      </c>
      <c r="D56" s="32">
        <v>1</v>
      </c>
      <c r="E56" s="32">
        <v>0</v>
      </c>
      <c r="F56" s="32">
        <v>0</v>
      </c>
      <c r="G56" s="36">
        <f t="shared" si="3"/>
        <v>16.1</v>
      </c>
      <c r="H56" s="36">
        <f t="shared" si="4"/>
        <v>1</v>
      </c>
    </row>
    <row r="57" spans="2:8" ht="12.75">
      <c r="B57" s="28" t="s">
        <v>35</v>
      </c>
      <c r="C57" s="34">
        <v>16.9</v>
      </c>
      <c r="D57" s="32">
        <v>0.2</v>
      </c>
      <c r="E57" s="32">
        <v>15</v>
      </c>
      <c r="F57" s="32">
        <v>0.5</v>
      </c>
      <c r="G57" s="36">
        <f t="shared" si="3"/>
        <v>31.9</v>
      </c>
      <c r="H57" s="36">
        <f t="shared" si="4"/>
        <v>0.7</v>
      </c>
    </row>
    <row r="58" spans="2:8" ht="19.5" customHeight="1">
      <c r="B58" s="24" t="s">
        <v>4</v>
      </c>
      <c r="C58" s="29">
        <f aca="true" t="shared" si="5" ref="C58:H58">+SUM(C36:C57)</f>
        <v>2482.9</v>
      </c>
      <c r="D58" s="29">
        <f t="shared" si="5"/>
        <v>81</v>
      </c>
      <c r="E58" s="29">
        <f t="shared" si="5"/>
        <v>2648.2999999999997</v>
      </c>
      <c r="F58" s="29">
        <f t="shared" si="5"/>
        <v>83.9</v>
      </c>
      <c r="G58" s="29">
        <f t="shared" si="5"/>
        <v>5131.2</v>
      </c>
      <c r="H58" s="29">
        <f t="shared" si="5"/>
        <v>164.89999999999998</v>
      </c>
    </row>
    <row r="60" spans="2:8" ht="13.5" thickBot="1">
      <c r="B60" s="17"/>
      <c r="C60" s="18"/>
      <c r="D60" s="18"/>
      <c r="E60" s="18"/>
      <c r="F60" s="18"/>
      <c r="G60" s="17"/>
      <c r="H60" s="17"/>
    </row>
    <row r="61" spans="2:8" ht="15" customHeight="1" thickTop="1">
      <c r="B61" s="19" t="s">
        <v>47</v>
      </c>
      <c r="C61" s="21"/>
      <c r="D61" s="21"/>
      <c r="E61" s="21"/>
      <c r="F61" s="21"/>
      <c r="G61" s="20"/>
      <c r="H61" s="20"/>
    </row>
    <row r="62" ht="4.5" customHeight="1">
      <c r="D62" s="15"/>
    </row>
    <row r="63" ht="15" customHeight="1">
      <c r="B63" s="16" t="s">
        <v>42</v>
      </c>
    </row>
  </sheetData>
  <sheetProtection/>
  <mergeCells count="18">
    <mergeCell ref="G6:H6"/>
    <mergeCell ref="B15:E15"/>
    <mergeCell ref="B6:B7"/>
    <mergeCell ref="B1:H1"/>
    <mergeCell ref="B2:H2"/>
    <mergeCell ref="B4:H4"/>
    <mergeCell ref="C6:D6"/>
    <mergeCell ref="E6:F6"/>
    <mergeCell ref="C34:D34"/>
    <mergeCell ref="E34:F34"/>
    <mergeCell ref="G34:H34"/>
    <mergeCell ref="B34:B35"/>
    <mergeCell ref="B23:H23"/>
    <mergeCell ref="C25:D25"/>
    <mergeCell ref="E25:F25"/>
    <mergeCell ref="G25:H25"/>
    <mergeCell ref="B25:B26"/>
    <mergeCell ref="B32:H32"/>
  </mergeCells>
  <printOptions horizontalCentered="1"/>
  <pageMargins left="0.15748031496062992" right="0.15748031496062992" top="0.35" bottom="0.51" header="0.3" footer="0.275590551181102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2018-08-09T12:54:04Z</cp:lastPrinted>
  <dcterms:created xsi:type="dcterms:W3CDTF">2002-11-28T19:30:57Z</dcterms:created>
  <dcterms:modified xsi:type="dcterms:W3CDTF">2018-08-09T12:56:06Z</dcterms:modified>
  <cp:category/>
  <cp:version/>
  <cp:contentType/>
  <cp:contentStatus/>
</cp:coreProperties>
</file>