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ΕΘΝΙΚΕΣ ΟΔΙΚΕΣ ΜΕΤΑΦΟΡΕΣ" sheetId="1" r:id="rId1"/>
  </sheets>
  <definedNames/>
  <calcPr fullCalcOnLoad="1"/>
</workbook>
</file>

<file path=xl/sharedStrings.xml><?xml version="1.0" encoding="utf-8"?>
<sst xmlns="http://schemas.openxmlformats.org/spreadsheetml/2006/main" count="75" uniqueCount="48">
  <si>
    <t>ΕΘΝΙΚΕΣ ΟΔΙΚΕΣ ΜΕΤΑΦΟΡΕΣ</t>
  </si>
  <si>
    <t>ΠΙΝΑΚΑΣ 1.  Εθνικές οδικές μεταφορές κατά ωφέλιμο βάρος οχήματος και τύπο μεταφοράς</t>
  </si>
  <si>
    <t>Ωφέλιμο βάρος οχήματος</t>
  </si>
  <si>
    <t>Δημόσιας χρήσης</t>
  </si>
  <si>
    <t>Ιδιωτικής χρήσης</t>
  </si>
  <si>
    <t>Σύνολο</t>
  </si>
  <si>
    <t>Τόνοι(χιλ.)</t>
  </si>
  <si>
    <t>Τονοχιλιό-        μετρα(εκ.)</t>
  </si>
  <si>
    <t xml:space="preserve">ΠΙΝΑΚΑΣ 2.Χιλιόμετρα που διανύθηκαν στίς Εθνικές οδικές μεταφορές κατά τύπο μεταφοράς   </t>
  </si>
  <si>
    <t>(Χιλ.)</t>
  </si>
  <si>
    <t>Τύπος  μεταφοράς</t>
  </si>
  <si>
    <t>Φορτωμένο</t>
  </si>
  <si>
    <t>Αδειο</t>
  </si>
  <si>
    <t>Δημόσιας  χρήσης</t>
  </si>
  <si>
    <t>Ιδιωτικής   χρήσης</t>
  </si>
  <si>
    <t xml:space="preserve">ΠΙΝΑΚΑΣ 3.Χιλιόμετρα που διανύθηκαν στίς Εθνικές οδικές μεταφορές κατά τύπο  οχήματος και τύπο μεταφοράς   </t>
  </si>
  <si>
    <t>Τύπος οχήματος</t>
  </si>
  <si>
    <t xml:space="preserve">  Φορτηγό</t>
  </si>
  <si>
    <t xml:space="preserve">  Ρυμουλκό με επικαθήμενο</t>
  </si>
  <si>
    <t>ΠΙΝΑΚΑΣ 4. Εθνικές οδικές μεταφορές κατά τύπο μεταφοράς και είδος προϊόντων</t>
  </si>
  <si>
    <t>Είδος  προϊόντων</t>
  </si>
  <si>
    <t>Total</t>
  </si>
  <si>
    <t xml:space="preserve"> 01.  Δημητριακά</t>
  </si>
  <si>
    <t xml:space="preserve"> 02.  Πατάτες,φρέσκα ή κατεψυγμένα λαχανικά,</t>
  </si>
  <si>
    <t xml:space="preserve">         φρέσκα φρούτα</t>
  </si>
  <si>
    <t xml:space="preserve"> 04. Ξυλεία, φελλός</t>
  </si>
  <si>
    <t xml:space="preserve"> 06. Είδη διατροφής, καπνός, ζωοτροφές</t>
  </si>
  <si>
    <t xml:space="preserve"> 10. Προϊόντα πετρελαίου</t>
  </si>
  <si>
    <t xml:space="preserve"> 13. Προϊόντα μετάλλου</t>
  </si>
  <si>
    <t xml:space="preserve"> 14. Βιομηχανοποιημένα οικοδομικά υλικά</t>
  </si>
  <si>
    <t xml:space="preserve"> 15. Ακατέργαστα και βιομηχανοποιημένα ορυκτά</t>
  </si>
  <si>
    <t xml:space="preserve"> 18. Διάφορα χημικά</t>
  </si>
  <si>
    <t xml:space="preserve"> 20. Μεταφορικά μέσα-μηχανήματα</t>
  </si>
  <si>
    <t xml:space="preserve"> 21. Τελικά μεταλλικά προϊόντα</t>
  </si>
  <si>
    <t xml:space="preserve"> 22. Υαλικά,κεραμικά προϊόντα</t>
  </si>
  <si>
    <t xml:space="preserve"> 23. Είδη δέρματος,υφάνσεως,ενδύσεως,ελαστικού,</t>
  </si>
  <si>
    <t xml:space="preserve">        χάρτου,ξύλου,φελλού</t>
  </si>
  <si>
    <t xml:space="preserve"> 24. Διάφορα είδη</t>
  </si>
  <si>
    <t xml:space="preserve">        ύλες ζωικής ή φυτικής προέλευσης</t>
  </si>
  <si>
    <t xml:space="preserve"> 05. Υφαντικές ύλες και απορρίματα, άλλες πρώτες</t>
  </si>
  <si>
    <t xml:space="preserve">                "         10,0 - 14,9 Τόνοι</t>
  </si>
  <si>
    <t xml:space="preserve">         "         15,0 Τόνοι +</t>
  </si>
  <si>
    <t xml:space="preserve">      Φορτηγό      3,0 - 9,9 Τόνοι</t>
  </si>
  <si>
    <t>Ρυμουλκό</t>
  </si>
  <si>
    <t xml:space="preserve"> 03.  Ζωντανά ζώα,ζαχαροτευτλα</t>
  </si>
  <si>
    <t xml:space="preserve"> ΑΠΡΙΛΙΟΣ-ΙΟΥΝΙΟΣ  2007</t>
  </si>
  <si>
    <t>(Last Updated  28/09/07)</t>
  </si>
  <si>
    <t>COPYRIGHT © :2007, REPUBLIC OF CYPRUS, STATISTICAL SERVICE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</si>
</sst>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#,##0.0\ _£"/>
    <numFmt numFmtId="181" formatCode="#,##0.0\ _£\ _£"/>
    <numFmt numFmtId="182" formatCode="#,##0\ \ \ \ \ \ \ \ "/>
    <numFmt numFmtId="183" formatCode="#,##0\ \ \ "/>
    <numFmt numFmtId="184" formatCode="#,##0.0\ _£\ _£_£_£_£"/>
    <numFmt numFmtId="185" formatCode="#,##0.0\ \ "/>
    <numFmt numFmtId="186" formatCode="#,##0.0"/>
    <numFmt numFmtId="187" formatCode="0.0"/>
  </numFmts>
  <fonts count="13">
    <font>
      <sz val="10"/>
      <name val="Arial"/>
      <family val="0"/>
    </font>
    <font>
      <b/>
      <sz val="24"/>
      <color indexed="12"/>
      <name val="Arial"/>
      <family val="2"/>
    </font>
    <font>
      <b/>
      <sz val="14"/>
      <color indexed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sz val="10"/>
      <name val="Times New Roman Greek"/>
      <family val="1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gray0625">
        <fgColor indexed="9"/>
        <bgColor indexed="47"/>
      </patternFill>
    </fill>
    <fill>
      <patternFill patternType="gray0625">
        <fgColor indexed="11"/>
        <bgColor indexed="47"/>
      </patternFill>
    </fill>
  </fills>
  <borders count="21">
    <border>
      <left/>
      <right/>
      <top/>
      <bottom/>
      <diagonal/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 style="thin">
        <color indexed="39"/>
      </left>
      <right style="thin"/>
      <top>
        <color indexed="63"/>
      </top>
      <bottom>
        <color indexed="63"/>
      </bottom>
    </border>
    <border>
      <left style="thin"/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>
        <color indexed="63"/>
      </right>
      <top style="thin">
        <color indexed="39"/>
      </top>
      <bottom>
        <color indexed="63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/>
      <top>
        <color indexed="63"/>
      </top>
      <bottom style="thin">
        <color indexed="39"/>
      </bottom>
    </border>
    <border>
      <left style="thin"/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 style="thin"/>
      <top style="thin">
        <color indexed="39"/>
      </top>
      <bottom>
        <color indexed="63"/>
      </bottom>
    </border>
    <border>
      <left style="thin"/>
      <right style="thin">
        <color indexed="39"/>
      </right>
      <top style="thin">
        <color indexed="39"/>
      </top>
      <bottom>
        <color indexed="63"/>
      </bottom>
    </border>
    <border>
      <left>
        <color indexed="63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39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3" fillId="2" borderId="0" xfId="0" applyFont="1" applyFill="1" applyAlignment="1">
      <alignment horizontal="left" wrapText="1"/>
    </xf>
    <xf numFmtId="0" fontId="4" fillId="2" borderId="0" xfId="0" applyFont="1" applyFill="1" applyBorder="1" applyAlignment="1">
      <alignment horizontal="left" wrapText="1"/>
    </xf>
    <xf numFmtId="0" fontId="5" fillId="2" borderId="0" xfId="0" applyFont="1" applyFill="1" applyAlignment="1">
      <alignment/>
    </xf>
    <xf numFmtId="0" fontId="6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6" fillId="2" borderId="1" xfId="0" applyFont="1" applyFill="1" applyBorder="1" applyAlignment="1">
      <alignment horizontal="center" vertical="center" wrapText="1"/>
    </xf>
    <xf numFmtId="180" fontId="7" fillId="2" borderId="2" xfId="0" applyNumberFormat="1" applyFont="1" applyFill="1" applyBorder="1" applyAlignment="1">
      <alignment/>
    </xf>
    <xf numFmtId="180" fontId="7" fillId="2" borderId="3" xfId="0" applyNumberFormat="1" applyFont="1" applyFill="1" applyBorder="1" applyAlignment="1">
      <alignment/>
    </xf>
    <xf numFmtId="180" fontId="7" fillId="2" borderId="1" xfId="0" applyNumberFormat="1" applyFont="1" applyFill="1" applyBorder="1" applyAlignment="1">
      <alignment vertical="center"/>
    </xf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right" vertical="center" wrapText="1"/>
    </xf>
    <xf numFmtId="0" fontId="7" fillId="2" borderId="1" xfId="0" applyFont="1" applyFill="1" applyBorder="1" applyAlignment="1">
      <alignment horizontal="center" vertical="center"/>
    </xf>
    <xf numFmtId="184" fontId="7" fillId="2" borderId="1" xfId="0" applyNumberFormat="1" applyFont="1" applyFill="1" applyBorder="1" applyAlignment="1">
      <alignment horizontal="right" vertical="center"/>
    </xf>
    <xf numFmtId="0" fontId="7" fillId="2" borderId="0" xfId="0" applyFont="1" applyFill="1" applyAlignment="1">
      <alignment horizontal="left" vertical="center" wrapText="1"/>
    </xf>
    <xf numFmtId="185" fontId="5" fillId="2" borderId="2" xfId="0" applyNumberFormat="1" applyFont="1" applyFill="1" applyBorder="1" applyAlignment="1">
      <alignment horizontal="right"/>
    </xf>
    <xf numFmtId="181" fontId="5" fillId="2" borderId="2" xfId="0" applyNumberFormat="1" applyFont="1" applyFill="1" applyBorder="1" applyAlignment="1">
      <alignment horizontal="right"/>
    </xf>
    <xf numFmtId="180" fontId="5" fillId="2" borderId="2" xfId="0" applyNumberFormat="1" applyFont="1" applyFill="1" applyBorder="1" applyAlignment="1">
      <alignment horizontal="right"/>
    </xf>
    <xf numFmtId="185" fontId="6" fillId="2" borderId="2" xfId="0" applyNumberFormat="1" applyFont="1" applyFill="1" applyBorder="1" applyAlignment="1">
      <alignment/>
    </xf>
    <xf numFmtId="181" fontId="6" fillId="2" borderId="2" xfId="0" applyNumberFormat="1" applyFont="1" applyFill="1" applyBorder="1" applyAlignment="1">
      <alignment/>
    </xf>
    <xf numFmtId="185" fontId="5" fillId="2" borderId="4" xfId="0" applyNumberFormat="1" applyFont="1" applyFill="1" applyBorder="1" applyAlignment="1">
      <alignment horizontal="right"/>
    </xf>
    <xf numFmtId="181" fontId="5" fillId="2" borderId="4" xfId="0" applyNumberFormat="1" applyFont="1" applyFill="1" applyBorder="1" applyAlignment="1">
      <alignment horizontal="right"/>
    </xf>
    <xf numFmtId="180" fontId="5" fillId="2" borderId="4" xfId="0" applyNumberFormat="1" applyFont="1" applyFill="1" applyBorder="1" applyAlignment="1">
      <alignment horizontal="right"/>
    </xf>
    <xf numFmtId="186" fontId="6" fillId="2" borderId="4" xfId="0" applyNumberFormat="1" applyFont="1" applyFill="1" applyBorder="1" applyAlignment="1">
      <alignment/>
    </xf>
    <xf numFmtId="181" fontId="6" fillId="2" borderId="4" xfId="0" applyNumberFormat="1" applyFont="1" applyFill="1" applyBorder="1" applyAlignment="1">
      <alignment/>
    </xf>
    <xf numFmtId="185" fontId="6" fillId="2" borderId="4" xfId="0" applyNumberFormat="1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3" borderId="0" xfId="0" applyFont="1" applyFill="1" applyAlignment="1">
      <alignment/>
    </xf>
    <xf numFmtId="0" fontId="8" fillId="3" borderId="0" xfId="0" applyFont="1" applyFill="1" applyAlignment="1">
      <alignment/>
    </xf>
    <xf numFmtId="0" fontId="10" fillId="3" borderId="0" xfId="0" applyFont="1" applyFill="1" applyAlignment="1">
      <alignment/>
    </xf>
    <xf numFmtId="0" fontId="6" fillId="3" borderId="0" xfId="0" applyFont="1" applyFill="1" applyAlignment="1">
      <alignment/>
    </xf>
    <xf numFmtId="184" fontId="7" fillId="2" borderId="2" xfId="0" applyNumberFormat="1" applyFont="1" applyFill="1" applyBorder="1" applyAlignment="1">
      <alignment/>
    </xf>
    <xf numFmtId="184" fontId="0" fillId="2" borderId="3" xfId="0" applyNumberFormat="1" applyFont="1" applyFill="1" applyBorder="1" applyAlignment="1">
      <alignment/>
    </xf>
    <xf numFmtId="184" fontId="7" fillId="2" borderId="1" xfId="0" applyNumberFormat="1" applyFont="1" applyFill="1" applyBorder="1" applyAlignment="1">
      <alignment vertical="center"/>
    </xf>
    <xf numFmtId="180" fontId="0" fillId="2" borderId="2" xfId="0" applyNumberFormat="1" applyFont="1" applyFill="1" applyBorder="1" applyAlignment="1">
      <alignment horizontal="center"/>
    </xf>
    <xf numFmtId="180" fontId="0" fillId="2" borderId="3" xfId="0" applyNumberFormat="1" applyFont="1" applyFill="1" applyBorder="1" applyAlignment="1">
      <alignment horizontal="center"/>
    </xf>
    <xf numFmtId="180" fontId="7" fillId="2" borderId="1" xfId="0" applyNumberFormat="1" applyFont="1" applyFill="1" applyBorder="1" applyAlignment="1">
      <alignment horizontal="center" vertical="center"/>
    </xf>
    <xf numFmtId="186" fontId="7" fillId="2" borderId="1" xfId="20" applyNumberFormat="1" applyFont="1" applyFill="1" applyBorder="1" applyAlignment="1">
      <alignment horizontal="right" vertical="center"/>
    </xf>
    <xf numFmtId="0" fontId="5" fillId="2" borderId="6" xfId="0" applyFont="1" applyFill="1" applyBorder="1" applyAlignment="1">
      <alignment horizontal="left"/>
    </xf>
    <xf numFmtId="0" fontId="5" fillId="2" borderId="7" xfId="0" applyFont="1" applyFill="1" applyBorder="1" applyAlignment="1">
      <alignment horizontal="left"/>
    </xf>
    <xf numFmtId="181" fontId="0" fillId="2" borderId="2" xfId="0" applyNumberFormat="1" applyFont="1" applyFill="1" applyBorder="1" applyAlignment="1">
      <alignment horizontal="center"/>
    </xf>
    <xf numFmtId="180" fontId="7" fillId="2" borderId="2" xfId="0" applyNumberFormat="1" applyFont="1" applyFill="1" applyBorder="1" applyAlignment="1">
      <alignment horizontal="center"/>
    </xf>
    <xf numFmtId="181" fontId="7" fillId="2" borderId="2" xfId="0" applyNumberFormat="1" applyFont="1" applyFill="1" applyBorder="1" applyAlignment="1">
      <alignment horizontal="center"/>
    </xf>
    <xf numFmtId="180" fontId="0" fillId="2" borderId="4" xfId="0" applyNumberFormat="1" applyFont="1" applyFill="1" applyBorder="1" applyAlignment="1">
      <alignment horizontal="center"/>
    </xf>
    <xf numFmtId="181" fontId="0" fillId="2" borderId="4" xfId="0" applyNumberFormat="1" applyFont="1" applyFill="1" applyBorder="1" applyAlignment="1">
      <alignment horizontal="center"/>
    </xf>
    <xf numFmtId="180" fontId="7" fillId="2" borderId="4" xfId="0" applyNumberFormat="1" applyFont="1" applyFill="1" applyBorder="1" applyAlignment="1">
      <alignment horizontal="center"/>
    </xf>
    <xf numFmtId="181" fontId="7" fillId="2" borderId="4" xfId="0" applyNumberFormat="1" applyFont="1" applyFill="1" applyBorder="1" applyAlignment="1">
      <alignment horizontal="center"/>
    </xf>
    <xf numFmtId="181" fontId="0" fillId="2" borderId="3" xfId="0" applyNumberFormat="1" applyFont="1" applyFill="1" applyBorder="1" applyAlignment="1">
      <alignment horizontal="center"/>
    </xf>
    <xf numFmtId="180" fontId="7" fillId="2" borderId="3" xfId="0" applyNumberFormat="1" applyFont="1" applyFill="1" applyBorder="1" applyAlignment="1">
      <alignment horizontal="center"/>
    </xf>
    <xf numFmtId="181" fontId="7" fillId="2" borderId="3" xfId="0" applyNumberFormat="1" applyFont="1" applyFill="1" applyBorder="1" applyAlignment="1">
      <alignment horizontal="center"/>
    </xf>
    <xf numFmtId="181" fontId="7" fillId="2" borderId="1" xfId="0" applyNumberFormat="1" applyFont="1" applyFill="1" applyBorder="1" applyAlignment="1">
      <alignment horizontal="center" vertical="center"/>
    </xf>
    <xf numFmtId="187" fontId="0" fillId="2" borderId="2" xfId="0" applyNumberFormat="1" applyFont="1" applyFill="1" applyBorder="1" applyAlignment="1">
      <alignment horizontal="center"/>
    </xf>
    <xf numFmtId="187" fontId="0" fillId="2" borderId="4" xfId="0" applyNumberFormat="1" applyFont="1" applyFill="1" applyBorder="1" applyAlignment="1">
      <alignment horizontal="center"/>
    </xf>
    <xf numFmtId="187" fontId="0" fillId="2" borderId="3" xfId="0" applyNumberFormat="1" applyFont="1" applyFill="1" applyBorder="1" applyAlignment="1">
      <alignment horizontal="center"/>
    </xf>
    <xf numFmtId="186" fontId="0" fillId="2" borderId="2" xfId="0" applyNumberFormat="1" applyFont="1" applyFill="1" applyBorder="1" applyAlignment="1">
      <alignment horizontal="center"/>
    </xf>
    <xf numFmtId="186" fontId="0" fillId="2" borderId="4" xfId="0" applyNumberFormat="1" applyFont="1" applyFill="1" applyBorder="1" applyAlignment="1">
      <alignment horizontal="center"/>
    </xf>
    <xf numFmtId="186" fontId="0" fillId="2" borderId="3" xfId="0" applyNumberFormat="1" applyFont="1" applyFill="1" applyBorder="1" applyAlignment="1">
      <alignment horizontal="center"/>
    </xf>
    <xf numFmtId="184" fontId="0" fillId="2" borderId="3" xfId="0" applyNumberFormat="1" applyFont="1" applyFill="1" applyBorder="1" applyAlignment="1">
      <alignment horizontal="center"/>
    </xf>
    <xf numFmtId="184" fontId="0" fillId="2" borderId="2" xfId="0" applyNumberFormat="1" applyFont="1" applyFill="1" applyBorder="1" applyAlignment="1">
      <alignment horizontal="center"/>
    </xf>
    <xf numFmtId="0" fontId="12" fillId="2" borderId="0" xfId="0" applyFont="1" applyFill="1" applyAlignment="1">
      <alignment/>
    </xf>
    <xf numFmtId="184" fontId="7" fillId="2" borderId="1" xfId="0" applyNumberFormat="1" applyFont="1" applyFill="1" applyBorder="1" applyAlignment="1">
      <alignment/>
    </xf>
    <xf numFmtId="184" fontId="7" fillId="2" borderId="4" xfId="0" applyNumberFormat="1" applyFont="1" applyFill="1" applyBorder="1" applyAlignment="1">
      <alignment/>
    </xf>
    <xf numFmtId="184" fontId="0" fillId="2" borderId="8" xfId="0" applyNumberFormat="1" applyFont="1" applyFill="1" applyBorder="1" applyAlignment="1">
      <alignment/>
    </xf>
    <xf numFmtId="0" fontId="7" fillId="2" borderId="2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/>
    </xf>
    <xf numFmtId="0" fontId="5" fillId="2" borderId="7" xfId="0" applyFont="1" applyFill="1" applyBorder="1" applyAlignment="1">
      <alignment horizontal="left"/>
    </xf>
    <xf numFmtId="0" fontId="5" fillId="2" borderId="11" xfId="0" applyFont="1" applyFill="1" applyBorder="1" applyAlignment="1">
      <alignment horizontal="left"/>
    </xf>
    <xf numFmtId="0" fontId="5" fillId="2" borderId="12" xfId="0" applyFont="1" applyFill="1" applyBorder="1" applyAlignment="1">
      <alignment horizontal="left"/>
    </xf>
    <xf numFmtId="0" fontId="5" fillId="2" borderId="13" xfId="0" applyFont="1" applyFill="1" applyBorder="1" applyAlignment="1">
      <alignment horizontal="left"/>
    </xf>
    <xf numFmtId="0" fontId="5" fillId="2" borderId="14" xfId="0" applyFont="1" applyFill="1" applyBorder="1" applyAlignment="1">
      <alignment horizontal="left"/>
    </xf>
    <xf numFmtId="0" fontId="6" fillId="2" borderId="8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left"/>
    </xf>
    <xf numFmtId="0" fontId="0" fillId="2" borderId="3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wrapText="1"/>
    </xf>
    <xf numFmtId="0" fontId="2" fillId="2" borderId="18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horizontal="left" wrapText="1"/>
    </xf>
    <xf numFmtId="0" fontId="0" fillId="2" borderId="8" xfId="0" applyFont="1" applyFill="1" applyBorder="1" applyAlignment="1">
      <alignment horizontal="left" indent="6"/>
    </xf>
    <xf numFmtId="0" fontId="0" fillId="2" borderId="15" xfId="0" applyFont="1" applyFill="1" applyBorder="1" applyAlignment="1">
      <alignment horizontal="left" indent="6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/>
    </xf>
    <xf numFmtId="0" fontId="0" fillId="2" borderId="20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0</xdr:row>
      <xdr:rowOff>0</xdr:rowOff>
    </xdr:from>
    <xdr:to>
      <xdr:col>10</xdr:col>
      <xdr:colOff>0</xdr:colOff>
      <xdr:row>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81900" y="0"/>
          <a:ext cx="12668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tabSelected="1" workbookViewId="0" topLeftCell="A1">
      <selection activeCell="A3" sqref="A3"/>
    </sheetView>
  </sheetViews>
  <sheetFormatPr defaultColWidth="9.140625" defaultRowHeight="12.75"/>
  <cols>
    <col min="1" max="1" width="2.28125" style="2" customWidth="1"/>
    <col min="2" max="2" width="10.28125" style="2" customWidth="1"/>
    <col min="3" max="3" width="29.8515625" style="2" customWidth="1"/>
    <col min="4" max="4" width="16.7109375" style="2" customWidth="1"/>
    <col min="5" max="7" width="14.421875" style="2" bestFit="1" customWidth="1"/>
    <col min="8" max="8" width="10.7109375" style="2" customWidth="1"/>
    <col min="9" max="9" width="10.140625" style="2" bestFit="1" customWidth="1"/>
    <col min="10" max="10" width="9.421875" style="2" bestFit="1" customWidth="1"/>
    <col min="11" max="11" width="2.28125" style="2" customWidth="1"/>
    <col min="12" max="16384" width="9.140625" style="2" customWidth="1"/>
  </cols>
  <sheetData>
    <row r="1" spans="1:11" ht="45" customHeight="1">
      <c r="A1" s="1"/>
      <c r="B1" s="85" t="s">
        <v>0</v>
      </c>
      <c r="C1" s="85"/>
      <c r="D1" s="85"/>
      <c r="E1" s="85"/>
      <c r="F1" s="85"/>
      <c r="G1" s="85"/>
      <c r="H1" s="85"/>
      <c r="I1" s="85"/>
      <c r="J1" s="85"/>
      <c r="K1" s="1"/>
    </row>
    <row r="2" spans="1:11" ht="19.5" customHeight="1" thickBot="1">
      <c r="A2" s="1"/>
      <c r="B2" s="86" t="s">
        <v>45</v>
      </c>
      <c r="C2" s="86"/>
      <c r="D2" s="86"/>
      <c r="E2" s="86"/>
      <c r="F2" s="86"/>
      <c r="G2" s="86"/>
      <c r="H2" s="86"/>
      <c r="I2" s="86"/>
      <c r="J2" s="86"/>
      <c r="K2" s="1"/>
    </row>
    <row r="3" spans="1:11" ht="19.5" customHeight="1" thickTop="1">
      <c r="A3" s="1"/>
      <c r="B3" s="3"/>
      <c r="C3" s="3"/>
      <c r="D3" s="3"/>
      <c r="E3" s="3"/>
      <c r="F3" s="3"/>
      <c r="G3" s="3"/>
      <c r="H3" s="3"/>
      <c r="I3" s="3"/>
      <c r="J3" s="3"/>
      <c r="K3" s="1"/>
    </row>
    <row r="4" spans="1:11" ht="19.5" customHeight="1">
      <c r="A4" s="1"/>
      <c r="B4" s="3"/>
      <c r="C4" s="3"/>
      <c r="D4" s="3"/>
      <c r="E4" s="3"/>
      <c r="F4" s="3"/>
      <c r="G4" s="3"/>
      <c r="H4" s="3"/>
      <c r="I4" s="3"/>
      <c r="J4" s="3"/>
      <c r="K4" s="1"/>
    </row>
    <row r="5" spans="1:11" ht="15" customHeight="1">
      <c r="A5" s="1"/>
      <c r="B5" s="87" t="s">
        <v>1</v>
      </c>
      <c r="C5" s="87"/>
      <c r="D5" s="87"/>
      <c r="E5" s="87"/>
      <c r="F5" s="87"/>
      <c r="G5" s="87"/>
      <c r="H5" s="87"/>
      <c r="I5" s="87"/>
      <c r="J5" s="87"/>
      <c r="K5" s="1"/>
    </row>
    <row r="6" spans="1:11" ht="9.75" customHeight="1">
      <c r="A6" s="1"/>
      <c r="B6" s="4"/>
      <c r="C6" s="4"/>
      <c r="D6" s="4"/>
      <c r="E6" s="4"/>
      <c r="F6" s="4"/>
      <c r="G6" s="4"/>
      <c r="H6" s="4"/>
      <c r="I6" s="4"/>
      <c r="J6" s="4"/>
      <c r="K6" s="1"/>
    </row>
    <row r="7" spans="1:11" s="7" customFormat="1" ht="25.5" customHeight="1">
      <c r="A7" s="5"/>
      <c r="B7" s="74" t="s">
        <v>2</v>
      </c>
      <c r="C7" s="75"/>
      <c r="D7" s="90" t="s">
        <v>3</v>
      </c>
      <c r="E7" s="91"/>
      <c r="F7" s="90" t="s">
        <v>4</v>
      </c>
      <c r="G7" s="91"/>
      <c r="H7" s="90" t="s">
        <v>5</v>
      </c>
      <c r="I7" s="91"/>
      <c r="J7" s="5"/>
      <c r="K7" s="5"/>
    </row>
    <row r="8" spans="1:11" s="7" customFormat="1" ht="25.5" customHeight="1">
      <c r="A8" s="5"/>
      <c r="B8" s="76"/>
      <c r="C8" s="77"/>
      <c r="D8" s="6" t="s">
        <v>6</v>
      </c>
      <c r="E8" s="8" t="s">
        <v>7</v>
      </c>
      <c r="F8" s="6" t="s">
        <v>6</v>
      </c>
      <c r="G8" s="8" t="s">
        <v>7</v>
      </c>
      <c r="H8" s="6" t="s">
        <v>6</v>
      </c>
      <c r="I8" s="8" t="s">
        <v>7</v>
      </c>
      <c r="J8" s="5"/>
      <c r="K8" s="5"/>
    </row>
    <row r="9" spans="1:11" ht="15" customHeight="1">
      <c r="A9" s="1"/>
      <c r="B9" s="88" t="s">
        <v>43</v>
      </c>
      <c r="C9" s="89"/>
      <c r="D9" s="36">
        <v>3438.1</v>
      </c>
      <c r="E9" s="42">
        <v>135.4</v>
      </c>
      <c r="F9" s="56">
        <v>1633.2</v>
      </c>
      <c r="G9" s="53">
        <v>78.8</v>
      </c>
      <c r="H9" s="43">
        <f aca="true" t="shared" si="0" ref="H9:I13">F9+D9</f>
        <v>5071.3</v>
      </c>
      <c r="I9" s="44">
        <f t="shared" si="0"/>
        <v>214.2</v>
      </c>
      <c r="J9" s="1"/>
      <c r="K9" s="1"/>
    </row>
    <row r="10" spans="1:11" ht="15" customHeight="1">
      <c r="A10" s="1"/>
      <c r="B10" s="92" t="s">
        <v>42</v>
      </c>
      <c r="C10" s="93"/>
      <c r="D10" s="45">
        <v>41.2</v>
      </c>
      <c r="E10" s="46">
        <v>1.2</v>
      </c>
      <c r="F10" s="57">
        <v>1066.8</v>
      </c>
      <c r="G10" s="54">
        <v>31.5</v>
      </c>
      <c r="H10" s="47">
        <f t="shared" si="0"/>
        <v>1108</v>
      </c>
      <c r="I10" s="48">
        <f t="shared" si="0"/>
        <v>32.7</v>
      </c>
      <c r="J10" s="1"/>
      <c r="K10" s="1"/>
    </row>
    <row r="11" spans="1:11" ht="15" customHeight="1">
      <c r="A11" s="1"/>
      <c r="B11" s="92" t="s">
        <v>40</v>
      </c>
      <c r="C11" s="93"/>
      <c r="D11" s="45">
        <v>55.5</v>
      </c>
      <c r="E11" s="46">
        <v>1.1</v>
      </c>
      <c r="F11" s="54">
        <v>996.6</v>
      </c>
      <c r="G11" s="54">
        <v>7.7</v>
      </c>
      <c r="H11" s="47">
        <f t="shared" si="0"/>
        <v>1052.1</v>
      </c>
      <c r="I11" s="48">
        <f t="shared" si="0"/>
        <v>8.8</v>
      </c>
      <c r="J11" s="1"/>
      <c r="K11" s="1"/>
    </row>
    <row r="12" spans="1:11" ht="15" customHeight="1">
      <c r="A12" s="1"/>
      <c r="B12" s="92" t="s">
        <v>41</v>
      </c>
      <c r="C12" s="93"/>
      <c r="D12" s="37">
        <v>1577.4</v>
      </c>
      <c r="E12" s="49">
        <v>18.2</v>
      </c>
      <c r="F12" s="58">
        <v>1371.6</v>
      </c>
      <c r="G12" s="55">
        <v>15.4</v>
      </c>
      <c r="H12" s="50">
        <f t="shared" si="0"/>
        <v>2949</v>
      </c>
      <c r="I12" s="51">
        <f t="shared" si="0"/>
        <v>33.6</v>
      </c>
      <c r="J12" s="1"/>
      <c r="K12" s="1"/>
    </row>
    <row r="13" spans="1:11" ht="19.5" customHeight="1">
      <c r="A13" s="1"/>
      <c r="B13" s="94" t="s">
        <v>5</v>
      </c>
      <c r="C13" s="95"/>
      <c r="D13" s="38">
        <f>SUM(D9:D12)</f>
        <v>5112.2</v>
      </c>
      <c r="E13" s="52">
        <f>SUM(E9:E12)</f>
        <v>155.89999999999998</v>
      </c>
      <c r="F13" s="52">
        <f>SUM(F9:F12)</f>
        <v>5068.2</v>
      </c>
      <c r="G13" s="52">
        <f>SUM(G9:G12)</f>
        <v>133.4</v>
      </c>
      <c r="H13" s="38">
        <f t="shared" si="0"/>
        <v>10180.4</v>
      </c>
      <c r="I13" s="52">
        <f t="shared" si="0"/>
        <v>289.29999999999995</v>
      </c>
      <c r="J13" s="1"/>
      <c r="K13" s="1"/>
    </row>
    <row r="14" spans="1:11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5" customHeight="1">
      <c r="A16" s="1"/>
      <c r="B16" s="82" t="s">
        <v>8</v>
      </c>
      <c r="C16" s="82"/>
      <c r="D16" s="82"/>
      <c r="E16" s="82"/>
      <c r="F16" s="82"/>
      <c r="G16" s="12"/>
      <c r="H16" s="1"/>
      <c r="I16" s="1"/>
      <c r="J16" s="1"/>
      <c r="K16" s="1"/>
    </row>
    <row r="17" spans="1:11" ht="9.75" customHeight="1">
      <c r="A17" s="1"/>
      <c r="B17" s="1"/>
      <c r="C17" s="12"/>
      <c r="D17" s="12"/>
      <c r="E17" s="12"/>
      <c r="F17" s="13" t="s">
        <v>9</v>
      </c>
      <c r="G17" s="1"/>
      <c r="H17" s="1"/>
      <c r="I17" s="1"/>
      <c r="J17" s="1"/>
      <c r="K17" s="1"/>
    </row>
    <row r="18" spans="1:11" ht="24.75" customHeight="1">
      <c r="A18" s="1"/>
      <c r="B18" s="84" t="s">
        <v>10</v>
      </c>
      <c r="C18" s="84"/>
      <c r="D18" s="14" t="s">
        <v>11</v>
      </c>
      <c r="E18" s="14" t="s">
        <v>12</v>
      </c>
      <c r="F18" s="65" t="s">
        <v>5</v>
      </c>
      <c r="G18" s="1"/>
      <c r="H18" s="1"/>
      <c r="I18" s="1"/>
      <c r="J18" s="1"/>
      <c r="K18" s="1"/>
    </row>
    <row r="19" spans="1:11" ht="12.75">
      <c r="A19" s="1"/>
      <c r="B19" s="79" t="s">
        <v>13</v>
      </c>
      <c r="C19" s="79"/>
      <c r="D19" s="60">
        <v>7850.5</v>
      </c>
      <c r="E19" s="64">
        <v>8040.3</v>
      </c>
      <c r="F19" s="33">
        <f>+D19+E19</f>
        <v>15890.8</v>
      </c>
      <c r="G19" s="61"/>
      <c r="H19" s="1"/>
      <c r="I19" s="1"/>
      <c r="J19" s="1"/>
      <c r="K19" s="1"/>
    </row>
    <row r="20" spans="1:11" ht="12.75">
      <c r="A20" s="1"/>
      <c r="B20" s="80" t="s">
        <v>14</v>
      </c>
      <c r="C20" s="80"/>
      <c r="D20" s="59">
        <v>18611.1</v>
      </c>
      <c r="E20" s="34">
        <v>14739.2</v>
      </c>
      <c r="F20" s="63">
        <f>+D20+E20</f>
        <v>33350.3</v>
      </c>
      <c r="G20" s="1"/>
      <c r="H20" s="1"/>
      <c r="I20" s="1"/>
      <c r="J20" s="1"/>
      <c r="K20" s="1"/>
    </row>
    <row r="21" spans="1:11" ht="19.5" customHeight="1">
      <c r="A21" s="1"/>
      <c r="B21" s="81" t="s">
        <v>5</v>
      </c>
      <c r="C21" s="81"/>
      <c r="D21" s="15">
        <v>26461.6</v>
      </c>
      <c r="E21" s="35">
        <f>SUM(E19:E20)</f>
        <v>22779.5</v>
      </c>
      <c r="F21" s="62">
        <f>+D21+E21</f>
        <v>49241.1</v>
      </c>
      <c r="G21" s="1"/>
      <c r="H21" s="1"/>
      <c r="I21" s="1"/>
      <c r="J21" s="1"/>
      <c r="K21" s="1"/>
    </row>
    <row r="22" spans="1:11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5" customHeight="1">
      <c r="A24" s="1"/>
      <c r="B24" s="82" t="s">
        <v>15</v>
      </c>
      <c r="C24" s="82"/>
      <c r="D24" s="82"/>
      <c r="E24" s="82"/>
      <c r="F24" s="82"/>
      <c r="G24" s="82"/>
      <c r="H24" s="82"/>
      <c r="I24" s="82"/>
      <c r="J24" s="1"/>
      <c r="K24" s="1"/>
    </row>
    <row r="25" spans="1:11" ht="9.75" customHeight="1">
      <c r="A25" s="1"/>
      <c r="B25" s="1"/>
      <c r="C25" s="12"/>
      <c r="D25" s="12"/>
      <c r="E25" s="12"/>
      <c r="F25" s="12"/>
      <c r="G25" s="12"/>
      <c r="H25" s="12"/>
      <c r="I25" s="13" t="s">
        <v>9</v>
      </c>
      <c r="J25" s="1"/>
      <c r="K25" s="1"/>
    </row>
    <row r="26" spans="1:11" ht="25.5" customHeight="1">
      <c r="A26" s="1"/>
      <c r="B26" s="83" t="s">
        <v>16</v>
      </c>
      <c r="C26" s="83"/>
      <c r="D26" s="78" t="s">
        <v>3</v>
      </c>
      <c r="E26" s="78"/>
      <c r="F26" s="78" t="s">
        <v>4</v>
      </c>
      <c r="G26" s="78"/>
      <c r="H26" s="78" t="s">
        <v>5</v>
      </c>
      <c r="I26" s="78"/>
      <c r="J26" s="1"/>
      <c r="K26" s="1"/>
    </row>
    <row r="27" spans="1:11" ht="20.25" customHeight="1">
      <c r="A27" s="1"/>
      <c r="B27" s="83"/>
      <c r="C27" s="83"/>
      <c r="D27" s="14" t="s">
        <v>11</v>
      </c>
      <c r="E27" s="14" t="s">
        <v>12</v>
      </c>
      <c r="F27" s="14" t="s">
        <v>11</v>
      </c>
      <c r="G27" s="14" t="s">
        <v>12</v>
      </c>
      <c r="H27" s="14" t="s">
        <v>11</v>
      </c>
      <c r="I27" s="14" t="s">
        <v>12</v>
      </c>
      <c r="J27" s="1"/>
      <c r="K27" s="1"/>
    </row>
    <row r="28" spans="1:11" ht="12.75">
      <c r="A28" s="1"/>
      <c r="B28" s="79" t="s">
        <v>17</v>
      </c>
      <c r="C28" s="79"/>
      <c r="D28" s="36">
        <v>1534.5</v>
      </c>
      <c r="E28" s="36">
        <v>1605.9</v>
      </c>
      <c r="F28" s="36">
        <v>15298.3</v>
      </c>
      <c r="G28" s="36">
        <v>11426.4</v>
      </c>
      <c r="H28" s="9">
        <f aca="true" t="shared" si="1" ref="H28:I30">F28+D28</f>
        <v>16832.8</v>
      </c>
      <c r="I28" s="9">
        <f t="shared" si="1"/>
        <v>13032.3</v>
      </c>
      <c r="J28" s="1"/>
      <c r="K28" s="1"/>
    </row>
    <row r="29" spans="1:11" ht="12.75">
      <c r="A29" s="1"/>
      <c r="B29" s="80" t="s">
        <v>18</v>
      </c>
      <c r="C29" s="80"/>
      <c r="D29" s="37">
        <v>6316</v>
      </c>
      <c r="E29" s="37">
        <v>6434.4</v>
      </c>
      <c r="F29" s="37">
        <v>3312.8</v>
      </c>
      <c r="G29" s="37">
        <v>3312.8</v>
      </c>
      <c r="H29" s="10">
        <f t="shared" si="1"/>
        <v>9628.8</v>
      </c>
      <c r="I29" s="10">
        <f t="shared" si="1"/>
        <v>9747.2</v>
      </c>
      <c r="J29" s="1"/>
      <c r="K29" s="1"/>
    </row>
    <row r="30" spans="1:11" ht="19.5" customHeight="1">
      <c r="A30" s="1"/>
      <c r="B30" s="81" t="s">
        <v>5</v>
      </c>
      <c r="C30" s="81"/>
      <c r="D30" s="38">
        <f>SUM(D28:D29)</f>
        <v>7850.5</v>
      </c>
      <c r="E30" s="38">
        <f>SUM(E28:E29)</f>
        <v>8040.299999999999</v>
      </c>
      <c r="F30" s="38">
        <f>SUM(F28:F29)</f>
        <v>18611.1</v>
      </c>
      <c r="G30" s="38">
        <f>SUM(G28:G29)</f>
        <v>14739.2</v>
      </c>
      <c r="H30" s="11">
        <f t="shared" si="1"/>
        <v>26461.6</v>
      </c>
      <c r="I30" s="11">
        <f t="shared" si="1"/>
        <v>22779.5</v>
      </c>
      <c r="J30" s="1"/>
      <c r="K30" s="1"/>
    </row>
    <row r="31" spans="1:11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5" customHeight="1">
      <c r="A33" s="1"/>
      <c r="B33" s="82" t="s">
        <v>19</v>
      </c>
      <c r="C33" s="82"/>
      <c r="D33" s="82"/>
      <c r="E33" s="82"/>
      <c r="F33" s="82"/>
      <c r="G33" s="82"/>
      <c r="H33" s="82"/>
      <c r="I33" s="82"/>
      <c r="J33" s="1"/>
      <c r="K33" s="1"/>
    </row>
    <row r="34" spans="1:11" ht="9.75" customHeight="1">
      <c r="A34" s="1"/>
      <c r="B34" s="16"/>
      <c r="C34" s="16"/>
      <c r="D34" s="16"/>
      <c r="E34" s="16"/>
      <c r="F34" s="16"/>
      <c r="G34" s="16"/>
      <c r="H34" s="16"/>
      <c r="I34" s="16"/>
      <c r="J34" s="1"/>
      <c r="K34" s="1"/>
    </row>
    <row r="35" spans="1:11" ht="25.5" customHeight="1">
      <c r="A35" s="1"/>
      <c r="B35" s="74" t="s">
        <v>20</v>
      </c>
      <c r="C35" s="75"/>
      <c r="D35" s="78" t="s">
        <v>3</v>
      </c>
      <c r="E35" s="78"/>
      <c r="F35" s="78" t="s">
        <v>4</v>
      </c>
      <c r="G35" s="78"/>
      <c r="H35" s="78" t="s">
        <v>21</v>
      </c>
      <c r="I35" s="78"/>
      <c r="J35" s="1"/>
      <c r="K35" s="1"/>
    </row>
    <row r="36" spans="1:11" ht="23.25" customHeight="1">
      <c r="A36" s="1"/>
      <c r="B36" s="76"/>
      <c r="C36" s="77"/>
      <c r="D36" s="6" t="s">
        <v>6</v>
      </c>
      <c r="E36" s="8" t="s">
        <v>7</v>
      </c>
      <c r="F36" s="6" t="s">
        <v>6</v>
      </c>
      <c r="G36" s="8" t="s">
        <v>7</v>
      </c>
      <c r="H36" s="6" t="s">
        <v>6</v>
      </c>
      <c r="I36" s="8" t="s">
        <v>7</v>
      </c>
      <c r="J36" s="1"/>
      <c r="K36" s="1"/>
    </row>
    <row r="37" spans="1:11" ht="12.75">
      <c r="A37" s="1"/>
      <c r="B37" s="72" t="s">
        <v>22</v>
      </c>
      <c r="C37" s="73"/>
      <c r="D37" s="17">
        <v>123.5</v>
      </c>
      <c r="E37" s="18">
        <v>7.1</v>
      </c>
      <c r="F37" s="19">
        <v>30.4</v>
      </c>
      <c r="G37" s="18">
        <v>0.3</v>
      </c>
      <c r="H37" s="20">
        <f>F37+D37</f>
        <v>153.9</v>
      </c>
      <c r="I37" s="21">
        <f>G37+E37</f>
        <v>7.3999999999999995</v>
      </c>
      <c r="J37" s="1"/>
      <c r="K37" s="1"/>
    </row>
    <row r="38" spans="1:11" ht="12.75">
      <c r="A38" s="1"/>
      <c r="B38" s="68" t="s">
        <v>23</v>
      </c>
      <c r="C38" s="69"/>
      <c r="D38" s="22"/>
      <c r="E38" s="23"/>
      <c r="F38" s="24"/>
      <c r="G38" s="23"/>
      <c r="H38" s="25"/>
      <c r="I38" s="26"/>
      <c r="J38" s="1"/>
      <c r="K38" s="1"/>
    </row>
    <row r="39" spans="1:11" ht="12.75">
      <c r="A39" s="1"/>
      <c r="B39" s="68" t="s">
        <v>24</v>
      </c>
      <c r="C39" s="69"/>
      <c r="D39" s="22">
        <v>72.9</v>
      </c>
      <c r="E39" s="23">
        <v>3.5</v>
      </c>
      <c r="F39" s="24">
        <v>45</v>
      </c>
      <c r="G39" s="23">
        <v>0.3</v>
      </c>
      <c r="H39" s="27">
        <f aca="true" t="shared" si="2" ref="H39:I46">F39+D39</f>
        <v>117.9</v>
      </c>
      <c r="I39" s="26">
        <f t="shared" si="2"/>
        <v>3.8</v>
      </c>
      <c r="J39" s="1"/>
      <c r="K39" s="1"/>
    </row>
    <row r="40" spans="1:11" ht="12.75">
      <c r="A40" s="1"/>
      <c r="B40" s="40" t="s">
        <v>44</v>
      </c>
      <c r="C40" s="41"/>
      <c r="D40" s="22">
        <v>1.2</v>
      </c>
      <c r="E40" s="23">
        <v>0.1</v>
      </c>
      <c r="F40" s="24">
        <v>11.3</v>
      </c>
      <c r="G40" s="23">
        <v>0.2</v>
      </c>
      <c r="H40" s="27">
        <v>12.5</v>
      </c>
      <c r="I40" s="26">
        <v>0.3</v>
      </c>
      <c r="J40" s="1"/>
      <c r="K40" s="1"/>
    </row>
    <row r="41" spans="1:11" ht="12.75">
      <c r="A41" s="1"/>
      <c r="B41" s="68" t="s">
        <v>25</v>
      </c>
      <c r="C41" s="69"/>
      <c r="D41" s="22">
        <v>37</v>
      </c>
      <c r="E41" s="23">
        <v>2.1</v>
      </c>
      <c r="F41" s="24">
        <v>9.4</v>
      </c>
      <c r="G41" s="23">
        <v>0.4</v>
      </c>
      <c r="H41" s="27">
        <f t="shared" si="2"/>
        <v>46.4</v>
      </c>
      <c r="I41" s="26">
        <f t="shared" si="2"/>
        <v>2.5</v>
      </c>
      <c r="J41" s="1"/>
      <c r="K41" s="1"/>
    </row>
    <row r="42" spans="1:11" ht="12.75">
      <c r="A42" s="1"/>
      <c r="B42" s="40" t="s">
        <v>39</v>
      </c>
      <c r="C42" s="41"/>
      <c r="D42" s="22"/>
      <c r="E42" s="23"/>
      <c r="F42" s="24"/>
      <c r="G42" s="23"/>
      <c r="H42" s="27"/>
      <c r="I42" s="26"/>
      <c r="J42" s="1"/>
      <c r="K42" s="1"/>
    </row>
    <row r="43" spans="1:11" ht="12.75">
      <c r="A43" s="1"/>
      <c r="B43" s="40" t="s">
        <v>38</v>
      </c>
      <c r="C43" s="41"/>
      <c r="D43" s="22">
        <v>50.3</v>
      </c>
      <c r="E43" s="23">
        <v>3</v>
      </c>
      <c r="F43" s="24">
        <v>0</v>
      </c>
      <c r="G43" s="23">
        <v>0</v>
      </c>
      <c r="H43" s="27">
        <f t="shared" si="2"/>
        <v>50.3</v>
      </c>
      <c r="I43" s="26">
        <f t="shared" si="2"/>
        <v>3</v>
      </c>
      <c r="J43" s="1"/>
      <c r="K43" s="1"/>
    </row>
    <row r="44" spans="1:11" ht="12.75">
      <c r="A44" s="1"/>
      <c r="B44" s="68" t="s">
        <v>26</v>
      </c>
      <c r="C44" s="69"/>
      <c r="D44" s="22">
        <v>278.8</v>
      </c>
      <c r="E44" s="23">
        <v>19.6</v>
      </c>
      <c r="F44" s="24">
        <v>1044.8</v>
      </c>
      <c r="G44" s="23">
        <v>44.2</v>
      </c>
      <c r="H44" s="27">
        <f t="shared" si="2"/>
        <v>1323.6</v>
      </c>
      <c r="I44" s="26">
        <f t="shared" si="2"/>
        <v>63.800000000000004</v>
      </c>
      <c r="J44" s="1"/>
      <c r="K44" s="1"/>
    </row>
    <row r="45" spans="1:11" ht="12.75">
      <c r="A45" s="1"/>
      <c r="B45" s="68" t="s">
        <v>27</v>
      </c>
      <c r="C45" s="69"/>
      <c r="D45" s="22">
        <v>358.1</v>
      </c>
      <c r="E45" s="23">
        <v>21.8</v>
      </c>
      <c r="F45" s="24">
        <v>347.1</v>
      </c>
      <c r="G45" s="23">
        <v>21</v>
      </c>
      <c r="H45" s="27">
        <f t="shared" si="2"/>
        <v>705.2</v>
      </c>
      <c r="I45" s="26">
        <f t="shared" si="2"/>
        <v>42.8</v>
      </c>
      <c r="J45" s="1"/>
      <c r="K45" s="1"/>
    </row>
    <row r="46" spans="1:11" ht="12.75">
      <c r="A46" s="1"/>
      <c r="B46" s="68" t="s">
        <v>28</v>
      </c>
      <c r="C46" s="69"/>
      <c r="D46" s="22">
        <v>91.2</v>
      </c>
      <c r="E46" s="23">
        <v>6.8</v>
      </c>
      <c r="F46" s="24">
        <v>106.5</v>
      </c>
      <c r="G46" s="23">
        <v>7.2</v>
      </c>
      <c r="H46" s="27">
        <f t="shared" si="2"/>
        <v>197.7</v>
      </c>
      <c r="I46" s="26">
        <f t="shared" si="2"/>
        <v>14</v>
      </c>
      <c r="J46" s="1"/>
      <c r="K46" s="1"/>
    </row>
    <row r="47" spans="1:11" ht="12.75">
      <c r="A47" s="1"/>
      <c r="B47" s="68" t="s">
        <v>29</v>
      </c>
      <c r="C47" s="69"/>
      <c r="D47" s="22">
        <v>284.8</v>
      </c>
      <c r="E47" s="23">
        <v>16.8</v>
      </c>
      <c r="F47" s="24">
        <v>2228.3</v>
      </c>
      <c r="G47" s="23">
        <v>40</v>
      </c>
      <c r="H47" s="27">
        <f>F47+D47</f>
        <v>2513.1000000000004</v>
      </c>
      <c r="I47" s="26">
        <f>G47+E47</f>
        <v>56.8</v>
      </c>
      <c r="J47" s="1"/>
      <c r="K47" s="1"/>
    </row>
    <row r="48" spans="1:11" ht="12.75">
      <c r="A48" s="1"/>
      <c r="B48" s="68" t="s">
        <v>30</v>
      </c>
      <c r="C48" s="69"/>
      <c r="D48" s="22">
        <v>3350.7</v>
      </c>
      <c r="E48" s="23">
        <v>52.3</v>
      </c>
      <c r="F48" s="24">
        <v>983.5</v>
      </c>
      <c r="G48" s="23">
        <v>15.3</v>
      </c>
      <c r="H48" s="27">
        <f aca="true" t="shared" si="3" ref="H48:I50">F48+D48</f>
        <v>4334.2</v>
      </c>
      <c r="I48" s="26">
        <f t="shared" si="3"/>
        <v>67.6</v>
      </c>
      <c r="J48" s="1"/>
      <c r="K48" s="1"/>
    </row>
    <row r="49" spans="1:11" ht="12.75">
      <c r="A49" s="1"/>
      <c r="B49" s="68" t="s">
        <v>31</v>
      </c>
      <c r="C49" s="69"/>
      <c r="D49" s="22">
        <v>90</v>
      </c>
      <c r="E49" s="23">
        <v>6.4</v>
      </c>
      <c r="F49" s="24">
        <v>0</v>
      </c>
      <c r="G49" s="23">
        <v>0</v>
      </c>
      <c r="H49" s="27">
        <f t="shared" si="3"/>
        <v>90</v>
      </c>
      <c r="I49" s="26">
        <f t="shared" si="3"/>
        <v>6.4</v>
      </c>
      <c r="J49" s="1"/>
      <c r="K49" s="1"/>
    </row>
    <row r="50" spans="1:11" ht="12.75">
      <c r="A50" s="1"/>
      <c r="B50" s="68" t="s">
        <v>32</v>
      </c>
      <c r="C50" s="69"/>
      <c r="D50" s="22">
        <v>79.8</v>
      </c>
      <c r="E50" s="23">
        <v>4.1</v>
      </c>
      <c r="F50" s="24">
        <v>35.6</v>
      </c>
      <c r="G50" s="23">
        <v>1.4</v>
      </c>
      <c r="H50" s="27">
        <f t="shared" si="3"/>
        <v>115.4</v>
      </c>
      <c r="I50" s="26">
        <f t="shared" si="3"/>
        <v>5.5</v>
      </c>
      <c r="J50" s="1"/>
      <c r="K50" s="1"/>
    </row>
    <row r="51" spans="1:11" ht="12.75">
      <c r="A51" s="1"/>
      <c r="B51" s="68" t="s">
        <v>33</v>
      </c>
      <c r="C51" s="69"/>
      <c r="D51" s="22">
        <v>18.1</v>
      </c>
      <c r="E51" s="23">
        <v>0.8</v>
      </c>
      <c r="F51" s="24">
        <v>9.2</v>
      </c>
      <c r="G51" s="23">
        <v>0.1</v>
      </c>
      <c r="H51" s="27">
        <f>F51+D51</f>
        <v>27.3</v>
      </c>
      <c r="I51" s="26">
        <f>G51+E51</f>
        <v>0.9</v>
      </c>
      <c r="J51" s="1"/>
      <c r="K51" s="1"/>
    </row>
    <row r="52" spans="1:11" ht="12.75">
      <c r="A52" s="1"/>
      <c r="B52" s="68" t="s">
        <v>34</v>
      </c>
      <c r="C52" s="69"/>
      <c r="D52" s="22">
        <v>79.9</v>
      </c>
      <c r="E52" s="23">
        <v>5.7</v>
      </c>
      <c r="F52" s="24">
        <v>54.4</v>
      </c>
      <c r="G52" s="23">
        <v>0.2</v>
      </c>
      <c r="H52" s="27">
        <f>F52+D52</f>
        <v>134.3</v>
      </c>
      <c r="I52" s="26">
        <f>G52+E52</f>
        <v>5.9</v>
      </c>
      <c r="J52" s="1"/>
      <c r="K52" s="1"/>
    </row>
    <row r="53" spans="1:11" ht="12.75">
      <c r="A53" s="1"/>
      <c r="B53" s="68" t="s">
        <v>35</v>
      </c>
      <c r="C53" s="69"/>
      <c r="D53" s="22"/>
      <c r="E53" s="23"/>
      <c r="F53" s="24"/>
      <c r="G53" s="23"/>
      <c r="H53" s="27"/>
      <c r="I53" s="26"/>
      <c r="J53" s="1"/>
      <c r="K53" s="1"/>
    </row>
    <row r="54" spans="1:11" ht="12.75">
      <c r="A54" s="1"/>
      <c r="B54" s="68" t="s">
        <v>36</v>
      </c>
      <c r="C54" s="69"/>
      <c r="D54" s="22">
        <v>66.1</v>
      </c>
      <c r="E54" s="23">
        <v>3.5</v>
      </c>
      <c r="F54" s="24">
        <v>0</v>
      </c>
      <c r="G54" s="23">
        <v>0</v>
      </c>
      <c r="H54" s="27">
        <f>F54+D54</f>
        <v>66.1</v>
      </c>
      <c r="I54" s="26">
        <v>3.5</v>
      </c>
      <c r="J54" s="1"/>
      <c r="K54" s="1"/>
    </row>
    <row r="55" spans="1:11" ht="12.75">
      <c r="A55" s="1"/>
      <c r="B55" s="70" t="s">
        <v>37</v>
      </c>
      <c r="C55" s="71"/>
      <c r="D55" s="22">
        <v>129.8</v>
      </c>
      <c r="E55" s="23">
        <v>2.3</v>
      </c>
      <c r="F55" s="24">
        <v>162.7</v>
      </c>
      <c r="G55" s="23">
        <v>2.8</v>
      </c>
      <c r="H55" s="27">
        <f>F55+D55</f>
        <v>292.5</v>
      </c>
      <c r="I55" s="26">
        <f>G55+E55</f>
        <v>5.1</v>
      </c>
      <c r="J55" s="1"/>
      <c r="K55" s="1"/>
    </row>
    <row r="56" spans="1:11" ht="19.5" customHeight="1">
      <c r="A56" s="1"/>
      <c r="B56" s="66" t="s">
        <v>5</v>
      </c>
      <c r="C56" s="67"/>
      <c r="D56" s="39">
        <f aca="true" t="shared" si="4" ref="D56:I56">SUM(D37:D55)</f>
        <v>5112.200000000001</v>
      </c>
      <c r="E56" s="39">
        <f t="shared" si="4"/>
        <v>155.9</v>
      </c>
      <c r="F56" s="39">
        <f t="shared" si="4"/>
        <v>5068.2</v>
      </c>
      <c r="G56" s="39">
        <f t="shared" si="4"/>
        <v>133.4</v>
      </c>
      <c r="H56" s="39">
        <f t="shared" si="4"/>
        <v>10180.399999999998</v>
      </c>
      <c r="I56" s="39">
        <f t="shared" si="4"/>
        <v>289.29999999999995</v>
      </c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28"/>
      <c r="C59" s="28"/>
      <c r="D59" s="28"/>
      <c r="E59" s="28"/>
      <c r="F59" s="28"/>
      <c r="G59" s="28"/>
      <c r="H59" s="28"/>
      <c r="I59" s="28"/>
      <c r="J59" s="28"/>
      <c r="K59" s="1"/>
    </row>
    <row r="60" spans="1:11" ht="15" customHeight="1">
      <c r="A60" s="29"/>
      <c r="B60" s="30" t="s">
        <v>46</v>
      </c>
      <c r="C60" s="29"/>
      <c r="D60" s="29"/>
      <c r="E60" s="29"/>
      <c r="F60" s="29"/>
      <c r="G60" s="29"/>
      <c r="H60" s="29"/>
      <c r="I60" s="29"/>
      <c r="J60" s="29"/>
      <c r="K60" s="29"/>
    </row>
    <row r="61" spans="1:11" ht="3" customHeight="1">
      <c r="A61" s="29"/>
      <c r="B61" s="29"/>
      <c r="C61" s="29"/>
      <c r="D61" s="29"/>
      <c r="E61" s="31"/>
      <c r="F61" s="29"/>
      <c r="G61" s="29"/>
      <c r="H61" s="29"/>
      <c r="I61" s="29"/>
      <c r="J61" s="29"/>
      <c r="K61" s="29"/>
    </row>
    <row r="62" spans="1:11" ht="11.25" customHeight="1">
      <c r="A62" s="29"/>
      <c r="B62" s="32" t="s">
        <v>47</v>
      </c>
      <c r="C62" s="29"/>
      <c r="D62" s="29"/>
      <c r="E62" s="29"/>
      <c r="F62" s="29"/>
      <c r="G62" s="29"/>
      <c r="H62" s="29"/>
      <c r="I62" s="29"/>
      <c r="J62" s="29"/>
      <c r="K62" s="29"/>
    </row>
  </sheetData>
  <mergeCells count="47">
    <mergeCell ref="B12:C12"/>
    <mergeCell ref="B13:C13"/>
    <mergeCell ref="H7:I7"/>
    <mergeCell ref="B16:F16"/>
    <mergeCell ref="B10:C10"/>
    <mergeCell ref="B11:C11"/>
    <mergeCell ref="B1:J1"/>
    <mergeCell ref="B2:J2"/>
    <mergeCell ref="B5:J5"/>
    <mergeCell ref="B9:C9"/>
    <mergeCell ref="B7:C8"/>
    <mergeCell ref="D7:E7"/>
    <mergeCell ref="F7:G7"/>
    <mergeCell ref="B18:C18"/>
    <mergeCell ref="B19:C19"/>
    <mergeCell ref="B20:C20"/>
    <mergeCell ref="B21:C21"/>
    <mergeCell ref="B24:I24"/>
    <mergeCell ref="B26:C27"/>
    <mergeCell ref="D26:E26"/>
    <mergeCell ref="F26:G26"/>
    <mergeCell ref="H26:I26"/>
    <mergeCell ref="B28:C28"/>
    <mergeCell ref="B29:C29"/>
    <mergeCell ref="B30:C30"/>
    <mergeCell ref="B33:I33"/>
    <mergeCell ref="B35:C36"/>
    <mergeCell ref="D35:E35"/>
    <mergeCell ref="F35:G35"/>
    <mergeCell ref="H35:I35"/>
    <mergeCell ref="B37:C37"/>
    <mergeCell ref="B38:C38"/>
    <mergeCell ref="B39:C39"/>
    <mergeCell ref="B41:C41"/>
    <mergeCell ref="B44:C44"/>
    <mergeCell ref="B45:C45"/>
    <mergeCell ref="B46:C46"/>
    <mergeCell ref="B47:C47"/>
    <mergeCell ref="B48:C48"/>
    <mergeCell ref="B49:C49"/>
    <mergeCell ref="B50:C50"/>
    <mergeCell ref="B55:C55"/>
    <mergeCell ref="B56:C56"/>
    <mergeCell ref="B51:C51"/>
    <mergeCell ref="B52:C52"/>
    <mergeCell ref="B53:C53"/>
    <mergeCell ref="B54:C54"/>
  </mergeCells>
  <printOptions/>
  <pageMargins left="0.75" right="0.75" top="1" bottom="1" header="0.5" footer="0.5"/>
  <pageSetup horizontalDpi="600" verticalDpi="6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2007-09-28T07:55:09Z</cp:lastPrinted>
  <dcterms:created xsi:type="dcterms:W3CDTF">2002-11-28T19:30:57Z</dcterms:created>
  <dcterms:modified xsi:type="dcterms:W3CDTF">2007-09-28T07:55:13Z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174568128</vt:i4>
  </property>
  <property fmtid="{D5CDD505-2E9C-101B-9397-08002B2CF9AE}" pid="3" name="_EmailSubject">
    <vt:lpwstr>Πίνακες για ιστοσελίδα-Εθνικες&amp; Διεθνείς οδικες μεταφορές φορτίου</vt:lpwstr>
  </property>
  <property fmtid="{D5CDD505-2E9C-101B-9397-08002B2CF9AE}" pid="4" name="_AuthorEmail">
    <vt:lpwstr>ghadjisavvas@cystat.mof.gov.cy</vt:lpwstr>
  </property>
  <property fmtid="{D5CDD505-2E9C-101B-9397-08002B2CF9AE}" pid="5" name="_AuthorEmailDisplayName">
    <vt:lpwstr>Giorgos Hadjisavvas</vt:lpwstr>
  </property>
  <property fmtid="{D5CDD505-2E9C-101B-9397-08002B2CF9AE}" pid="6" name="_PreviousAdHocReviewCycleID">
    <vt:i4>-171221174</vt:i4>
  </property>
  <property fmtid="{D5CDD505-2E9C-101B-9397-08002B2CF9AE}" pid="7" name="_ReviewingToolsShownOnce">
    <vt:lpwstr/>
  </property>
</Properties>
</file>