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ΜΕΤΑΦΟΡΕΣ'!$A$1:$J$66</definedName>
  </definedNames>
  <calcPr fullCalcOnLoad="1"/>
</workbook>
</file>

<file path=xl/sharedStrings.xml><?xml version="1.0" encoding="utf-8"?>
<sst xmlns="http://schemas.openxmlformats.org/spreadsheetml/2006/main" count="83" uniqueCount="53">
  <si>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</si>
  <si>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</si>
  <si>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</si>
  <si>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</si>
  <si>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</si>
  <si>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</si>
  <si>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</si>
  <si>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</si>
  <si>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</si>
  <si>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</si>
  <si>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</si>
  <si>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</si>
  <si>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</si>
  <si>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</si>
  <si>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</si>
  <si>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</si>
  <si>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</si>
  <si>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</si>
  <si>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</si>
  <si>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</si>
  <si>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</si>
  <si>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</si>
  <si>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</si>
  <si>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</si>
  <si>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</si>
  <si>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</si>
  <si>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01.  Προϊόντα γεωργίας,θήρας και δασοκομίας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</si>
  <si>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</si>
  <si>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</si>
  <si>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</si>
  <si>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</si>
  <si>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</si>
  <si>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</si>
  <si>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</si>
  <si>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</si>
  <si>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</si>
  <si>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</si>
  <si>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</si>
  <si>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</si>
  <si>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</si>
  <si>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</si>
  <si>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</si>
  <si>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</si>
  <si>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</si>
  <si>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</si>
  <si>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</si>
  <si>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</si>
  <si>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</si>
  <si>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 xml:space="preserve"> 19. Μη προσδιορίσιμα προϊόντα</t>
  </si>
  <si>
    <t>ΑΠΡΙΛΙΟΣ-ΙΟΥΝΙΟΣ 2010</t>
  </si>
  <si>
    <t>…</t>
  </si>
  <si>
    <t>(Last Updated  29/10/10)</t>
  </si>
  <si>
    <t>COPYRIGHT © :2010,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</si>
</sst>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indent="6"/>
    </xf>
    <xf numFmtId="0" fontId="0" fillId="2" borderId="3" xfId="0" applyFont="1" applyFill="1" applyBorder="1" applyAlignment="1">
      <alignment horizontal="left" indent="6"/>
    </xf>
    <xf numFmtId="180" fontId="0" fillId="2" borderId="9" xfId="0" applyNumberFormat="1" applyFont="1" applyFill="1" applyBorder="1" applyAlignment="1">
      <alignment horizontal="center"/>
    </xf>
    <xf numFmtId="181" fontId="0" fillId="2" borderId="9" xfId="0" applyNumberFormat="1" applyFont="1" applyFill="1" applyBorder="1" applyAlignment="1">
      <alignment horizontal="center"/>
    </xf>
    <xf numFmtId="186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0" fontId="7" fillId="2" borderId="9" xfId="0" applyNumberFormat="1" applyFont="1" applyFill="1" applyBorder="1" applyAlignment="1">
      <alignment horizontal="center"/>
    </xf>
    <xf numFmtId="181" fontId="7" fillId="2" borderId="9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0" fillId="2" borderId="12" xfId="0" applyNumberFormat="1" applyFont="1" applyFill="1" applyBorder="1" applyAlignment="1">
      <alignment horizontal="center"/>
    </xf>
    <xf numFmtId="181" fontId="0" fillId="2" borderId="12" xfId="0" applyNumberFormat="1" applyFont="1" applyFill="1" applyBorder="1" applyAlignment="1">
      <alignment horizontal="center"/>
    </xf>
    <xf numFmtId="186" fontId="0" fillId="2" borderId="12" xfId="0" applyNumberFormat="1" applyFont="1" applyFill="1" applyBorder="1" applyAlignment="1">
      <alignment horizontal="center"/>
    </xf>
    <xf numFmtId="187" fontId="0" fillId="2" borderId="12" xfId="0" applyNumberFormat="1" applyFont="1" applyFill="1" applyBorder="1" applyAlignment="1">
      <alignment horizontal="center"/>
    </xf>
    <xf numFmtId="180" fontId="7" fillId="2" borderId="12" xfId="0" applyNumberFormat="1" applyFont="1" applyFill="1" applyBorder="1" applyAlignment="1">
      <alignment horizontal="center"/>
    </xf>
    <xf numFmtId="181" fontId="7" fillId="2" borderId="12" xfId="0" applyNumberFormat="1" applyFont="1" applyFill="1" applyBorder="1" applyAlignment="1">
      <alignment horizontal="center"/>
    </xf>
    <xf numFmtId="187" fontId="0" fillId="2" borderId="10" xfId="0" applyNumberFormat="1" applyFont="1" applyFill="1" applyBorder="1" applyAlignment="1">
      <alignment horizontal="center"/>
    </xf>
    <xf numFmtId="180" fontId="7" fillId="2" borderId="13" xfId="0" applyNumberFormat="1" applyFont="1" applyFill="1" applyBorder="1" applyAlignment="1">
      <alignment horizontal="center"/>
    </xf>
    <xf numFmtId="181" fontId="7" fillId="2" borderId="11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 horizontal="center"/>
    </xf>
    <xf numFmtId="186" fontId="0" fillId="2" borderId="14" xfId="0" applyNumberFormat="1" applyFont="1" applyFill="1" applyBorder="1" applyAlignment="1">
      <alignment horizontal="center"/>
    </xf>
    <xf numFmtId="187" fontId="0" fillId="2" borderId="14" xfId="0" applyNumberFormat="1" applyFont="1" applyFill="1" applyBorder="1" applyAlignment="1">
      <alignment horizontal="center"/>
    </xf>
    <xf numFmtId="181" fontId="7" fillId="2" borderId="1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80" fontId="7" fillId="2" borderId="8" xfId="0" applyNumberFormat="1" applyFont="1" applyFill="1" applyBorder="1" applyAlignment="1">
      <alignment horizontal="center" vertical="center"/>
    </xf>
    <xf numFmtId="181" fontId="7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184" fontId="0" fillId="2" borderId="9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184" fontId="7" fillId="2" borderId="9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14" xfId="0" applyFont="1" applyFill="1" applyBorder="1" applyAlignment="1">
      <alignment horizontal="left"/>
    </xf>
    <xf numFmtId="184" fontId="0" fillId="2" borderId="14" xfId="0" applyNumberFormat="1" applyFont="1" applyFill="1" applyBorder="1" applyAlignment="1">
      <alignment horizontal="center"/>
    </xf>
    <xf numFmtId="184" fontId="7" fillId="2" borderId="12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184" fontId="7" fillId="2" borderId="8" xfId="0" applyNumberFormat="1" applyFont="1" applyFill="1" applyBorder="1" applyAlignment="1">
      <alignment horizontal="center" vertical="center"/>
    </xf>
    <xf numFmtId="184" fontId="7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/>
    </xf>
    <xf numFmtId="180" fontId="7" fillId="2" borderId="14" xfId="0" applyNumberFormat="1" applyFont="1" applyFill="1" applyBorder="1" applyAlignment="1">
      <alignment/>
    </xf>
    <xf numFmtId="180" fontId="7" fillId="2" borderId="8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85" fontId="5" fillId="2" borderId="9" xfId="0" applyNumberFormat="1" applyFont="1" applyFill="1" applyBorder="1" applyAlignment="1">
      <alignment horizontal="center"/>
    </xf>
    <xf numFmtId="181" fontId="5" fillId="2" borderId="9" xfId="0" applyNumberFormat="1" applyFont="1" applyFill="1" applyBorder="1" applyAlignment="1">
      <alignment horizontal="center"/>
    </xf>
    <xf numFmtId="180" fontId="5" fillId="2" borderId="9" xfId="0" applyNumberFormat="1" applyFont="1" applyFill="1" applyBorder="1" applyAlignment="1">
      <alignment horizontal="center"/>
    </xf>
    <xf numFmtId="185" fontId="6" fillId="2" borderId="9" xfId="0" applyNumberFormat="1" applyFont="1" applyFill="1" applyBorder="1" applyAlignment="1">
      <alignment/>
    </xf>
    <xf numFmtId="181" fontId="6" fillId="2" borderId="12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185" fontId="5" fillId="2" borderId="12" xfId="0" applyNumberFormat="1" applyFont="1" applyFill="1" applyBorder="1" applyAlignment="1">
      <alignment horizontal="center"/>
    </xf>
    <xf numFmtId="181" fontId="5" fillId="2" borderId="12" xfId="0" applyNumberFormat="1" applyFont="1" applyFill="1" applyBorder="1" applyAlignment="1">
      <alignment horizontal="center"/>
    </xf>
    <xf numFmtId="180" fontId="5" fillId="2" borderId="12" xfId="0" applyNumberFormat="1" applyFont="1" applyFill="1" applyBorder="1" applyAlignment="1">
      <alignment horizontal="center"/>
    </xf>
    <xf numFmtId="185" fontId="6" fillId="2" borderId="12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185" fontId="5" fillId="2" borderId="12" xfId="0" applyNumberFormat="1" applyFont="1" applyFill="1" applyBorder="1" applyAlignment="1">
      <alignment horizontal="left"/>
    </xf>
    <xf numFmtId="181" fontId="6" fillId="2" borderId="1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86" fontId="7" fillId="2" borderId="8" xfId="20" applyNumberFormat="1" applyFont="1" applyFill="1" applyBorder="1" applyAlignment="1">
      <alignment horizontal="center" vertical="center"/>
    </xf>
    <xf numFmtId="186" fontId="7" fillId="2" borderId="8" xfId="2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9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0.28125" style="1" customWidth="1"/>
    <col min="3" max="3" width="37.28125" style="1" customWidth="1"/>
    <col min="4" max="4" width="15.00390625" style="46" customWidth="1"/>
    <col min="5" max="5" width="14.28125" style="46" customWidth="1"/>
    <col min="6" max="6" width="14.00390625" style="46" customWidth="1"/>
    <col min="7" max="7" width="13.28125" style="46" customWidth="1"/>
    <col min="8" max="8" width="10.7109375" style="1" customWidth="1"/>
    <col min="9" max="9" width="10.140625" style="1" bestFit="1" customWidth="1"/>
    <col min="10" max="10" width="2.421875" style="1" customWidth="1"/>
    <col min="11" max="16384" width="9.140625" style="1" customWidth="1"/>
  </cols>
  <sheetData>
    <row r="1" spans="2:9" ht="30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ht="19.5" customHeight="1" thickBot="1">
      <c r="B2" s="3" t="s">
        <v>49</v>
      </c>
      <c r="C2" s="3"/>
      <c r="D2" s="3"/>
      <c r="E2" s="3"/>
      <c r="F2" s="3"/>
      <c r="G2" s="3"/>
      <c r="H2" s="3"/>
      <c r="I2" s="3"/>
    </row>
    <row r="3" spans="2:9" ht="19.5" customHeight="1" thickTop="1">
      <c r="B3" s="4"/>
      <c r="C3" s="4"/>
      <c r="D3" s="5"/>
      <c r="E3" s="5"/>
      <c r="F3" s="5"/>
      <c r="G3" s="5"/>
      <c r="H3" s="4"/>
      <c r="I3" s="4"/>
    </row>
    <row r="4" spans="2:9" ht="15" customHeight="1">
      <c r="B4" s="6" t="s">
        <v>1</v>
      </c>
      <c r="C4" s="6"/>
      <c r="D4" s="6"/>
      <c r="E4" s="6"/>
      <c r="F4" s="6"/>
      <c r="G4" s="6"/>
      <c r="H4" s="6"/>
      <c r="I4" s="6"/>
    </row>
    <row r="5" spans="2:9" ht="9.75" customHeight="1">
      <c r="B5" s="7"/>
      <c r="C5" s="7"/>
      <c r="D5" s="8"/>
      <c r="E5" s="8"/>
      <c r="F5" s="8"/>
      <c r="G5" s="8"/>
      <c r="H5" s="7"/>
      <c r="I5" s="7"/>
    </row>
    <row r="6" spans="2:9" s="9" customFormat="1" ht="25.5" customHeight="1">
      <c r="B6" s="10" t="s">
        <v>2</v>
      </c>
      <c r="C6" s="11"/>
      <c r="D6" s="12" t="s">
        <v>3</v>
      </c>
      <c r="E6" s="13"/>
      <c r="F6" s="12" t="s">
        <v>4</v>
      </c>
      <c r="G6" s="13"/>
      <c r="H6" s="12" t="s">
        <v>5</v>
      </c>
      <c r="I6" s="13"/>
    </row>
    <row r="7" spans="2:9" s="9" customFormat="1" ht="25.5" customHeight="1">
      <c r="B7" s="14"/>
      <c r="C7" s="15"/>
      <c r="D7" s="16" t="s">
        <v>6</v>
      </c>
      <c r="E7" s="17" t="s">
        <v>7</v>
      </c>
      <c r="F7" s="16" t="s">
        <v>6</v>
      </c>
      <c r="G7" s="17" t="s">
        <v>7</v>
      </c>
      <c r="H7" s="16" t="s">
        <v>6</v>
      </c>
      <c r="I7" s="17" t="s">
        <v>7</v>
      </c>
    </row>
    <row r="8" spans="2:9" ht="15" customHeight="1">
      <c r="B8" s="18" t="s">
        <v>25</v>
      </c>
      <c r="C8" s="19"/>
      <c r="D8" s="20">
        <v>2799.6</v>
      </c>
      <c r="E8" s="21">
        <v>120.2</v>
      </c>
      <c r="F8" s="22">
        <v>2011.1</v>
      </c>
      <c r="G8" s="23">
        <v>85.6</v>
      </c>
      <c r="H8" s="24">
        <f>+D8+F8</f>
        <v>4810.7</v>
      </c>
      <c r="I8" s="25">
        <f aca="true" t="shared" si="0" ref="H8:I12">G8+E8</f>
        <v>205.8</v>
      </c>
    </row>
    <row r="9" spans="2:9" ht="15" customHeight="1">
      <c r="B9" s="26" t="s">
        <v>24</v>
      </c>
      <c r="C9" s="27"/>
      <c r="D9" s="28">
        <v>52.1</v>
      </c>
      <c r="E9" s="29">
        <v>1.5</v>
      </c>
      <c r="F9" s="30">
        <v>648</v>
      </c>
      <c r="G9" s="31">
        <v>8.8</v>
      </c>
      <c r="H9" s="32">
        <f>+D9+F9</f>
        <v>700.1</v>
      </c>
      <c r="I9" s="33">
        <f t="shared" si="0"/>
        <v>10.3</v>
      </c>
    </row>
    <row r="10" spans="2:9" ht="15" customHeight="1">
      <c r="B10" s="26" t="s">
        <v>22</v>
      </c>
      <c r="C10" s="27"/>
      <c r="D10" s="28">
        <v>108.8</v>
      </c>
      <c r="E10" s="29">
        <v>2.1</v>
      </c>
      <c r="F10" s="31">
        <v>470.4</v>
      </c>
      <c r="G10" s="34">
        <v>12.2</v>
      </c>
      <c r="H10" s="35">
        <f>+D10+F10</f>
        <v>579.1999999999999</v>
      </c>
      <c r="I10" s="36">
        <f t="shared" si="0"/>
        <v>14.299999999999999</v>
      </c>
    </row>
    <row r="11" spans="2:9" ht="15" customHeight="1">
      <c r="B11" s="26" t="s">
        <v>23</v>
      </c>
      <c r="C11" s="27"/>
      <c r="D11" s="37">
        <v>1346.2</v>
      </c>
      <c r="E11" s="38">
        <v>17</v>
      </c>
      <c r="F11" s="39">
        <v>1112.7</v>
      </c>
      <c r="G11" s="40">
        <v>25.2</v>
      </c>
      <c r="H11" s="32">
        <f>+D11+F11</f>
        <v>2458.9</v>
      </c>
      <c r="I11" s="41">
        <f t="shared" si="0"/>
        <v>42.2</v>
      </c>
    </row>
    <row r="12" spans="2:9" ht="19.5" customHeight="1">
      <c r="B12" s="42" t="s">
        <v>5</v>
      </c>
      <c r="C12" s="43"/>
      <c r="D12" s="44">
        <f>+SUM(D8:D11)</f>
        <v>4306.7</v>
      </c>
      <c r="E12" s="44">
        <f>+SUM(E8:E11)</f>
        <v>140.8</v>
      </c>
      <c r="F12" s="44">
        <f>+SUM(F8:F11)</f>
        <v>4242.2</v>
      </c>
      <c r="G12" s="44">
        <f>+SUM(G8:G11)</f>
        <v>131.79999999999998</v>
      </c>
      <c r="H12" s="44">
        <f t="shared" si="0"/>
        <v>8548.9</v>
      </c>
      <c r="I12" s="45">
        <f t="shared" si="0"/>
        <v>272.6</v>
      </c>
    </row>
    <row r="15" spans="2:7" ht="15" customHeight="1">
      <c r="B15" s="47" t="s">
        <v>8</v>
      </c>
      <c r="C15" s="47"/>
      <c r="D15" s="47"/>
      <c r="E15" s="47"/>
      <c r="F15" s="47"/>
      <c r="G15" s="48"/>
    </row>
    <row r="16" spans="3:6" ht="9.75" customHeight="1">
      <c r="C16" s="48"/>
      <c r="D16" s="48"/>
      <c r="E16" s="48"/>
      <c r="F16" s="48" t="s">
        <v>9</v>
      </c>
    </row>
    <row r="17" spans="2:6" ht="24.75" customHeight="1">
      <c r="B17" s="49" t="s">
        <v>10</v>
      </c>
      <c r="C17" s="49"/>
      <c r="D17" s="50" t="s">
        <v>11</v>
      </c>
      <c r="E17" s="50" t="s">
        <v>12</v>
      </c>
      <c r="F17" s="51" t="s">
        <v>5</v>
      </c>
    </row>
    <row r="18" spans="2:7" ht="12.75">
      <c r="B18" s="52" t="s">
        <v>13</v>
      </c>
      <c r="C18" s="52"/>
      <c r="D18" s="53">
        <v>7253.3</v>
      </c>
      <c r="E18" s="54">
        <v>7335.7</v>
      </c>
      <c r="F18" s="55">
        <f>+D18+E18</f>
        <v>14589</v>
      </c>
      <c r="G18" s="56"/>
    </row>
    <row r="19" spans="2:6" ht="12.75">
      <c r="B19" s="57" t="s">
        <v>14</v>
      </c>
      <c r="C19" s="57"/>
      <c r="D19" s="58">
        <v>11684</v>
      </c>
      <c r="E19" s="58">
        <v>9868.7</v>
      </c>
      <c r="F19" s="59">
        <f>+D19+E19</f>
        <v>21552.7</v>
      </c>
    </row>
    <row r="20" spans="2:6" ht="19.5" customHeight="1">
      <c r="B20" s="60" t="s">
        <v>5</v>
      </c>
      <c r="C20" s="60"/>
      <c r="D20" s="61">
        <f>+SUM(D18:D19)</f>
        <v>18937.3</v>
      </c>
      <c r="E20" s="61">
        <f>SUM(E18:E19)</f>
        <v>17204.4</v>
      </c>
      <c r="F20" s="62">
        <f>+D20+E20</f>
        <v>36141.7</v>
      </c>
    </row>
    <row r="23" spans="2:9" ht="15" customHeight="1">
      <c r="B23" s="47" t="s">
        <v>15</v>
      </c>
      <c r="C23" s="47"/>
      <c r="D23" s="47"/>
      <c r="E23" s="47"/>
      <c r="F23" s="47"/>
      <c r="G23" s="47"/>
      <c r="H23" s="47"/>
      <c r="I23" s="47"/>
    </row>
    <row r="24" spans="3:9" ht="9.75" customHeight="1">
      <c r="C24" s="48"/>
      <c r="D24" s="48"/>
      <c r="E24" s="48"/>
      <c r="F24" s="48"/>
      <c r="G24" s="48"/>
      <c r="H24" s="48"/>
      <c r="I24" s="63" t="s">
        <v>9</v>
      </c>
    </row>
    <row r="25" spans="2:9" ht="25.5" customHeight="1">
      <c r="B25" s="64" t="s">
        <v>16</v>
      </c>
      <c r="C25" s="64"/>
      <c r="D25" s="65" t="s">
        <v>3</v>
      </c>
      <c r="E25" s="65"/>
      <c r="F25" s="65" t="s">
        <v>4</v>
      </c>
      <c r="G25" s="65"/>
      <c r="H25" s="65" t="s">
        <v>5</v>
      </c>
      <c r="I25" s="65"/>
    </row>
    <row r="26" spans="2:9" ht="20.25" customHeight="1">
      <c r="B26" s="64"/>
      <c r="C26" s="64"/>
      <c r="D26" s="50" t="s">
        <v>11</v>
      </c>
      <c r="E26" s="50" t="s">
        <v>12</v>
      </c>
      <c r="F26" s="50" t="s">
        <v>11</v>
      </c>
      <c r="G26" s="50" t="s">
        <v>12</v>
      </c>
      <c r="H26" s="50" t="s">
        <v>11</v>
      </c>
      <c r="I26" s="50" t="s">
        <v>12</v>
      </c>
    </row>
    <row r="27" spans="2:9" ht="12.75">
      <c r="B27" s="52" t="s">
        <v>17</v>
      </c>
      <c r="C27" s="52"/>
      <c r="D27" s="20">
        <v>1822.4</v>
      </c>
      <c r="E27" s="20">
        <v>2027.6</v>
      </c>
      <c r="F27" s="20">
        <v>7880.4</v>
      </c>
      <c r="G27" s="20">
        <v>6007.4</v>
      </c>
      <c r="H27" s="66">
        <f aca="true" t="shared" si="1" ref="H27:I29">F27+D27</f>
        <v>9702.8</v>
      </c>
      <c r="I27" s="66">
        <f t="shared" si="1"/>
        <v>8035</v>
      </c>
    </row>
    <row r="28" spans="2:9" ht="12.75">
      <c r="B28" s="57" t="s">
        <v>18</v>
      </c>
      <c r="C28" s="57"/>
      <c r="D28" s="37">
        <v>5430.9</v>
      </c>
      <c r="E28" s="37">
        <v>5308.1</v>
      </c>
      <c r="F28" s="37">
        <v>3803.6</v>
      </c>
      <c r="G28" s="37">
        <v>3861.3</v>
      </c>
      <c r="H28" s="67">
        <f t="shared" si="1"/>
        <v>9234.5</v>
      </c>
      <c r="I28" s="67">
        <f t="shared" si="1"/>
        <v>9169.400000000001</v>
      </c>
    </row>
    <row r="29" spans="2:9" ht="19.5" customHeight="1">
      <c r="B29" s="60" t="s">
        <v>5</v>
      </c>
      <c r="C29" s="60"/>
      <c r="D29" s="44">
        <f>SUM(D27:D28)</f>
        <v>7253.299999999999</v>
      </c>
      <c r="E29" s="44">
        <f>SUM(E27:E28)</f>
        <v>7335.700000000001</v>
      </c>
      <c r="F29" s="44">
        <f>SUM(F27:F28)</f>
        <v>11684</v>
      </c>
      <c r="G29" s="44">
        <f>SUM(G27:G28)</f>
        <v>9868.7</v>
      </c>
      <c r="H29" s="68">
        <f t="shared" si="1"/>
        <v>18937.3</v>
      </c>
      <c r="I29" s="68">
        <f t="shared" si="1"/>
        <v>17204.4</v>
      </c>
    </row>
    <row r="32" spans="2:9" ht="15" customHeight="1">
      <c r="B32" s="47" t="s">
        <v>19</v>
      </c>
      <c r="C32" s="47"/>
      <c r="D32" s="47"/>
      <c r="E32" s="47"/>
      <c r="F32" s="47"/>
      <c r="G32" s="47"/>
      <c r="H32" s="47"/>
      <c r="I32" s="47"/>
    </row>
    <row r="33" spans="2:9" ht="9.75" customHeight="1">
      <c r="B33" s="69"/>
      <c r="C33" s="69"/>
      <c r="D33" s="48"/>
      <c r="E33" s="48"/>
      <c r="F33" s="48"/>
      <c r="G33" s="48"/>
      <c r="H33" s="69"/>
      <c r="I33" s="69"/>
    </row>
    <row r="34" spans="2:9" ht="25.5" customHeight="1">
      <c r="B34" s="10" t="s">
        <v>20</v>
      </c>
      <c r="C34" s="11"/>
      <c r="D34" s="65" t="s">
        <v>3</v>
      </c>
      <c r="E34" s="65"/>
      <c r="F34" s="65" t="s">
        <v>4</v>
      </c>
      <c r="G34" s="65"/>
      <c r="H34" s="65" t="s">
        <v>21</v>
      </c>
      <c r="I34" s="70"/>
    </row>
    <row r="35" spans="2:9" ht="23.25" customHeight="1">
      <c r="B35" s="14"/>
      <c r="C35" s="15"/>
      <c r="D35" s="16" t="s">
        <v>6</v>
      </c>
      <c r="E35" s="17" t="s">
        <v>7</v>
      </c>
      <c r="F35" s="16" t="s">
        <v>6</v>
      </c>
      <c r="G35" s="17" t="s">
        <v>7</v>
      </c>
      <c r="H35" s="16" t="s">
        <v>6</v>
      </c>
      <c r="I35" s="17" t="s">
        <v>7</v>
      </c>
    </row>
    <row r="36" spans="2:9" ht="12.75">
      <c r="B36" s="71" t="s">
        <v>26</v>
      </c>
      <c r="C36" s="72"/>
      <c r="D36" s="73">
        <v>357.2</v>
      </c>
      <c r="E36" s="74">
        <v>12</v>
      </c>
      <c r="F36" s="75">
        <v>69.2</v>
      </c>
      <c r="G36" s="74">
        <v>0.6</v>
      </c>
      <c r="H36" s="76">
        <f>+SUM(D36+F36)</f>
        <v>426.4</v>
      </c>
      <c r="I36" s="77">
        <f>+SUM(E36+G36)</f>
        <v>12.6</v>
      </c>
    </row>
    <row r="37" spans="2:9" ht="12.75">
      <c r="B37" s="78" t="s">
        <v>33</v>
      </c>
      <c r="C37" s="79"/>
      <c r="D37" s="80">
        <v>2378.5</v>
      </c>
      <c r="E37" s="81">
        <v>45.6</v>
      </c>
      <c r="F37" s="82">
        <v>514.7</v>
      </c>
      <c r="G37" s="81">
        <v>11.5</v>
      </c>
      <c r="H37" s="83">
        <f aca="true" t="shared" si="2" ref="H37:H58">+SUM(D37+F37)</f>
        <v>2893.2</v>
      </c>
      <c r="I37" s="77">
        <f aca="true" t="shared" si="3" ref="I37:I58">+SUM(E37+G37)</f>
        <v>57.1</v>
      </c>
    </row>
    <row r="38" spans="2:9" ht="12.75">
      <c r="B38" s="84" t="s">
        <v>27</v>
      </c>
      <c r="C38" s="85"/>
      <c r="D38" s="80">
        <v>228.7</v>
      </c>
      <c r="E38" s="81">
        <v>12.7</v>
      </c>
      <c r="F38" s="82">
        <v>793.6</v>
      </c>
      <c r="G38" s="81">
        <v>30.2</v>
      </c>
      <c r="H38" s="83">
        <f t="shared" si="2"/>
        <v>1022.3</v>
      </c>
      <c r="I38" s="77">
        <f t="shared" si="3"/>
        <v>42.9</v>
      </c>
    </row>
    <row r="39" spans="2:9" ht="12.75">
      <c r="B39" s="78" t="s">
        <v>28</v>
      </c>
      <c r="C39" s="79"/>
      <c r="D39" s="80"/>
      <c r="E39" s="81"/>
      <c r="F39" s="82"/>
      <c r="G39" s="81"/>
      <c r="H39" s="83"/>
      <c r="I39" s="77"/>
    </row>
    <row r="40" spans="2:9" ht="12.75">
      <c r="B40" s="78" t="s">
        <v>29</v>
      </c>
      <c r="C40" s="79"/>
      <c r="D40" s="80">
        <v>17.9</v>
      </c>
      <c r="E40" s="81">
        <v>1.4</v>
      </c>
      <c r="F40" s="82">
        <v>0</v>
      </c>
      <c r="G40" s="81">
        <v>0</v>
      </c>
      <c r="H40" s="83">
        <f t="shared" si="2"/>
        <v>17.9</v>
      </c>
      <c r="I40" s="77">
        <f t="shared" si="3"/>
        <v>1.4</v>
      </c>
    </row>
    <row r="41" spans="2:9" ht="12.75">
      <c r="B41" s="84" t="s">
        <v>30</v>
      </c>
      <c r="C41" s="85"/>
      <c r="D41" s="80"/>
      <c r="E41" s="81"/>
      <c r="F41" s="82"/>
      <c r="G41" s="81"/>
      <c r="H41" s="83"/>
      <c r="I41" s="77"/>
    </row>
    <row r="42" spans="2:9" ht="12.75">
      <c r="B42" s="84" t="s">
        <v>31</v>
      </c>
      <c r="C42" s="85"/>
      <c r="D42" s="80">
        <v>16.7</v>
      </c>
      <c r="E42" s="81">
        <v>1.2</v>
      </c>
      <c r="F42" s="82">
        <v>142.3</v>
      </c>
      <c r="G42" s="81">
        <v>4.1</v>
      </c>
      <c r="H42" s="83">
        <f t="shared" si="2"/>
        <v>159</v>
      </c>
      <c r="I42" s="77">
        <f t="shared" si="3"/>
        <v>5.3</v>
      </c>
    </row>
    <row r="43" spans="2:9" ht="12.75">
      <c r="B43" s="86" t="s">
        <v>32</v>
      </c>
      <c r="C43" s="87"/>
      <c r="D43" s="80">
        <v>358.9</v>
      </c>
      <c r="E43" s="81">
        <v>19.3</v>
      </c>
      <c r="F43" s="82">
        <v>512.2</v>
      </c>
      <c r="G43" s="81">
        <v>25.5</v>
      </c>
      <c r="H43" s="83">
        <f t="shared" si="2"/>
        <v>871.1</v>
      </c>
      <c r="I43" s="77">
        <f t="shared" si="3"/>
        <v>44.8</v>
      </c>
    </row>
    <row r="44" spans="2:9" ht="12.75">
      <c r="B44" s="86" t="s">
        <v>34</v>
      </c>
      <c r="C44" s="87"/>
      <c r="D44" s="80">
        <v>89.4</v>
      </c>
      <c r="E44" s="81">
        <v>5.7</v>
      </c>
      <c r="F44" s="82">
        <v>50</v>
      </c>
      <c r="G44" s="81">
        <v>0.4</v>
      </c>
      <c r="H44" s="83">
        <f t="shared" si="2"/>
        <v>139.4</v>
      </c>
      <c r="I44" s="77">
        <f t="shared" si="3"/>
        <v>6.1000000000000005</v>
      </c>
    </row>
    <row r="45" spans="2:9" ht="12.75">
      <c r="B45" s="84" t="s">
        <v>35</v>
      </c>
      <c r="C45" s="85"/>
      <c r="D45" s="80">
        <v>454</v>
      </c>
      <c r="E45" s="81">
        <v>31.8</v>
      </c>
      <c r="F45" s="82">
        <v>1555.2</v>
      </c>
      <c r="G45" s="81">
        <v>47</v>
      </c>
      <c r="H45" s="83">
        <f t="shared" si="2"/>
        <v>2009.2</v>
      </c>
      <c r="I45" s="77">
        <f t="shared" si="3"/>
        <v>78.8</v>
      </c>
    </row>
    <row r="46" spans="2:9" ht="12.75">
      <c r="B46" s="84" t="s">
        <v>36</v>
      </c>
      <c r="C46" s="85"/>
      <c r="D46" s="80"/>
      <c r="E46" s="81"/>
      <c r="F46" s="82"/>
      <c r="G46" s="81"/>
      <c r="H46" s="83"/>
      <c r="I46" s="77"/>
    </row>
    <row r="47" spans="2:9" ht="12.75">
      <c r="B47" s="84" t="s">
        <v>37</v>
      </c>
      <c r="C47" s="85"/>
      <c r="D47" s="80">
        <v>152.6</v>
      </c>
      <c r="E47" s="81">
        <v>4.7</v>
      </c>
      <c r="F47" s="82">
        <v>85.2</v>
      </c>
      <c r="G47" s="81">
        <v>4.8</v>
      </c>
      <c r="H47" s="83">
        <f t="shared" si="2"/>
        <v>237.8</v>
      </c>
      <c r="I47" s="77">
        <f t="shared" si="3"/>
        <v>9.5</v>
      </c>
    </row>
    <row r="48" spans="2:9" ht="12.75">
      <c r="B48" s="78" t="s">
        <v>38</v>
      </c>
      <c r="C48" s="79"/>
      <c r="D48" s="80">
        <v>11.1</v>
      </c>
      <c r="E48" s="81">
        <v>1</v>
      </c>
      <c r="F48" s="82">
        <v>20</v>
      </c>
      <c r="G48" s="81">
        <v>1.8</v>
      </c>
      <c r="H48" s="83">
        <f t="shared" si="2"/>
        <v>31.1</v>
      </c>
      <c r="I48" s="77">
        <f t="shared" si="3"/>
        <v>2.8</v>
      </c>
    </row>
    <row r="49" spans="2:9" ht="12.75">
      <c r="B49" s="84" t="s">
        <v>39</v>
      </c>
      <c r="C49" s="85"/>
      <c r="D49" s="80">
        <v>32.6</v>
      </c>
      <c r="E49" s="81">
        <v>0.7</v>
      </c>
      <c r="F49" s="82">
        <v>24.5</v>
      </c>
      <c r="G49" s="81">
        <v>0.4</v>
      </c>
      <c r="H49" s="83">
        <f t="shared" si="2"/>
        <v>57.1</v>
      </c>
      <c r="I49" s="77">
        <f t="shared" si="3"/>
        <v>1.1</v>
      </c>
    </row>
    <row r="50" spans="2:9" ht="12.75">
      <c r="B50" s="84" t="s">
        <v>40</v>
      </c>
      <c r="C50" s="85"/>
      <c r="D50" s="80">
        <v>9.6</v>
      </c>
      <c r="E50" s="81">
        <v>0.4</v>
      </c>
      <c r="F50" s="82">
        <v>22.7</v>
      </c>
      <c r="G50" s="81">
        <v>0.2</v>
      </c>
      <c r="H50" s="83">
        <f t="shared" si="2"/>
        <v>32.3</v>
      </c>
      <c r="I50" s="77">
        <f t="shared" si="3"/>
        <v>0.6000000000000001</v>
      </c>
    </row>
    <row r="51" spans="2:9" ht="12.75">
      <c r="B51" s="84" t="s">
        <v>41</v>
      </c>
      <c r="C51" s="85"/>
      <c r="D51" s="80">
        <v>141.1</v>
      </c>
      <c r="E51" s="81">
        <v>1.1</v>
      </c>
      <c r="F51" s="82">
        <v>340.9</v>
      </c>
      <c r="G51" s="81">
        <v>4.9</v>
      </c>
      <c r="H51" s="83">
        <f t="shared" si="2"/>
        <v>482</v>
      </c>
      <c r="I51" s="77">
        <f t="shared" si="3"/>
        <v>6</v>
      </c>
    </row>
    <row r="52" spans="2:9" ht="12.75">
      <c r="B52" s="84" t="s">
        <v>42</v>
      </c>
      <c r="C52" s="85"/>
      <c r="D52" s="80"/>
      <c r="E52" s="81"/>
      <c r="F52" s="82"/>
      <c r="G52" s="81"/>
      <c r="H52" s="83"/>
      <c r="I52" s="77"/>
    </row>
    <row r="53" spans="2:9" ht="12.75">
      <c r="B53" s="84" t="s">
        <v>43</v>
      </c>
      <c r="C53" s="85"/>
      <c r="D53" s="80">
        <v>7</v>
      </c>
      <c r="E53" s="81">
        <v>0.5</v>
      </c>
      <c r="F53" s="82">
        <v>1.5</v>
      </c>
      <c r="G53" s="81" t="s">
        <v>50</v>
      </c>
      <c r="H53" s="83">
        <f t="shared" si="2"/>
        <v>8.5</v>
      </c>
      <c r="I53" s="77">
        <v>0.5</v>
      </c>
    </row>
    <row r="54" spans="2:9" ht="12.75">
      <c r="B54" s="88" t="s">
        <v>45</v>
      </c>
      <c r="C54" s="79"/>
      <c r="D54" s="80"/>
      <c r="E54" s="81"/>
      <c r="F54" s="82"/>
      <c r="G54" s="81"/>
      <c r="H54" s="83"/>
      <c r="I54" s="77"/>
    </row>
    <row r="55" spans="2:9" ht="12.75">
      <c r="B55" s="78" t="s">
        <v>44</v>
      </c>
      <c r="C55" s="78"/>
      <c r="D55" s="80">
        <v>1.5</v>
      </c>
      <c r="E55" s="81">
        <v>0.1</v>
      </c>
      <c r="F55" s="82">
        <v>8.7</v>
      </c>
      <c r="G55" s="81">
        <v>0.1</v>
      </c>
      <c r="H55" s="83">
        <f t="shared" si="2"/>
        <v>10.2</v>
      </c>
      <c r="I55" s="77">
        <f t="shared" si="3"/>
        <v>0.2</v>
      </c>
    </row>
    <row r="56" spans="2:9" ht="12.75">
      <c r="B56" s="78" t="s">
        <v>46</v>
      </c>
      <c r="C56" s="79"/>
      <c r="D56" s="80">
        <v>3.4</v>
      </c>
      <c r="E56" s="81" t="s">
        <v>50</v>
      </c>
      <c r="F56" s="82">
        <v>0.5</v>
      </c>
      <c r="G56" s="81" t="s">
        <v>50</v>
      </c>
      <c r="H56" s="83">
        <f t="shared" si="2"/>
        <v>3.9</v>
      </c>
      <c r="I56" s="89" t="s">
        <v>50</v>
      </c>
    </row>
    <row r="57" spans="2:9" ht="12.75">
      <c r="B57" s="78" t="s">
        <v>48</v>
      </c>
      <c r="C57" s="79"/>
      <c r="D57" s="80">
        <v>36.2</v>
      </c>
      <c r="E57" s="81">
        <v>2.1</v>
      </c>
      <c r="F57" s="82">
        <v>0</v>
      </c>
      <c r="G57" s="81">
        <v>0</v>
      </c>
      <c r="H57" s="83">
        <v>36.2</v>
      </c>
      <c r="I57" s="77">
        <v>2.1</v>
      </c>
    </row>
    <row r="58" spans="2:9" ht="12.75">
      <c r="B58" s="90" t="s">
        <v>47</v>
      </c>
      <c r="C58" s="91"/>
      <c r="D58" s="80">
        <v>10.3</v>
      </c>
      <c r="E58" s="81">
        <v>0.5</v>
      </c>
      <c r="F58" s="82">
        <v>101</v>
      </c>
      <c r="G58" s="81">
        <v>0.3</v>
      </c>
      <c r="H58" s="83">
        <f t="shared" si="2"/>
        <v>111.3</v>
      </c>
      <c r="I58" s="77">
        <f t="shared" si="3"/>
        <v>0.8</v>
      </c>
    </row>
    <row r="59" spans="2:9" ht="19.5" customHeight="1">
      <c r="B59" s="92" t="s">
        <v>5</v>
      </c>
      <c r="C59" s="93"/>
      <c r="D59" s="94">
        <f aca="true" t="shared" si="4" ref="D59:I59">+SUM(D36:D58)</f>
        <v>4306.7</v>
      </c>
      <c r="E59" s="94">
        <f t="shared" si="4"/>
        <v>140.79999999999998</v>
      </c>
      <c r="F59" s="94">
        <f t="shared" si="4"/>
        <v>4242.199999999999</v>
      </c>
      <c r="G59" s="94">
        <f t="shared" si="4"/>
        <v>131.8</v>
      </c>
      <c r="H59" s="95">
        <f t="shared" si="4"/>
        <v>8548.9</v>
      </c>
      <c r="I59" s="95">
        <f t="shared" si="4"/>
        <v>272.6000000000001</v>
      </c>
    </row>
    <row r="62" spans="2:9" ht="13.5" thickBot="1">
      <c r="B62" s="96"/>
      <c r="C62" s="96"/>
      <c r="D62" s="97"/>
      <c r="E62" s="97"/>
      <c r="F62" s="97"/>
      <c r="G62" s="97"/>
      <c r="H62" s="96"/>
      <c r="I62" s="96"/>
    </row>
    <row r="63" spans="2:9" ht="18" customHeight="1" thickTop="1">
      <c r="B63" s="98" t="s">
        <v>51</v>
      </c>
      <c r="C63" s="99"/>
      <c r="D63" s="100"/>
      <c r="E63" s="100"/>
      <c r="F63" s="100"/>
      <c r="G63" s="100"/>
      <c r="H63" s="99"/>
      <c r="I63" s="99"/>
    </row>
    <row r="64" ht="4.5" customHeight="1">
      <c r="E64" s="101"/>
    </row>
    <row r="65" ht="15" customHeight="1">
      <c r="B65" s="102" t="s">
        <v>52</v>
      </c>
    </row>
  </sheetData>
  <mergeCells count="44">
    <mergeCell ref="B11:C11"/>
    <mergeCell ref="B12:C12"/>
    <mergeCell ref="H6:I6"/>
    <mergeCell ref="B15:F15"/>
    <mergeCell ref="B9:C9"/>
    <mergeCell ref="B10:C10"/>
    <mergeCell ref="B1:I1"/>
    <mergeCell ref="B2:I2"/>
    <mergeCell ref="B4:I4"/>
    <mergeCell ref="B8:C8"/>
    <mergeCell ref="B6:C7"/>
    <mergeCell ref="D6:E6"/>
    <mergeCell ref="F6:G6"/>
    <mergeCell ref="B17:C17"/>
    <mergeCell ref="B18:C18"/>
    <mergeCell ref="B19:C19"/>
    <mergeCell ref="B20:C20"/>
    <mergeCell ref="B23:I23"/>
    <mergeCell ref="B25:C26"/>
    <mergeCell ref="D25:E25"/>
    <mergeCell ref="F25:G25"/>
    <mergeCell ref="H25:I25"/>
    <mergeCell ref="B27:C27"/>
    <mergeCell ref="B28:C28"/>
    <mergeCell ref="B29:C29"/>
    <mergeCell ref="B32:I32"/>
    <mergeCell ref="B34:C35"/>
    <mergeCell ref="D34:E34"/>
    <mergeCell ref="F34:G34"/>
    <mergeCell ref="H34:I34"/>
    <mergeCell ref="B36:C36"/>
    <mergeCell ref="B38:C38"/>
    <mergeCell ref="B41:C41"/>
    <mergeCell ref="B42:C42"/>
    <mergeCell ref="B45:C45"/>
    <mergeCell ref="B46:C46"/>
    <mergeCell ref="B47:C47"/>
    <mergeCell ref="B49:C49"/>
    <mergeCell ref="B50:C50"/>
    <mergeCell ref="B58:C58"/>
    <mergeCell ref="B59:C59"/>
    <mergeCell ref="B51:C51"/>
    <mergeCell ref="B52:C52"/>
    <mergeCell ref="B53:C53"/>
  </mergeCells>
  <printOptions horizontalCentered="1"/>
  <pageMargins left="0.2755905511811024" right="0.2755905511811024" top="0.74" bottom="0.79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2010-10-29T08:30:44Z</cp:lastPrinted>
  <dcterms:created xsi:type="dcterms:W3CDTF">2002-11-28T19:30:57Z</dcterms:created>
  <dcterms:modified xsi:type="dcterms:W3CDTF">2010-10-29T08:30:58Z</dcterms:modified>
  <cp:category/>
  <cp:version/>
  <cp:contentType/>
  <cp:contentStatus/>
</cp:coreProperties>
</file>