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 2017" sheetId="1" r:id="rId1"/>
    <sheet name="ΕΘΝΙΚΕΣ ΟΔΙΚΕΣ ΜΕΤΑΦΟΡΕΣ 2016" sheetId="2" r:id="rId2"/>
  </sheets>
  <definedNames>
    <definedName name="_xlnm.Print_Area" localSheetId="1">'ΕΘΝΙΚΕΣ ΟΔΙΚΕΣ ΜΕΤΑΦΟΡΕΣ 2016'!$A$1:$I$63</definedName>
    <definedName name="_xlnm.Print_Area" localSheetId="0">'ΕΘΝΙΚΕΣ ΟΔΙΚΕΣ ΜΕΤΑΦΟΡΕΣ 2017'!$A$1:$I$64</definedName>
  </definedNames>
  <calcPr fullCalcOnLoad="1"/>
</workbook>
</file>

<file path=xl/sharedStrings.xml><?xml version="1.0" encoding="utf-8"?>
<sst xmlns="http://schemas.openxmlformats.org/spreadsheetml/2006/main" count="155" uniqueCount="52">
  <si>
    <t>ΕΘΝΙΚΕΣ ΟΔΙΚΕΣ ΜΕΤΑΦΟΡΕΣ</t>
  </si>
  <si>
    <t>Ωφέλιμο βάρος οχήματος</t>
  </si>
  <si>
    <t>Δημόσιας χρήσης</t>
  </si>
  <si>
    <t>Ιδιωτικής χρήσης</t>
  </si>
  <si>
    <t>Σύνολο</t>
  </si>
  <si>
    <t>(Χιλ.)</t>
  </si>
  <si>
    <t>Τύπος  μεταφοράς</t>
  </si>
  <si>
    <t>Φορτωμένο</t>
  </si>
  <si>
    <t>Τύπος οχήματος</t>
  </si>
  <si>
    <t>ΠΙΝΑΚΑΣ 4. Εθνικές οδικές μεταφορές κατά τύπο μεταφοράς και είδος προϊόντων</t>
  </si>
  <si>
    <t>Είδος  προϊόντων</t>
  </si>
  <si>
    <t>Ρυμουλκό</t>
  </si>
  <si>
    <t>Φορτηγό</t>
  </si>
  <si>
    <t>Ρυμουλκό με επικαθήμενο</t>
  </si>
  <si>
    <t xml:space="preserve">      "         10,0 - 14,9 Τόνοι</t>
  </si>
  <si>
    <t xml:space="preserve">      "         15,0 Τόνοι +</t>
  </si>
  <si>
    <t xml:space="preserve">      και δερμάτινα είδη</t>
  </si>
  <si>
    <t>07. Οπτάνθρακας και προϊόντα διύλισης πετρελαίου</t>
  </si>
  <si>
    <t xml:space="preserve">      τα μηχανήματα και τα είδη εξοπλισμού</t>
  </si>
  <si>
    <t xml:space="preserve">      από έπιπλα)</t>
  </si>
  <si>
    <t>11. Μηχανήματα και εξοπλισμός</t>
  </si>
  <si>
    <t>18. Ομαδοποιημένα εμπορεύματα</t>
  </si>
  <si>
    <t>ΠΙΝΑΚΑΣ 1. Εθνικές οδικές μεταφορές κατά ωφέλιμο βάρος οχήματος και τύπο μεταφοράς</t>
  </si>
  <si>
    <t>Τόνοι (χιλ.)</t>
  </si>
  <si>
    <t>Τονοχιλιό-        μετρα (εκ.)</t>
  </si>
  <si>
    <t>Άδειο</t>
  </si>
  <si>
    <t>04. Τρόφιμα, ποτά και προϊόντα καπνού</t>
  </si>
  <si>
    <t>05. Ύλες και προϊόντα κλωστοϋφαντουργίας. Δέρμα</t>
  </si>
  <si>
    <t>06. Ξυλεία και προϊόντα από ξυλεία και φελλό (εκτός</t>
  </si>
  <si>
    <t>09. Άλλα μη μεταλλικά ορυκτά προϊόντα</t>
  </si>
  <si>
    <t>10. Βασικά μέταλλα. Προϊόντα μεταλλουργίας, με εξαίρεση</t>
  </si>
  <si>
    <t>12. Προϊόντα αυτοκινητοβιομηχανίας, εξοπλισμός μεταφοράς</t>
  </si>
  <si>
    <t xml:space="preserve">13. Έπιπλα και άλλα μεταποιημένα προϊόντα </t>
  </si>
  <si>
    <t>14. Αστικά και λοιπά απόβλητα. Δευτερογενείς πρώτες ύλες</t>
  </si>
  <si>
    <t>17. Εμπορεύματα μετακόμισης νοικοκυριού ή γραφείου</t>
  </si>
  <si>
    <t>20. Άλλα εμπορεύματα που δεν κατατάσσονται αλλού</t>
  </si>
  <si>
    <t xml:space="preserve">ΠΙΝΑΚΑΣ 2. Χιλιόμετρα που διανύθηκαν στις Εθνικές οδικές μεταφορές κατά τύπο μεταφοράς   </t>
  </si>
  <si>
    <t>Φορτηγό    3,0 - 9,9 Τόνοι</t>
  </si>
  <si>
    <t>01. Προϊόντα γεωργίας, θήρας και δασοκομίας</t>
  </si>
  <si>
    <t>03. Μεταλλεύματα και προϊόντα ορυχείων και λατομείων</t>
  </si>
  <si>
    <t>19. Μη προσδιορίσιμα εμπορεύματα</t>
  </si>
  <si>
    <t>08. Χημικές ουσίες, χημικά προϊόντα και συνθετικές ίνες</t>
  </si>
  <si>
    <t xml:space="preserve">ΠΙΝΑΚΑΣ 3. Χιλιόμετρα που διανύθηκαν στις Εθνικές οδικές μεταφορές κατά τύπο οχήματος και τύπο μεταφοράς   </t>
  </si>
  <si>
    <t>16. Εξοπλισμός και υλικό για μεταφορά εμπορευμάτων</t>
  </si>
  <si>
    <t>ΙΟΥΛΙΟΣ-ΣΕΠΤΕΜΒΡΙΟΣ 2017</t>
  </si>
  <si>
    <t>15. Ταχυδρομείο, δέματα</t>
  </si>
  <si>
    <t>COPYRIGHT © :2018, REPUBLIC OF CYPRUS, STATISTICAL SERVICE</t>
  </si>
  <si>
    <t>ΙΟΥΛΙΟΣ-ΣΕΠΤΕΜΒΡΙΟΣ 2016</t>
  </si>
  <si>
    <t>15. Ταχυδρομείο,δέματα</t>
  </si>
  <si>
    <t>(Τελευταία Ενημέρωση  10/02/2017)</t>
  </si>
  <si>
    <t>COPYRIGHT © :2017, REPUBLIC OF CYPRUS, STATISTICAL SERVICE</t>
  </si>
  <si>
    <t>(Τελευταία Ενημέρωση  12/02/2018)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</si>
</sst>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/>
      <top style="double">
        <color indexed="39"/>
      </top>
      <bottom/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/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>
      <alignment horizontal="left" vertical="center" indent="1"/>
    </xf>
    <xf numFmtId="0" fontId="8" fillId="33" borderId="15" xfId="0" applyFont="1" applyFill="1" applyBorder="1" applyAlignment="1">
      <alignment horizontal="lef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0" fillId="33" borderId="16" xfId="0" applyFont="1" applyFill="1" applyBorder="1" applyAlignment="1">
      <alignment horizontal="left" vertical="center" indent="1"/>
    </xf>
    <xf numFmtId="0" fontId="8" fillId="33" borderId="10" xfId="0" applyFont="1" applyFill="1" applyBorder="1" applyAlignment="1">
      <alignment horizontal="left" vertical="center" indent="1"/>
    </xf>
    <xf numFmtId="0" fontId="0" fillId="33" borderId="17" xfId="0" applyFont="1" applyFill="1" applyBorder="1" applyAlignment="1">
      <alignment horizontal="left" vertical="center" indent="1"/>
    </xf>
    <xf numFmtId="164" fontId="8" fillId="33" borderId="10" xfId="0" applyNumberFormat="1" applyFont="1" applyFill="1" applyBorder="1" applyAlignment="1">
      <alignment horizontal="right" vertical="center" indent="1"/>
    </xf>
    <xf numFmtId="164" fontId="0" fillId="33" borderId="11" xfId="0" applyNumberFormat="1" applyFont="1" applyFill="1" applyBorder="1" applyAlignment="1">
      <alignment horizontal="right" vertical="center" indent="1"/>
    </xf>
    <xf numFmtId="164" fontId="8" fillId="33" borderId="11" xfId="0" applyNumberFormat="1" applyFont="1" applyFill="1" applyBorder="1" applyAlignment="1">
      <alignment horizontal="right" vertical="center" indent="1"/>
    </xf>
    <xf numFmtId="164" fontId="0" fillId="33" borderId="18" xfId="0" applyNumberFormat="1" applyFont="1" applyFill="1" applyBorder="1" applyAlignment="1">
      <alignment horizontal="right" vertical="center" indent="1"/>
    </xf>
    <xf numFmtId="164" fontId="8" fillId="33" borderId="18" xfId="0" applyNumberFormat="1" applyFont="1" applyFill="1" applyBorder="1" applyAlignment="1">
      <alignment horizontal="right" vertical="center" indent="1"/>
    </xf>
    <xf numFmtId="164" fontId="0" fillId="33" borderId="16" xfId="0" applyNumberFormat="1" applyFont="1" applyFill="1" applyBorder="1" applyAlignment="1">
      <alignment horizontal="right" vertical="center" indent="1"/>
    </xf>
    <xf numFmtId="164" fontId="8" fillId="33" borderId="16" xfId="0" applyNumberFormat="1" applyFont="1" applyFill="1" applyBorder="1" applyAlignment="1">
      <alignment horizontal="right" vertical="center" indent="1"/>
    </xf>
    <xf numFmtId="164" fontId="8" fillId="33" borderId="19" xfId="0" applyNumberFormat="1" applyFont="1" applyFill="1" applyBorder="1" applyAlignment="1">
      <alignment horizontal="right" vertical="center" indent="1"/>
    </xf>
    <xf numFmtId="164" fontId="8" fillId="33" borderId="10" xfId="0" applyNumberFormat="1" applyFont="1" applyFill="1" applyBorder="1" applyAlignment="1">
      <alignment horizontal="center" vertical="center"/>
    </xf>
    <xf numFmtId="164" fontId="0" fillId="33" borderId="0" xfId="0" applyNumberFormat="1" applyFont="1" applyFill="1" applyAlignment="1">
      <alignment horizontal="right" vertical="center" indent="1"/>
    </xf>
    <xf numFmtId="0" fontId="8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52.8515625" style="1" customWidth="1"/>
    <col min="3" max="6" width="11.421875" style="7" customWidth="1"/>
    <col min="7" max="8" width="11.421875" style="1" customWidth="1"/>
    <col min="9" max="9" width="2.140625" style="1" customWidth="1"/>
    <col min="10" max="16384" width="9.140625" style="1" customWidth="1"/>
  </cols>
  <sheetData>
    <row r="1" spans="2:8" ht="30" customHeight="1">
      <c r="B1" s="51" t="s">
        <v>0</v>
      </c>
      <c r="C1" s="51"/>
      <c r="D1" s="51"/>
      <c r="E1" s="51"/>
      <c r="F1" s="51"/>
      <c r="G1" s="51"/>
      <c r="H1" s="51"/>
    </row>
    <row r="2" spans="2:8" ht="22.5" customHeight="1" thickBot="1">
      <c r="B2" s="52" t="s">
        <v>44</v>
      </c>
      <c r="C2" s="52"/>
      <c r="D2" s="52"/>
      <c r="E2" s="52"/>
      <c r="F2" s="52"/>
      <c r="G2" s="52"/>
      <c r="H2" s="52"/>
    </row>
    <row r="3" spans="2:8" ht="19.5" customHeight="1" thickTop="1">
      <c r="B3" s="2"/>
      <c r="C3" s="3"/>
      <c r="D3" s="3"/>
      <c r="E3" s="3"/>
      <c r="F3" s="3"/>
      <c r="G3" s="2"/>
      <c r="H3" s="2"/>
    </row>
    <row r="4" spans="2:8" ht="15" customHeight="1">
      <c r="B4" s="53" t="s">
        <v>22</v>
      </c>
      <c r="C4" s="53"/>
      <c r="D4" s="53"/>
      <c r="E4" s="53"/>
      <c r="F4" s="53"/>
      <c r="G4" s="53"/>
      <c r="H4" s="53"/>
    </row>
    <row r="5" spans="2:8" ht="9.75" customHeight="1">
      <c r="B5" s="4"/>
      <c r="C5" s="5"/>
      <c r="D5" s="5"/>
      <c r="E5" s="5"/>
      <c r="F5" s="5"/>
      <c r="G5" s="4"/>
      <c r="H5" s="4"/>
    </row>
    <row r="6" spans="2:8" s="6" customFormat="1" ht="25.5" customHeight="1">
      <c r="B6" s="45" t="s">
        <v>1</v>
      </c>
      <c r="C6" s="49" t="s">
        <v>2</v>
      </c>
      <c r="D6" s="50"/>
      <c r="E6" s="49" t="s">
        <v>3</v>
      </c>
      <c r="F6" s="50"/>
      <c r="G6" s="49" t="s">
        <v>4</v>
      </c>
      <c r="H6" s="50"/>
    </row>
    <row r="7" spans="2:8" s="6" customFormat="1" ht="26.25" customHeight="1">
      <c r="B7" s="46"/>
      <c r="C7" s="39" t="s">
        <v>23</v>
      </c>
      <c r="D7" s="13" t="s">
        <v>24</v>
      </c>
      <c r="E7" s="39" t="s">
        <v>23</v>
      </c>
      <c r="F7" s="13" t="s">
        <v>24</v>
      </c>
      <c r="G7" s="39" t="s">
        <v>23</v>
      </c>
      <c r="H7" s="13" t="s">
        <v>24</v>
      </c>
    </row>
    <row r="8" spans="2:8" ht="15" customHeight="1">
      <c r="B8" s="22" t="s">
        <v>11</v>
      </c>
      <c r="C8" s="30">
        <v>2006</v>
      </c>
      <c r="D8" s="30">
        <v>105.5</v>
      </c>
      <c r="E8" s="30">
        <v>951.5</v>
      </c>
      <c r="F8" s="30">
        <v>38</v>
      </c>
      <c r="G8" s="31">
        <f>+C8+E8</f>
        <v>2957.5</v>
      </c>
      <c r="H8" s="31">
        <f>+D8+F8</f>
        <v>143.5</v>
      </c>
    </row>
    <row r="9" spans="2:8" ht="15" customHeight="1">
      <c r="B9" s="23" t="s">
        <v>37</v>
      </c>
      <c r="C9" s="32">
        <v>64.8</v>
      </c>
      <c r="D9" s="32">
        <v>2.8</v>
      </c>
      <c r="E9" s="32">
        <v>1001.8</v>
      </c>
      <c r="F9" s="32">
        <v>30.8</v>
      </c>
      <c r="G9" s="33">
        <f>+C9+E9</f>
        <v>1066.6</v>
      </c>
      <c r="H9" s="33">
        <f>+D9+F9</f>
        <v>33.6</v>
      </c>
    </row>
    <row r="10" spans="2:8" ht="15" customHeight="1">
      <c r="B10" s="23" t="s">
        <v>14</v>
      </c>
      <c r="C10" s="32">
        <v>76.9</v>
      </c>
      <c r="D10" s="32">
        <v>2.8</v>
      </c>
      <c r="E10" s="32">
        <v>296</v>
      </c>
      <c r="F10" s="32">
        <v>6.7</v>
      </c>
      <c r="G10" s="33">
        <f>+C10+E10</f>
        <v>372.9</v>
      </c>
      <c r="H10" s="33">
        <f>+D10+F10</f>
        <v>9.5</v>
      </c>
    </row>
    <row r="11" spans="2:8" ht="15" customHeight="1">
      <c r="B11" s="23" t="s">
        <v>15</v>
      </c>
      <c r="C11" s="34">
        <v>544.7</v>
      </c>
      <c r="D11" s="34">
        <v>7.9</v>
      </c>
      <c r="E11" s="34">
        <v>1403.8</v>
      </c>
      <c r="F11" s="34">
        <v>22.7</v>
      </c>
      <c r="G11" s="35">
        <f>+C11+E11</f>
        <v>1948.5</v>
      </c>
      <c r="H11" s="33">
        <f>+D11+F11</f>
        <v>30.6</v>
      </c>
    </row>
    <row r="12" spans="2:8" ht="19.5" customHeight="1">
      <c r="B12" s="24" t="s">
        <v>4</v>
      </c>
      <c r="C12" s="29">
        <f>+SUM(C8:C11)</f>
        <v>2692.4000000000005</v>
      </c>
      <c r="D12" s="29">
        <f>+SUM(D8:D11)</f>
        <v>119</v>
      </c>
      <c r="E12" s="29">
        <f>+SUM(E8:E11)</f>
        <v>3653.1000000000004</v>
      </c>
      <c r="F12" s="29">
        <f>+SUM(F8:F11)</f>
        <v>98.2</v>
      </c>
      <c r="G12" s="29">
        <f>+SUM(G8:G11)</f>
        <v>6345.5</v>
      </c>
      <c r="H12" s="29">
        <f>+SUM(H8:H11)</f>
        <v>217.2</v>
      </c>
    </row>
    <row r="14" ht="6.75" customHeight="1"/>
    <row r="15" spans="2:6" ht="15" customHeight="1">
      <c r="B15" s="47" t="s">
        <v>36</v>
      </c>
      <c r="C15" s="47"/>
      <c r="D15" s="47"/>
      <c r="E15" s="47"/>
      <c r="F15" s="8"/>
    </row>
    <row r="16" spans="3:5" ht="13.5" customHeight="1">
      <c r="C16" s="8"/>
      <c r="D16" s="8"/>
      <c r="E16" s="12" t="s">
        <v>5</v>
      </c>
    </row>
    <row r="17" spans="2:5" ht="24.75" customHeight="1">
      <c r="B17" s="13" t="s">
        <v>6</v>
      </c>
      <c r="C17" s="9" t="s">
        <v>7</v>
      </c>
      <c r="D17" s="39" t="s">
        <v>25</v>
      </c>
      <c r="E17" s="10" t="s">
        <v>4</v>
      </c>
    </row>
    <row r="18" spans="2:6" ht="12.75">
      <c r="B18" s="25" t="s">
        <v>2</v>
      </c>
      <c r="C18" s="30">
        <v>6257.1</v>
      </c>
      <c r="D18" s="30">
        <v>6147.37</v>
      </c>
      <c r="E18" s="31">
        <f>+C18+D18</f>
        <v>12404.470000000001</v>
      </c>
      <c r="F18" s="11"/>
    </row>
    <row r="19" spans="2:5" ht="12.75">
      <c r="B19" s="26" t="s">
        <v>3</v>
      </c>
      <c r="C19" s="34">
        <v>13514.2</v>
      </c>
      <c r="D19" s="34">
        <v>11889.9</v>
      </c>
      <c r="E19" s="35">
        <f>+C19+D19</f>
        <v>25404.1</v>
      </c>
    </row>
    <row r="20" spans="2:5" ht="19.5" customHeight="1">
      <c r="B20" s="27" t="s">
        <v>4</v>
      </c>
      <c r="C20" s="29">
        <f>+SUM(C18:C19)</f>
        <v>19771.300000000003</v>
      </c>
      <c r="D20" s="29">
        <f>+SUM(D18:D19)</f>
        <v>18037.27</v>
      </c>
      <c r="E20" s="29">
        <f>+SUM(E18:E19)</f>
        <v>37808.57</v>
      </c>
    </row>
    <row r="22" ht="9.75" customHeight="1"/>
    <row r="23" spans="2:8" ht="15" customHeight="1">
      <c r="B23" s="47" t="s">
        <v>42</v>
      </c>
      <c r="C23" s="47"/>
      <c r="D23" s="47"/>
      <c r="E23" s="47"/>
      <c r="F23" s="47"/>
      <c r="G23" s="47"/>
      <c r="H23" s="47"/>
    </row>
    <row r="24" spans="3:8" ht="15" customHeight="1">
      <c r="C24" s="8"/>
      <c r="D24" s="8"/>
      <c r="E24" s="8"/>
      <c r="F24" s="8"/>
      <c r="G24" s="8"/>
      <c r="H24" s="12" t="s">
        <v>5</v>
      </c>
    </row>
    <row r="25" spans="2:8" ht="25.5" customHeight="1">
      <c r="B25" s="45" t="s">
        <v>8</v>
      </c>
      <c r="C25" s="43" t="s">
        <v>2</v>
      </c>
      <c r="D25" s="43"/>
      <c r="E25" s="43" t="s">
        <v>3</v>
      </c>
      <c r="F25" s="43"/>
      <c r="G25" s="43" t="s">
        <v>4</v>
      </c>
      <c r="H25" s="43"/>
    </row>
    <row r="26" spans="2:8" ht="20.25" customHeight="1">
      <c r="B26" s="48"/>
      <c r="C26" s="9" t="s">
        <v>7</v>
      </c>
      <c r="D26" s="39" t="s">
        <v>25</v>
      </c>
      <c r="E26" s="9" t="s">
        <v>7</v>
      </c>
      <c r="F26" s="39" t="s">
        <v>25</v>
      </c>
      <c r="G26" s="9" t="s">
        <v>7</v>
      </c>
      <c r="H26" s="39" t="s">
        <v>25</v>
      </c>
    </row>
    <row r="27" spans="2:8" ht="12.75">
      <c r="B27" s="25" t="s">
        <v>12</v>
      </c>
      <c r="C27" s="30">
        <v>1817.3</v>
      </c>
      <c r="D27" s="30">
        <v>1770.9</v>
      </c>
      <c r="E27" s="30">
        <v>11853.4</v>
      </c>
      <c r="F27" s="30">
        <v>10258.8</v>
      </c>
      <c r="G27" s="31">
        <f>+C27+E27</f>
        <v>13670.699999999999</v>
      </c>
      <c r="H27" s="31">
        <f>+D27+F27</f>
        <v>12029.699999999999</v>
      </c>
    </row>
    <row r="28" spans="2:8" ht="12.75">
      <c r="B28" s="26" t="s">
        <v>13</v>
      </c>
      <c r="C28" s="34">
        <v>4439.8</v>
      </c>
      <c r="D28" s="34">
        <v>4376.5</v>
      </c>
      <c r="E28" s="34">
        <v>1660.8</v>
      </c>
      <c r="F28" s="34">
        <v>1631.1</v>
      </c>
      <c r="G28" s="35">
        <f>+C28+E28</f>
        <v>6100.6</v>
      </c>
      <c r="H28" s="35">
        <f>+D28+F28</f>
        <v>6007.6</v>
      </c>
    </row>
    <row r="29" spans="2:8" ht="19.5" customHeight="1">
      <c r="B29" s="27" t="s">
        <v>4</v>
      </c>
      <c r="C29" s="29">
        <f>+SUM(C27:C28)</f>
        <v>6257.1</v>
      </c>
      <c r="D29" s="29">
        <f>+SUM(D27:D28)</f>
        <v>6147.4</v>
      </c>
      <c r="E29" s="29">
        <f>+SUM(E27:E28)</f>
        <v>13514.199999999999</v>
      </c>
      <c r="F29" s="29">
        <f>+SUM(F27:F28)</f>
        <v>11889.9</v>
      </c>
      <c r="G29" s="29">
        <f>+SUM(G27:G28)</f>
        <v>19771.3</v>
      </c>
      <c r="H29" s="29">
        <f>+SUM(H27:H28)</f>
        <v>18037.3</v>
      </c>
    </row>
    <row r="32" spans="2:8" ht="15" customHeight="1">
      <c r="B32" s="47" t="s">
        <v>9</v>
      </c>
      <c r="C32" s="47"/>
      <c r="D32" s="47"/>
      <c r="E32" s="47"/>
      <c r="F32" s="47"/>
      <c r="G32" s="47"/>
      <c r="H32" s="47"/>
    </row>
    <row r="33" spans="2:8" ht="9.75" customHeight="1">
      <c r="B33" s="14"/>
      <c r="C33" s="8"/>
      <c r="D33" s="8"/>
      <c r="E33" s="8"/>
      <c r="F33" s="8"/>
      <c r="G33" s="14"/>
      <c r="H33" s="14"/>
    </row>
    <row r="34" spans="2:8" ht="25.5" customHeight="1">
      <c r="B34" s="45" t="s">
        <v>10</v>
      </c>
      <c r="C34" s="43" t="s">
        <v>2</v>
      </c>
      <c r="D34" s="43"/>
      <c r="E34" s="43" t="s">
        <v>3</v>
      </c>
      <c r="F34" s="43"/>
      <c r="G34" s="43" t="s">
        <v>4</v>
      </c>
      <c r="H34" s="44"/>
    </row>
    <row r="35" spans="2:8" ht="26.25" customHeight="1">
      <c r="B35" s="46"/>
      <c r="C35" s="37" t="s">
        <v>23</v>
      </c>
      <c r="D35" s="13" t="s">
        <v>24</v>
      </c>
      <c r="E35" s="39" t="s">
        <v>23</v>
      </c>
      <c r="F35" s="13" t="s">
        <v>24</v>
      </c>
      <c r="G35" s="39" t="s">
        <v>23</v>
      </c>
      <c r="H35" s="13" t="s">
        <v>24</v>
      </c>
    </row>
    <row r="36" spans="2:8" ht="12.75">
      <c r="B36" s="22" t="s">
        <v>38</v>
      </c>
      <c r="C36" s="30">
        <v>102.5</v>
      </c>
      <c r="D36" s="30">
        <v>1.9</v>
      </c>
      <c r="E36" s="30">
        <v>350.6</v>
      </c>
      <c r="F36" s="30">
        <v>9.6</v>
      </c>
      <c r="G36" s="36">
        <f>+C36+E36</f>
        <v>453.1</v>
      </c>
      <c r="H36" s="36">
        <f>+D36+F36</f>
        <v>11.5</v>
      </c>
    </row>
    <row r="37" spans="2:8" ht="12.75">
      <c r="B37" s="23" t="s">
        <v>39</v>
      </c>
      <c r="C37" s="32">
        <v>950.1</v>
      </c>
      <c r="D37" s="32">
        <v>21.8</v>
      </c>
      <c r="E37" s="32">
        <v>353.8</v>
      </c>
      <c r="F37" s="32">
        <v>9.8</v>
      </c>
      <c r="G37" s="36">
        <f aca="true" t="shared" si="0" ref="G37:G57">+C37+E37</f>
        <v>1303.9</v>
      </c>
      <c r="H37" s="36">
        <f aca="true" t="shared" si="1" ref="H37:H57">+D37+F37</f>
        <v>31.6</v>
      </c>
    </row>
    <row r="38" spans="2:8" ht="12.75">
      <c r="B38" s="23" t="s">
        <v>26</v>
      </c>
      <c r="C38" s="32">
        <v>189.2</v>
      </c>
      <c r="D38" s="32">
        <v>12.5</v>
      </c>
      <c r="E38" s="32">
        <v>564.2</v>
      </c>
      <c r="F38" s="32">
        <v>19.6</v>
      </c>
      <c r="G38" s="36">
        <f t="shared" si="0"/>
        <v>753.4000000000001</v>
      </c>
      <c r="H38" s="36">
        <f t="shared" si="1"/>
        <v>32.1</v>
      </c>
    </row>
    <row r="39" spans="2:8" ht="12.75">
      <c r="B39" s="23" t="s">
        <v>27</v>
      </c>
      <c r="C39" s="32">
        <v>5.4</v>
      </c>
      <c r="D39" s="32">
        <v>0.4</v>
      </c>
      <c r="E39" s="32">
        <v>0</v>
      </c>
      <c r="F39" s="32">
        <v>0</v>
      </c>
      <c r="G39" s="36">
        <f t="shared" si="0"/>
        <v>5.4</v>
      </c>
      <c r="H39" s="36">
        <f t="shared" si="1"/>
        <v>0.4</v>
      </c>
    </row>
    <row r="40" spans="2:8" ht="12.75">
      <c r="B40" s="23" t="s">
        <v>16</v>
      </c>
      <c r="C40" s="32"/>
      <c r="D40" s="32"/>
      <c r="E40" s="32"/>
      <c r="F40" s="32"/>
      <c r="G40" s="36"/>
      <c r="H40" s="36"/>
    </row>
    <row r="41" spans="2:8" ht="12.75">
      <c r="B41" s="23" t="s">
        <v>28</v>
      </c>
      <c r="C41" s="32">
        <v>11</v>
      </c>
      <c r="D41" s="32">
        <v>0.7</v>
      </c>
      <c r="E41" s="32">
        <v>252</v>
      </c>
      <c r="F41" s="32">
        <v>5.4</v>
      </c>
      <c r="G41" s="36">
        <f t="shared" si="0"/>
        <v>263</v>
      </c>
      <c r="H41" s="36">
        <f t="shared" si="1"/>
        <v>6.1000000000000005</v>
      </c>
    </row>
    <row r="42" spans="2:8" ht="12.75">
      <c r="B42" s="23" t="s">
        <v>19</v>
      </c>
      <c r="C42" s="32"/>
      <c r="D42" s="32"/>
      <c r="E42" s="32"/>
      <c r="F42" s="32"/>
      <c r="G42" s="36"/>
      <c r="H42" s="36"/>
    </row>
    <row r="43" spans="2:8" ht="12.75">
      <c r="B43" s="23" t="s">
        <v>17</v>
      </c>
      <c r="C43" s="32">
        <v>992.5</v>
      </c>
      <c r="D43" s="32">
        <v>62.9</v>
      </c>
      <c r="E43" s="32">
        <v>164.4</v>
      </c>
      <c r="F43" s="32">
        <v>10.4</v>
      </c>
      <c r="G43" s="36">
        <f t="shared" si="0"/>
        <v>1156.9</v>
      </c>
      <c r="H43" s="36">
        <f t="shared" si="1"/>
        <v>73.3</v>
      </c>
    </row>
    <row r="44" spans="2:8" ht="12.75">
      <c r="B44" s="23" t="s">
        <v>41</v>
      </c>
      <c r="C44" s="32">
        <v>41.1</v>
      </c>
      <c r="D44" s="32">
        <v>2.9</v>
      </c>
      <c r="E44" s="32">
        <v>40.4</v>
      </c>
      <c r="F44" s="32">
        <v>2.6</v>
      </c>
      <c r="G44" s="36">
        <f t="shared" si="0"/>
        <v>81.5</v>
      </c>
      <c r="H44" s="36">
        <f t="shared" si="1"/>
        <v>5.5</v>
      </c>
    </row>
    <row r="45" spans="2:8" ht="12.75">
      <c r="B45" s="23" t="s">
        <v>29</v>
      </c>
      <c r="C45" s="32">
        <v>109.2</v>
      </c>
      <c r="D45" s="32">
        <v>8</v>
      </c>
      <c r="E45" s="32">
        <v>1539.9</v>
      </c>
      <c r="F45" s="32">
        <v>23.9</v>
      </c>
      <c r="G45" s="36">
        <f t="shared" si="0"/>
        <v>1649.1000000000001</v>
      </c>
      <c r="H45" s="36">
        <f t="shared" si="1"/>
        <v>31.9</v>
      </c>
    </row>
    <row r="46" spans="2:8" ht="12.75">
      <c r="B46" s="23" t="s">
        <v>30</v>
      </c>
      <c r="C46" s="32">
        <v>69.5</v>
      </c>
      <c r="D46" s="32">
        <v>2.3</v>
      </c>
      <c r="E46" s="32">
        <v>209.7</v>
      </c>
      <c r="F46" s="32">
        <v>13.4</v>
      </c>
      <c r="G46" s="36">
        <f t="shared" si="0"/>
        <v>279.2</v>
      </c>
      <c r="H46" s="36">
        <f t="shared" si="1"/>
        <v>15.7</v>
      </c>
    </row>
    <row r="47" spans="2:10" ht="12.75">
      <c r="B47" s="23" t="s">
        <v>18</v>
      </c>
      <c r="C47" s="32"/>
      <c r="D47" s="32"/>
      <c r="E47" s="32"/>
      <c r="F47" s="32"/>
      <c r="G47" s="36"/>
      <c r="H47" s="36"/>
      <c r="J47" s="38"/>
    </row>
    <row r="48" spans="2:8" ht="12.75">
      <c r="B48" s="23" t="s">
        <v>20</v>
      </c>
      <c r="C48" s="32">
        <v>39.7</v>
      </c>
      <c r="D48" s="32">
        <v>1.4</v>
      </c>
      <c r="E48" s="32">
        <v>49.2</v>
      </c>
      <c r="F48" s="32">
        <v>1</v>
      </c>
      <c r="G48" s="36">
        <f t="shared" si="0"/>
        <v>88.9</v>
      </c>
      <c r="H48" s="36">
        <f t="shared" si="1"/>
        <v>2.4</v>
      </c>
    </row>
    <row r="49" spans="2:8" ht="12.75">
      <c r="B49" s="23" t="s">
        <v>31</v>
      </c>
      <c r="C49" s="32">
        <v>6.2</v>
      </c>
      <c r="D49" s="32">
        <v>0.5</v>
      </c>
      <c r="E49" s="32">
        <v>0</v>
      </c>
      <c r="F49" s="32">
        <v>0</v>
      </c>
      <c r="G49" s="36">
        <f t="shared" si="0"/>
        <v>6.2</v>
      </c>
      <c r="H49" s="36">
        <f t="shared" si="1"/>
        <v>0.5</v>
      </c>
    </row>
    <row r="50" spans="2:8" ht="12.75">
      <c r="B50" s="23" t="s">
        <v>32</v>
      </c>
      <c r="C50" s="32">
        <v>24.7</v>
      </c>
      <c r="D50" s="32">
        <v>1.2</v>
      </c>
      <c r="E50" s="32">
        <v>0</v>
      </c>
      <c r="F50" s="32">
        <v>0</v>
      </c>
      <c r="G50" s="36">
        <f t="shared" si="0"/>
        <v>24.7</v>
      </c>
      <c r="H50" s="36">
        <f t="shared" si="1"/>
        <v>1.2</v>
      </c>
    </row>
    <row r="51" spans="2:8" ht="12.75">
      <c r="B51" s="23" t="s">
        <v>33</v>
      </c>
      <c r="C51" s="32">
        <v>87.2</v>
      </c>
      <c r="D51" s="32">
        <v>1</v>
      </c>
      <c r="E51" s="32">
        <v>105.9</v>
      </c>
      <c r="F51" s="32">
        <v>2.3</v>
      </c>
      <c r="G51" s="36">
        <f t="shared" si="0"/>
        <v>193.10000000000002</v>
      </c>
      <c r="H51" s="36">
        <f t="shared" si="1"/>
        <v>3.3</v>
      </c>
    </row>
    <row r="52" spans="2:8" ht="12.75">
      <c r="B52" s="23" t="s">
        <v>45</v>
      </c>
      <c r="C52" s="32">
        <v>0.9</v>
      </c>
      <c r="D52" s="32">
        <v>0.1</v>
      </c>
      <c r="E52" s="32">
        <v>0</v>
      </c>
      <c r="F52" s="32">
        <v>0</v>
      </c>
      <c r="G52" s="36">
        <f t="shared" si="0"/>
        <v>0.9</v>
      </c>
      <c r="H52" s="36">
        <f t="shared" si="1"/>
        <v>0.1</v>
      </c>
    </row>
    <row r="53" spans="2:8" ht="12.75">
      <c r="B53" s="23" t="s">
        <v>43</v>
      </c>
      <c r="C53" s="32">
        <v>0.5</v>
      </c>
      <c r="D53" s="32">
        <v>0</v>
      </c>
      <c r="E53" s="32">
        <v>0</v>
      </c>
      <c r="F53" s="32">
        <v>0</v>
      </c>
      <c r="G53" s="36">
        <f t="shared" si="0"/>
        <v>0.5</v>
      </c>
      <c r="H53" s="36">
        <f t="shared" si="1"/>
        <v>0</v>
      </c>
    </row>
    <row r="54" spans="2:8" ht="12.75">
      <c r="B54" s="23" t="s">
        <v>34</v>
      </c>
      <c r="C54" s="32">
        <v>1.4</v>
      </c>
      <c r="D54" s="32">
        <v>0</v>
      </c>
      <c r="E54" s="32">
        <v>4.3</v>
      </c>
      <c r="F54" s="32">
        <v>0</v>
      </c>
      <c r="G54" s="36">
        <f t="shared" si="0"/>
        <v>5.699999999999999</v>
      </c>
      <c r="H54" s="36">
        <f t="shared" si="1"/>
        <v>0</v>
      </c>
    </row>
    <row r="55" spans="2:8" ht="12.75">
      <c r="B55" s="23" t="s">
        <v>21</v>
      </c>
      <c r="C55" s="32">
        <v>29.8</v>
      </c>
      <c r="D55" s="32">
        <v>1.2</v>
      </c>
      <c r="E55" s="32">
        <v>0</v>
      </c>
      <c r="F55" s="32">
        <v>0</v>
      </c>
      <c r="G55" s="36">
        <f t="shared" si="0"/>
        <v>29.8</v>
      </c>
      <c r="H55" s="36">
        <f t="shared" si="1"/>
        <v>1.2</v>
      </c>
    </row>
    <row r="56" spans="2:8" ht="12.75">
      <c r="B56" s="23" t="s">
        <v>40</v>
      </c>
      <c r="C56" s="32">
        <v>1.9</v>
      </c>
      <c r="D56" s="32">
        <v>0.1</v>
      </c>
      <c r="E56" s="32">
        <v>0</v>
      </c>
      <c r="F56" s="32">
        <v>0</v>
      </c>
      <c r="G56" s="36">
        <f t="shared" si="0"/>
        <v>1.9</v>
      </c>
      <c r="H56" s="36">
        <f t="shared" si="1"/>
        <v>0.1</v>
      </c>
    </row>
    <row r="57" spans="2:8" ht="12.75">
      <c r="B57" s="28" t="s">
        <v>35</v>
      </c>
      <c r="C57" s="34">
        <v>29.6</v>
      </c>
      <c r="D57" s="32">
        <v>0.1</v>
      </c>
      <c r="E57" s="32">
        <v>18.7</v>
      </c>
      <c r="F57" s="32">
        <v>0.2</v>
      </c>
      <c r="G57" s="36">
        <f t="shared" si="0"/>
        <v>48.3</v>
      </c>
      <c r="H57" s="36">
        <f t="shared" si="1"/>
        <v>0.30000000000000004</v>
      </c>
    </row>
    <row r="58" spans="2:8" ht="19.5" customHeight="1">
      <c r="B58" s="24" t="s">
        <v>4</v>
      </c>
      <c r="C58" s="29">
        <f aca="true" t="shared" si="2" ref="C58:H58">+SUM(C36:C57)</f>
        <v>2692.399999999999</v>
      </c>
      <c r="D58" s="29">
        <f t="shared" si="2"/>
        <v>119</v>
      </c>
      <c r="E58" s="29">
        <f t="shared" si="2"/>
        <v>3653.1</v>
      </c>
      <c r="F58" s="29">
        <f t="shared" si="2"/>
        <v>98.2</v>
      </c>
      <c r="G58" s="29">
        <f t="shared" si="2"/>
        <v>6345.499999999999</v>
      </c>
      <c r="H58" s="29">
        <f t="shared" si="2"/>
        <v>217.2</v>
      </c>
    </row>
    <row r="61" spans="2:8" ht="13.5" thickBot="1">
      <c r="B61" s="17"/>
      <c r="C61" s="18"/>
      <c r="D61" s="18"/>
      <c r="E61" s="18"/>
      <c r="F61" s="18"/>
      <c r="G61" s="17"/>
      <c r="H61" s="17"/>
    </row>
    <row r="62" spans="2:8" ht="15" customHeight="1" thickTop="1">
      <c r="B62" s="19" t="s">
        <v>51</v>
      </c>
      <c r="C62" s="21"/>
      <c r="D62" s="21"/>
      <c r="E62" s="21"/>
      <c r="F62" s="21"/>
      <c r="G62" s="20"/>
      <c r="H62" s="20"/>
    </row>
    <row r="63" ht="4.5" customHeight="1">
      <c r="D63" s="15"/>
    </row>
    <row r="64" ht="15" customHeight="1">
      <c r="B64" s="16" t="s">
        <v>46</v>
      </c>
    </row>
  </sheetData>
  <sheetProtection/>
  <mergeCells count="18">
    <mergeCell ref="G6:H6"/>
    <mergeCell ref="B15:E15"/>
    <mergeCell ref="B6:B7"/>
    <mergeCell ref="B1:H1"/>
    <mergeCell ref="B2:H2"/>
    <mergeCell ref="B4:H4"/>
    <mergeCell ref="C6:D6"/>
    <mergeCell ref="E6:F6"/>
    <mergeCell ref="C34:D34"/>
    <mergeCell ref="E34:F34"/>
    <mergeCell ref="G34:H34"/>
    <mergeCell ref="B34:B35"/>
    <mergeCell ref="B23:H23"/>
    <mergeCell ref="C25:D25"/>
    <mergeCell ref="E25:F25"/>
    <mergeCell ref="G25:H25"/>
    <mergeCell ref="B25:B26"/>
    <mergeCell ref="B32:H32"/>
  </mergeCells>
  <printOptions horizontalCentered="1"/>
  <pageMargins left="0.15748031496062992" right="0.15748031496062992" top="0.35" bottom="0.51" header="0.3" footer="0.275590551181102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3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2.140625" style="1" customWidth="1"/>
    <col min="2" max="2" width="52.8515625" style="1" customWidth="1"/>
    <col min="3" max="6" width="11.421875" style="7" customWidth="1"/>
    <col min="7" max="8" width="11.421875" style="1" customWidth="1"/>
    <col min="9" max="9" width="2.140625" style="1" customWidth="1"/>
    <col min="10" max="16384" width="9.140625" style="1" customWidth="1"/>
  </cols>
  <sheetData>
    <row r="1" spans="2:8" ht="30" customHeight="1">
      <c r="B1" s="51" t="s">
        <v>0</v>
      </c>
      <c r="C1" s="51"/>
      <c r="D1" s="51"/>
      <c r="E1" s="51"/>
      <c r="F1" s="51"/>
      <c r="G1" s="51"/>
      <c r="H1" s="51"/>
    </row>
    <row r="2" spans="2:8" ht="22.5" customHeight="1" thickBot="1">
      <c r="B2" s="52" t="s">
        <v>47</v>
      </c>
      <c r="C2" s="52"/>
      <c r="D2" s="52"/>
      <c r="E2" s="52"/>
      <c r="F2" s="52"/>
      <c r="G2" s="52"/>
      <c r="H2" s="52"/>
    </row>
    <row r="3" spans="2:8" ht="19.5" customHeight="1" thickTop="1">
      <c r="B3" s="2"/>
      <c r="C3" s="3"/>
      <c r="D3" s="3"/>
      <c r="E3" s="3"/>
      <c r="F3" s="3"/>
      <c r="G3" s="2"/>
      <c r="H3" s="2"/>
    </row>
    <row r="4" spans="2:8" ht="15" customHeight="1">
      <c r="B4" s="53" t="s">
        <v>22</v>
      </c>
      <c r="C4" s="53"/>
      <c r="D4" s="53"/>
      <c r="E4" s="53"/>
      <c r="F4" s="53"/>
      <c r="G4" s="53"/>
      <c r="H4" s="53"/>
    </row>
    <row r="5" spans="2:8" ht="9.75" customHeight="1">
      <c r="B5" s="40"/>
      <c r="C5" s="5"/>
      <c r="D5" s="5"/>
      <c r="E5" s="5"/>
      <c r="F5" s="5"/>
      <c r="G5" s="40"/>
      <c r="H5" s="40"/>
    </row>
    <row r="6" spans="2:8" s="6" customFormat="1" ht="25.5" customHeight="1">
      <c r="B6" s="45" t="s">
        <v>1</v>
      </c>
      <c r="C6" s="49" t="s">
        <v>2</v>
      </c>
      <c r="D6" s="50"/>
      <c r="E6" s="49" t="s">
        <v>3</v>
      </c>
      <c r="F6" s="50"/>
      <c r="G6" s="49" t="s">
        <v>4</v>
      </c>
      <c r="H6" s="50"/>
    </row>
    <row r="7" spans="2:8" s="6" customFormat="1" ht="26.25" customHeight="1">
      <c r="B7" s="46"/>
      <c r="C7" s="41" t="s">
        <v>23</v>
      </c>
      <c r="D7" s="13" t="s">
        <v>24</v>
      </c>
      <c r="E7" s="41" t="s">
        <v>23</v>
      </c>
      <c r="F7" s="13" t="s">
        <v>24</v>
      </c>
      <c r="G7" s="41" t="s">
        <v>23</v>
      </c>
      <c r="H7" s="13" t="s">
        <v>24</v>
      </c>
    </row>
    <row r="8" spans="2:8" ht="15" customHeight="1">
      <c r="B8" s="22" t="s">
        <v>11</v>
      </c>
      <c r="C8" s="30">
        <v>1700.8</v>
      </c>
      <c r="D8" s="30">
        <v>81.8</v>
      </c>
      <c r="E8" s="30">
        <v>822</v>
      </c>
      <c r="F8" s="30">
        <v>31.1</v>
      </c>
      <c r="G8" s="31">
        <f aca="true" t="shared" si="0" ref="G8:H11">+C8+E8</f>
        <v>2522.8</v>
      </c>
      <c r="H8" s="31">
        <f t="shared" si="0"/>
        <v>112.9</v>
      </c>
    </row>
    <row r="9" spans="2:8" ht="15" customHeight="1">
      <c r="B9" s="23" t="s">
        <v>37</v>
      </c>
      <c r="C9" s="32">
        <v>67.3</v>
      </c>
      <c r="D9" s="32">
        <v>3</v>
      </c>
      <c r="E9" s="32">
        <v>813.5</v>
      </c>
      <c r="F9" s="32">
        <v>12</v>
      </c>
      <c r="G9" s="33">
        <f t="shared" si="0"/>
        <v>880.8</v>
      </c>
      <c r="H9" s="33">
        <f t="shared" si="0"/>
        <v>15</v>
      </c>
    </row>
    <row r="10" spans="2:8" ht="15" customHeight="1">
      <c r="B10" s="23" t="s">
        <v>14</v>
      </c>
      <c r="C10" s="32">
        <v>63.2</v>
      </c>
      <c r="D10" s="32">
        <v>2.3</v>
      </c>
      <c r="E10" s="32">
        <v>142.8</v>
      </c>
      <c r="F10" s="32">
        <v>3</v>
      </c>
      <c r="G10" s="33">
        <f t="shared" si="0"/>
        <v>206</v>
      </c>
      <c r="H10" s="33">
        <f t="shared" si="0"/>
        <v>5.3</v>
      </c>
    </row>
    <row r="11" spans="2:8" ht="15" customHeight="1">
      <c r="B11" s="23" t="s">
        <v>15</v>
      </c>
      <c r="C11" s="34">
        <v>531.1</v>
      </c>
      <c r="D11" s="34">
        <v>10.8</v>
      </c>
      <c r="E11" s="34">
        <v>652</v>
      </c>
      <c r="F11" s="34">
        <v>40.8</v>
      </c>
      <c r="G11" s="35">
        <f t="shared" si="0"/>
        <v>1183.1</v>
      </c>
      <c r="H11" s="33">
        <f t="shared" si="0"/>
        <v>51.599999999999994</v>
      </c>
    </row>
    <row r="12" spans="2:8" ht="19.5" customHeight="1">
      <c r="B12" s="24" t="s">
        <v>4</v>
      </c>
      <c r="C12" s="29">
        <f aca="true" t="shared" si="1" ref="C12:H12">+SUM(C8:C11)</f>
        <v>2362.4</v>
      </c>
      <c r="D12" s="29">
        <f t="shared" si="1"/>
        <v>97.89999999999999</v>
      </c>
      <c r="E12" s="29">
        <f t="shared" si="1"/>
        <v>2430.3</v>
      </c>
      <c r="F12" s="29">
        <f t="shared" si="1"/>
        <v>86.9</v>
      </c>
      <c r="G12" s="29">
        <f t="shared" si="1"/>
        <v>4792.700000000001</v>
      </c>
      <c r="H12" s="29">
        <f t="shared" si="1"/>
        <v>184.8</v>
      </c>
    </row>
    <row r="13" ht="12.75" customHeight="1"/>
    <row r="14" ht="6.75" customHeight="1"/>
    <row r="15" spans="2:6" ht="15" customHeight="1">
      <c r="B15" s="47" t="s">
        <v>36</v>
      </c>
      <c r="C15" s="47"/>
      <c r="D15" s="47"/>
      <c r="E15" s="47"/>
      <c r="F15" s="8"/>
    </row>
    <row r="16" spans="3:5" ht="13.5" customHeight="1">
      <c r="C16" s="8"/>
      <c r="D16" s="8"/>
      <c r="E16" s="12" t="s">
        <v>5</v>
      </c>
    </row>
    <row r="17" spans="2:5" ht="24.75" customHeight="1">
      <c r="B17" s="13" t="s">
        <v>6</v>
      </c>
      <c r="C17" s="41" t="s">
        <v>7</v>
      </c>
      <c r="D17" s="41" t="s">
        <v>25</v>
      </c>
      <c r="E17" s="42" t="s">
        <v>4</v>
      </c>
    </row>
    <row r="18" spans="2:6" ht="12.75" customHeight="1">
      <c r="B18" s="25" t="s">
        <v>2</v>
      </c>
      <c r="C18" s="30">
        <v>5514.9</v>
      </c>
      <c r="D18" s="30">
        <v>5153.2</v>
      </c>
      <c r="E18" s="31">
        <f>+C18+D18</f>
        <v>10668.099999999999</v>
      </c>
      <c r="F18" s="11"/>
    </row>
    <row r="19" spans="2:5" ht="12.75" customHeight="1">
      <c r="B19" s="26" t="s">
        <v>3</v>
      </c>
      <c r="C19" s="34">
        <v>7830.6</v>
      </c>
      <c r="D19" s="34">
        <v>5545.4</v>
      </c>
      <c r="E19" s="35">
        <f>+C19+D19</f>
        <v>13376</v>
      </c>
    </row>
    <row r="20" spans="2:5" ht="19.5" customHeight="1">
      <c r="B20" s="27" t="s">
        <v>4</v>
      </c>
      <c r="C20" s="29">
        <f>+SUM(C18:C19)</f>
        <v>13345.5</v>
      </c>
      <c r="D20" s="29">
        <f>+SUM(D18:D19)</f>
        <v>10698.599999999999</v>
      </c>
      <c r="E20" s="29">
        <f>+SUM(E18:E19)</f>
        <v>24044.1</v>
      </c>
    </row>
    <row r="21" ht="12.75" customHeight="1"/>
    <row r="22" ht="9.75" customHeight="1"/>
    <row r="23" spans="2:8" ht="15" customHeight="1">
      <c r="B23" s="47" t="s">
        <v>42</v>
      </c>
      <c r="C23" s="47"/>
      <c r="D23" s="47"/>
      <c r="E23" s="47"/>
      <c r="F23" s="47"/>
      <c r="G23" s="47"/>
      <c r="H23" s="47"/>
    </row>
    <row r="24" spans="3:8" ht="15" customHeight="1">
      <c r="C24" s="8"/>
      <c r="D24" s="8"/>
      <c r="E24" s="8"/>
      <c r="F24" s="8"/>
      <c r="G24" s="8"/>
      <c r="H24" s="12" t="s">
        <v>5</v>
      </c>
    </row>
    <row r="25" spans="2:8" ht="25.5" customHeight="1">
      <c r="B25" s="45" t="s">
        <v>8</v>
      </c>
      <c r="C25" s="43" t="s">
        <v>2</v>
      </c>
      <c r="D25" s="43"/>
      <c r="E25" s="43" t="s">
        <v>3</v>
      </c>
      <c r="F25" s="43"/>
      <c r="G25" s="43" t="s">
        <v>4</v>
      </c>
      <c r="H25" s="43"/>
    </row>
    <row r="26" spans="2:8" ht="20.25" customHeight="1">
      <c r="B26" s="48"/>
      <c r="C26" s="41" t="s">
        <v>7</v>
      </c>
      <c r="D26" s="41" t="s">
        <v>25</v>
      </c>
      <c r="E26" s="41" t="s">
        <v>7</v>
      </c>
      <c r="F26" s="41" t="s">
        <v>25</v>
      </c>
      <c r="G26" s="41" t="s">
        <v>7</v>
      </c>
      <c r="H26" s="41" t="s">
        <v>25</v>
      </c>
    </row>
    <row r="27" spans="2:8" ht="12.75" customHeight="1">
      <c r="B27" s="25" t="s">
        <v>12</v>
      </c>
      <c r="C27" s="30">
        <v>1721.8</v>
      </c>
      <c r="D27" s="30">
        <v>1447.9</v>
      </c>
      <c r="E27" s="30">
        <v>6249.4</v>
      </c>
      <c r="F27" s="30">
        <v>3964.2</v>
      </c>
      <c r="G27" s="31">
        <f>+C27+E27</f>
        <v>7971.2</v>
      </c>
      <c r="H27" s="31">
        <f>+D27+F27</f>
        <v>5412.1</v>
      </c>
    </row>
    <row r="28" spans="2:8" ht="12.75" customHeight="1">
      <c r="B28" s="26" t="s">
        <v>13</v>
      </c>
      <c r="C28" s="34">
        <v>3793.1</v>
      </c>
      <c r="D28" s="34">
        <v>3705.3</v>
      </c>
      <c r="E28" s="34">
        <v>1581.2</v>
      </c>
      <c r="F28" s="34">
        <v>1581.2</v>
      </c>
      <c r="G28" s="35">
        <f>+C28+E28</f>
        <v>5374.3</v>
      </c>
      <c r="H28" s="35">
        <f>+D28+F28</f>
        <v>5286.5</v>
      </c>
    </row>
    <row r="29" spans="2:8" ht="19.5" customHeight="1">
      <c r="B29" s="27" t="s">
        <v>4</v>
      </c>
      <c r="C29" s="29">
        <f aca="true" t="shared" si="2" ref="C29:H29">+SUM(C27:C28)</f>
        <v>5514.9</v>
      </c>
      <c r="D29" s="29">
        <f t="shared" si="2"/>
        <v>5153.200000000001</v>
      </c>
      <c r="E29" s="29">
        <f t="shared" si="2"/>
        <v>7830.599999999999</v>
      </c>
      <c r="F29" s="29">
        <f t="shared" si="2"/>
        <v>5545.4</v>
      </c>
      <c r="G29" s="29">
        <f t="shared" si="2"/>
        <v>13345.5</v>
      </c>
      <c r="H29" s="29">
        <f t="shared" si="2"/>
        <v>10698.6</v>
      </c>
    </row>
    <row r="30" ht="12.75" customHeight="1"/>
    <row r="31" ht="12.75" customHeight="1"/>
    <row r="32" spans="2:8" ht="15" customHeight="1">
      <c r="B32" s="47" t="s">
        <v>9</v>
      </c>
      <c r="C32" s="47"/>
      <c r="D32" s="47"/>
      <c r="E32" s="47"/>
      <c r="F32" s="47"/>
      <c r="G32" s="47"/>
      <c r="H32" s="47"/>
    </row>
    <row r="33" spans="2:8" ht="9.75" customHeight="1">
      <c r="B33" s="14"/>
      <c r="C33" s="8"/>
      <c r="D33" s="8"/>
      <c r="E33" s="8"/>
      <c r="F33" s="8"/>
      <c r="G33" s="14"/>
      <c r="H33" s="14"/>
    </row>
    <row r="34" spans="2:8" ht="25.5" customHeight="1">
      <c r="B34" s="45" t="s">
        <v>10</v>
      </c>
      <c r="C34" s="43" t="s">
        <v>2</v>
      </c>
      <c r="D34" s="43"/>
      <c r="E34" s="43" t="s">
        <v>3</v>
      </c>
      <c r="F34" s="43"/>
      <c r="G34" s="43" t="s">
        <v>4</v>
      </c>
      <c r="H34" s="44"/>
    </row>
    <row r="35" spans="2:8" ht="26.25" customHeight="1">
      <c r="B35" s="46"/>
      <c r="C35" s="37" t="s">
        <v>23</v>
      </c>
      <c r="D35" s="13" t="s">
        <v>24</v>
      </c>
      <c r="E35" s="41" t="s">
        <v>23</v>
      </c>
      <c r="F35" s="13" t="s">
        <v>24</v>
      </c>
      <c r="G35" s="41" t="s">
        <v>23</v>
      </c>
      <c r="H35" s="13" t="s">
        <v>24</v>
      </c>
    </row>
    <row r="36" spans="2:8" ht="12.75" customHeight="1">
      <c r="B36" s="22" t="s">
        <v>38</v>
      </c>
      <c r="C36" s="30">
        <v>95.9</v>
      </c>
      <c r="D36" s="30">
        <v>2.8</v>
      </c>
      <c r="E36" s="30">
        <v>621</v>
      </c>
      <c r="F36" s="30">
        <v>17.7</v>
      </c>
      <c r="G36" s="36">
        <f>+C36+E36</f>
        <v>716.9</v>
      </c>
      <c r="H36" s="36">
        <f>+D36+F36</f>
        <v>20.5</v>
      </c>
    </row>
    <row r="37" spans="2:8" ht="12.75" customHeight="1">
      <c r="B37" s="23" t="s">
        <v>39</v>
      </c>
      <c r="C37" s="32">
        <v>1034.5</v>
      </c>
      <c r="D37" s="32">
        <v>26.4</v>
      </c>
      <c r="E37" s="32">
        <v>0</v>
      </c>
      <c r="F37" s="32">
        <v>0</v>
      </c>
      <c r="G37" s="36">
        <f aca="true" t="shared" si="3" ref="G37:H56">+C37+E37</f>
        <v>1034.5</v>
      </c>
      <c r="H37" s="36">
        <f t="shared" si="3"/>
        <v>26.4</v>
      </c>
    </row>
    <row r="38" spans="2:8" ht="12.75" customHeight="1">
      <c r="B38" s="23" t="s">
        <v>26</v>
      </c>
      <c r="C38" s="32">
        <v>113.8</v>
      </c>
      <c r="D38" s="32">
        <v>8.5</v>
      </c>
      <c r="E38" s="32">
        <v>538.2</v>
      </c>
      <c r="F38" s="32">
        <v>16.2</v>
      </c>
      <c r="G38" s="36">
        <f t="shared" si="3"/>
        <v>652</v>
      </c>
      <c r="H38" s="36">
        <f t="shared" si="3"/>
        <v>24.7</v>
      </c>
    </row>
    <row r="39" spans="2:8" ht="12.75" customHeight="1">
      <c r="B39" s="23" t="s">
        <v>27</v>
      </c>
      <c r="C39" s="32">
        <v>13.2</v>
      </c>
      <c r="D39" s="32">
        <v>0.9</v>
      </c>
      <c r="E39" s="32">
        <v>0</v>
      </c>
      <c r="F39" s="32">
        <v>0</v>
      </c>
      <c r="G39" s="36">
        <f t="shared" si="3"/>
        <v>13.2</v>
      </c>
      <c r="H39" s="36">
        <v>0.9</v>
      </c>
    </row>
    <row r="40" spans="2:8" ht="12.75" customHeight="1">
      <c r="B40" s="23" t="s">
        <v>16</v>
      </c>
      <c r="C40" s="32"/>
      <c r="D40" s="32"/>
      <c r="E40" s="32"/>
      <c r="F40" s="32"/>
      <c r="G40" s="36"/>
      <c r="H40" s="36"/>
    </row>
    <row r="41" spans="2:8" ht="12.75" customHeight="1">
      <c r="B41" s="23" t="s">
        <v>28</v>
      </c>
      <c r="C41" s="32">
        <v>32.1</v>
      </c>
      <c r="D41" s="32">
        <v>2.5</v>
      </c>
      <c r="E41" s="32">
        <v>0</v>
      </c>
      <c r="F41" s="32">
        <v>0</v>
      </c>
      <c r="G41" s="36">
        <f t="shared" si="3"/>
        <v>32.1</v>
      </c>
      <c r="H41" s="36">
        <f t="shared" si="3"/>
        <v>2.5</v>
      </c>
    </row>
    <row r="42" spans="2:8" ht="12.75" customHeight="1">
      <c r="B42" s="23" t="s">
        <v>19</v>
      </c>
      <c r="C42" s="32"/>
      <c r="D42" s="32"/>
      <c r="E42" s="32"/>
      <c r="F42" s="32"/>
      <c r="G42" s="36"/>
      <c r="H42" s="36"/>
    </row>
    <row r="43" spans="2:8" ht="12.75" customHeight="1">
      <c r="B43" s="23" t="s">
        <v>17</v>
      </c>
      <c r="C43" s="32">
        <v>583.3</v>
      </c>
      <c r="D43" s="32">
        <v>36.5</v>
      </c>
      <c r="E43" s="32">
        <v>188.1</v>
      </c>
      <c r="F43" s="32">
        <v>3.9</v>
      </c>
      <c r="G43" s="36">
        <f t="shared" si="3"/>
        <v>771.4</v>
      </c>
      <c r="H43" s="36">
        <f t="shared" si="3"/>
        <v>40.4</v>
      </c>
    </row>
    <row r="44" spans="2:8" ht="12.75" customHeight="1">
      <c r="B44" s="23" t="s">
        <v>41</v>
      </c>
      <c r="C44" s="32">
        <v>37.9</v>
      </c>
      <c r="D44" s="32">
        <v>2.7</v>
      </c>
      <c r="E44" s="32">
        <v>0</v>
      </c>
      <c r="F44" s="32">
        <v>0</v>
      </c>
      <c r="G44" s="36">
        <f t="shared" si="3"/>
        <v>37.9</v>
      </c>
      <c r="H44" s="36">
        <f t="shared" si="3"/>
        <v>2.7</v>
      </c>
    </row>
    <row r="45" spans="2:8" ht="12.75" customHeight="1">
      <c r="B45" s="23" t="s">
        <v>29</v>
      </c>
      <c r="C45" s="32">
        <v>198.3</v>
      </c>
      <c r="D45" s="32">
        <v>10</v>
      </c>
      <c r="E45" s="32">
        <v>1005</v>
      </c>
      <c r="F45" s="32">
        <v>47</v>
      </c>
      <c r="G45" s="36">
        <f t="shared" si="3"/>
        <v>1203.3</v>
      </c>
      <c r="H45" s="36">
        <f t="shared" si="3"/>
        <v>57</v>
      </c>
    </row>
    <row r="46" spans="2:8" ht="12.75" customHeight="1">
      <c r="B46" s="23" t="s">
        <v>30</v>
      </c>
      <c r="C46" s="32">
        <v>62.1</v>
      </c>
      <c r="D46" s="32">
        <v>1.9</v>
      </c>
      <c r="E46" s="32">
        <v>0</v>
      </c>
      <c r="F46" s="32">
        <v>0</v>
      </c>
      <c r="G46" s="36">
        <f t="shared" si="3"/>
        <v>62.1</v>
      </c>
      <c r="H46" s="36">
        <f t="shared" si="3"/>
        <v>1.9</v>
      </c>
    </row>
    <row r="47" spans="2:10" ht="12.75" customHeight="1">
      <c r="B47" s="23" t="s">
        <v>18</v>
      </c>
      <c r="C47" s="32"/>
      <c r="D47" s="32"/>
      <c r="E47" s="32"/>
      <c r="F47" s="32"/>
      <c r="G47" s="36"/>
      <c r="H47" s="36"/>
      <c r="J47" s="38"/>
    </row>
    <row r="48" spans="2:8" ht="12.75" customHeight="1">
      <c r="B48" s="23" t="s">
        <v>20</v>
      </c>
      <c r="C48" s="32">
        <v>25.9</v>
      </c>
      <c r="D48" s="32">
        <v>1.3</v>
      </c>
      <c r="E48" s="32">
        <v>0</v>
      </c>
      <c r="F48" s="32">
        <v>0</v>
      </c>
      <c r="G48" s="36">
        <f t="shared" si="3"/>
        <v>25.9</v>
      </c>
      <c r="H48" s="36">
        <v>1.3</v>
      </c>
    </row>
    <row r="49" spans="2:8" ht="12.75" customHeight="1">
      <c r="B49" s="23" t="s">
        <v>31</v>
      </c>
      <c r="C49" s="32">
        <v>41.8</v>
      </c>
      <c r="D49" s="32">
        <v>0.9</v>
      </c>
      <c r="E49" s="32">
        <v>5.1</v>
      </c>
      <c r="F49" s="32">
        <v>0.1</v>
      </c>
      <c r="G49" s="36">
        <f t="shared" si="3"/>
        <v>46.9</v>
      </c>
      <c r="H49" s="36">
        <f t="shared" si="3"/>
        <v>1</v>
      </c>
    </row>
    <row r="50" spans="2:8" ht="12.75" customHeight="1">
      <c r="B50" s="23" t="s">
        <v>32</v>
      </c>
      <c r="C50" s="32">
        <v>12.4</v>
      </c>
      <c r="D50" s="32">
        <v>0.7</v>
      </c>
      <c r="E50" s="32">
        <v>0</v>
      </c>
      <c r="F50" s="32">
        <v>0</v>
      </c>
      <c r="G50" s="36">
        <f t="shared" si="3"/>
        <v>12.4</v>
      </c>
      <c r="H50" s="36">
        <f t="shared" si="3"/>
        <v>0.7</v>
      </c>
    </row>
    <row r="51" spans="2:8" ht="12.75" customHeight="1">
      <c r="B51" s="23" t="s">
        <v>33</v>
      </c>
      <c r="C51" s="32">
        <v>62.8</v>
      </c>
      <c r="D51" s="32">
        <v>0.8</v>
      </c>
      <c r="E51" s="32">
        <v>34.1</v>
      </c>
      <c r="F51" s="32">
        <v>0.8</v>
      </c>
      <c r="G51" s="36">
        <f t="shared" si="3"/>
        <v>96.9</v>
      </c>
      <c r="H51" s="36">
        <f t="shared" si="3"/>
        <v>1.6</v>
      </c>
    </row>
    <row r="52" spans="2:8" ht="12.75" customHeight="1">
      <c r="B52" s="23" t="s">
        <v>48</v>
      </c>
      <c r="C52" s="32">
        <v>0.7</v>
      </c>
      <c r="D52" s="32">
        <v>0.1</v>
      </c>
      <c r="E52" s="32">
        <v>0</v>
      </c>
      <c r="F52" s="32">
        <v>0</v>
      </c>
      <c r="G52" s="36">
        <f t="shared" si="3"/>
        <v>0.7</v>
      </c>
      <c r="H52" s="36">
        <v>0.1</v>
      </c>
    </row>
    <row r="53" spans="2:8" ht="12.75" customHeight="1">
      <c r="B53" s="23" t="s">
        <v>34</v>
      </c>
      <c r="C53" s="32">
        <v>18.5</v>
      </c>
      <c r="D53" s="32">
        <v>0.2</v>
      </c>
      <c r="E53" s="32">
        <v>0</v>
      </c>
      <c r="F53" s="32">
        <v>0</v>
      </c>
      <c r="G53" s="36">
        <f t="shared" si="3"/>
        <v>18.5</v>
      </c>
      <c r="H53" s="36">
        <v>0.2</v>
      </c>
    </row>
    <row r="54" spans="2:8" ht="12.75" customHeight="1">
      <c r="B54" s="23" t="s">
        <v>21</v>
      </c>
      <c r="C54" s="32">
        <v>16.2</v>
      </c>
      <c r="D54" s="32">
        <v>1.2</v>
      </c>
      <c r="E54" s="32">
        <v>0</v>
      </c>
      <c r="F54" s="32">
        <v>0</v>
      </c>
      <c r="G54" s="36">
        <f t="shared" si="3"/>
        <v>16.2</v>
      </c>
      <c r="H54" s="36">
        <f t="shared" si="3"/>
        <v>1.2</v>
      </c>
    </row>
    <row r="55" spans="2:8" ht="12.75" customHeight="1">
      <c r="B55" s="23" t="s">
        <v>40</v>
      </c>
      <c r="C55" s="32">
        <v>4.6</v>
      </c>
      <c r="D55" s="32">
        <v>0.4</v>
      </c>
      <c r="E55" s="32">
        <v>0</v>
      </c>
      <c r="F55" s="32">
        <v>0</v>
      </c>
      <c r="G55" s="36">
        <f t="shared" si="3"/>
        <v>4.6</v>
      </c>
      <c r="H55" s="36">
        <f t="shared" si="3"/>
        <v>0.4</v>
      </c>
    </row>
    <row r="56" spans="2:8" ht="12.75" customHeight="1">
      <c r="B56" s="28" t="s">
        <v>35</v>
      </c>
      <c r="C56" s="34">
        <v>8.4</v>
      </c>
      <c r="D56" s="32">
        <v>0.1</v>
      </c>
      <c r="E56" s="32">
        <v>38.8</v>
      </c>
      <c r="F56" s="32">
        <v>1.2</v>
      </c>
      <c r="G56" s="36">
        <f t="shared" si="3"/>
        <v>47.199999999999996</v>
      </c>
      <c r="H56" s="36">
        <f t="shared" si="3"/>
        <v>1.3</v>
      </c>
    </row>
    <row r="57" spans="2:8" ht="19.5" customHeight="1">
      <c r="B57" s="24" t="s">
        <v>4</v>
      </c>
      <c r="C57" s="29">
        <f aca="true" t="shared" si="4" ref="C57:H57">+SUM(C36:C56)</f>
        <v>2362.4</v>
      </c>
      <c r="D57" s="29">
        <f t="shared" si="4"/>
        <v>97.9</v>
      </c>
      <c r="E57" s="29">
        <f t="shared" si="4"/>
        <v>2430.3</v>
      </c>
      <c r="F57" s="29">
        <f t="shared" si="4"/>
        <v>86.89999999999999</v>
      </c>
      <c r="G57" s="29">
        <f t="shared" si="4"/>
        <v>4792.699999999999</v>
      </c>
      <c r="H57" s="29">
        <f t="shared" si="4"/>
        <v>184.8</v>
      </c>
    </row>
    <row r="58" ht="12.75" customHeight="1"/>
    <row r="59" ht="12.75" customHeight="1"/>
    <row r="60" spans="2:8" ht="13.5" customHeight="1" thickBot="1">
      <c r="B60" s="17"/>
      <c r="C60" s="18"/>
      <c r="D60" s="18"/>
      <c r="E60" s="18"/>
      <c r="F60" s="18"/>
      <c r="G60" s="17"/>
      <c r="H60" s="17"/>
    </row>
    <row r="61" spans="2:8" ht="15" customHeight="1" thickTop="1">
      <c r="B61" s="19" t="s">
        <v>49</v>
      </c>
      <c r="C61" s="21"/>
      <c r="D61" s="21"/>
      <c r="E61" s="21"/>
      <c r="F61" s="21"/>
      <c r="G61" s="20"/>
      <c r="H61" s="20"/>
    </row>
    <row r="62" ht="4.5" customHeight="1">
      <c r="D62" s="15"/>
    </row>
    <row r="63" ht="15" customHeight="1">
      <c r="B63" s="16" t="s">
        <v>50</v>
      </c>
    </row>
  </sheetData>
  <sheetProtection/>
  <mergeCells count="18">
    <mergeCell ref="B32:H32"/>
    <mergeCell ref="B34:B35"/>
    <mergeCell ref="C34:D34"/>
    <mergeCell ref="E34:F34"/>
    <mergeCell ref="G34:H34"/>
    <mergeCell ref="B15:E15"/>
    <mergeCell ref="B23:H23"/>
    <mergeCell ref="B25:B26"/>
    <mergeCell ref="C25:D25"/>
    <mergeCell ref="E25:F25"/>
    <mergeCell ref="G25:H25"/>
    <mergeCell ref="B1:H1"/>
    <mergeCell ref="B2:H2"/>
    <mergeCell ref="B4:H4"/>
    <mergeCell ref="B6:B7"/>
    <mergeCell ref="C6:D6"/>
    <mergeCell ref="E6:F6"/>
    <mergeCell ref="G6:H6"/>
  </mergeCells>
  <printOptions horizontalCentered="1"/>
  <pageMargins left="0.15748031496062992" right="0.15748031496062992" top="0.35433070866141736" bottom="0.5118110236220472" header="0.31496062992125984" footer="0.275590551181102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2018-02-12T09:10:28Z</cp:lastPrinted>
  <dcterms:created xsi:type="dcterms:W3CDTF">2002-11-28T19:30:57Z</dcterms:created>
  <dcterms:modified xsi:type="dcterms:W3CDTF">2018-02-12T09:10:39Z</dcterms:modified>
  <cp:category/>
  <cp:version/>
  <cp:contentType/>
  <cp:contentStatus/>
</cp:coreProperties>
</file>