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ΜΕΤΑΦΟΡΕΣ'!$A$1:$I$62</definedName>
  </definedNames>
  <calcPr fullCalcOnLoad="1"/>
</workbook>
</file>

<file path=xl/sharedStrings.xml><?xml version="1.0" encoding="utf-8"?>
<sst xmlns="http://schemas.openxmlformats.org/spreadsheetml/2006/main" count="79" uniqueCount="51">
  <si>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</si>
  <si>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</si>
  <si>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</si>
  <si>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</si>
  <si>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</si>
  <si>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</si>
  <si>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</si>
  <si>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(Χιλ.)</t>
  </si>
  <si>
    <t>Τύπος  μεταφοράς</t>
  </si>
  <si>
    <t>Φορτωμένο</t>
  </si>
  <si>
    <t>Δημόσιας  χρήσης</t>
  </si>
  <si>
    <t>Ιδιωτικής   χρήσης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</si>
  <si>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</si>
  <si>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</si>
  <si>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</si>
  <si>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Ρυμουλκό</t>
  </si>
  <si>
    <t>Φορτηγό</t>
  </si>
  <si>
    <t>Ρυμουλκό με επικαθήμενο</t>
  </si>
  <si>
    <t>Φορτηγό      3,0 - 9,9 Τόνοι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</si>
  <si>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</si>
  <si>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</si>
  <si>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</si>
  <si>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</si>
  <si>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>09. Αλλα μη μεταλλικά ορυκτά προϊόντα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</si>
  <si>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</si>
  <si>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</si>
  <si>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</si>
  <si>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 xml:space="preserve">13. Επιπλα και άλλα μεταποιημένα προϊόντα 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</si>
  <si>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</si>
  <si>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</si>
  <si>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>…</t>
  </si>
  <si>
    <t>COPYRIGHT © :2015, REPUBLIC OF CYPRUS, STATISTICAL SERVICE</t>
  </si>
  <si>
    <t>ΟΚΤΩΒΡΙΟΣ - ΔΕΚΕΜΒΡΙΟΣ  2014</t>
  </si>
  <si>
    <t xml:space="preserve">ΠΙΝΑΚΑΣ 2. Χιλιόμετρα που διανύθηκαν στις Εθνικές οδικές μεταφορές κατά τύπο μεταφοράς   </t>
  </si>
  <si>
    <t xml:space="preserve">ΠΙΝΑΚΑΣ 3. Χιλιόμετρα που διανύθηκαν στις Εθνικές οδικές μεταφορές κατά τύπο  οχήματος και τύπο μεταφοράς   </t>
  </si>
  <si>
    <t>Άδειο</t>
  </si>
  <si>
    <t>Τόνοι (χιλ.)</t>
  </si>
  <si>
    <t>Τονοχιλιό-        μετρα (εκ.)</t>
  </si>
  <si>
    <t>03.  Μεταλλεύματα και προϊόντα ορυχείων και λατομείων</t>
  </si>
  <si>
    <t>01.  Προϊόντα γεωργίας, θήρας και δασοκομίας</t>
  </si>
  <si>
    <t>04. Τρόφιμα, ποτά και προϊόντα καπνού</t>
  </si>
  <si>
    <t>05. Υλες και προϊόντα κλωστοϋφαντουργίας. Δέρμα</t>
  </si>
  <si>
    <t>06. Ξυλεία και προϊόντα από ξυλεία και φελλό (εκτός</t>
  </si>
  <si>
    <t>08. Χημικές ουσίες, χημικά προϊοντα και συνθετικες ίνες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</si>
  <si>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</si>
  <si>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</si>
  <si>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>14. Αστικά και λοιπά απόβλητα. Δευτερογενείς πρώτες ύλες</t>
  </si>
  <si>
    <t>17. Εμπορεύματα μετακόμισης νοικοκυριού ή γραφείου</t>
  </si>
  <si>
    <t>20. Αλλα εμπορεύματα που δεν κατατάσσονται αλλού</t>
  </si>
  <si>
    <t>15. Ταχυδρομείο, δέματα</t>
  </si>
  <si>
    <t>(Τελευταία Ενημέρωση  25/05/2015)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</si>
</sst>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/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4" fillId="18" borderId="0" xfId="0" applyFont="1" applyFill="1" applyAlignment="1">
      <alignment horizontal="left" wrapText="1"/>
    </xf>
    <xf numFmtId="0" fontId="4" fillId="18" borderId="0" xfId="0" applyFont="1" applyFill="1" applyAlignment="1">
      <alignment horizontal="center" wrapText="1"/>
    </xf>
    <xf numFmtId="0" fontId="5" fillId="18" borderId="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center" wrapText="1"/>
    </xf>
    <xf numFmtId="0" fontId="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vertical="center" wrapText="1"/>
    </xf>
    <xf numFmtId="0" fontId="10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9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 vertical="center" indent="1"/>
    </xf>
    <xf numFmtId="0" fontId="0" fillId="18" borderId="14" xfId="0" applyFont="1" applyFill="1" applyBorder="1" applyAlignment="1">
      <alignment horizontal="left" vertical="center" indent="1"/>
    </xf>
    <xf numFmtId="0" fontId="8" fillId="18" borderId="15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0" fontId="8" fillId="18" borderId="10" xfId="0" applyFont="1" applyFill="1" applyBorder="1" applyAlignment="1">
      <alignment horizontal="left" vertical="center" indent="1"/>
    </xf>
    <xf numFmtId="0" fontId="0" fillId="18" borderId="17" xfId="0" applyFont="1" applyFill="1" applyBorder="1" applyAlignment="1">
      <alignment horizontal="left" vertical="center" indent="1"/>
    </xf>
    <xf numFmtId="164" fontId="8" fillId="18" borderId="10" xfId="0" applyNumberFormat="1" applyFont="1" applyFill="1" applyBorder="1" applyAlignment="1">
      <alignment horizontal="right" vertical="center" indent="1"/>
    </xf>
    <xf numFmtId="164" fontId="0" fillId="18" borderId="11" xfId="0" applyNumberFormat="1" applyFont="1" applyFill="1" applyBorder="1" applyAlignment="1">
      <alignment horizontal="right" vertical="center" indent="1"/>
    </xf>
    <xf numFmtId="164" fontId="8" fillId="18" borderId="11" xfId="0" applyNumberFormat="1" applyFont="1" applyFill="1" applyBorder="1" applyAlignment="1">
      <alignment horizontal="right" vertical="center" indent="1"/>
    </xf>
    <xf numFmtId="164" fontId="0" fillId="18" borderId="18" xfId="0" applyNumberFormat="1" applyFont="1" applyFill="1" applyBorder="1" applyAlignment="1">
      <alignment horizontal="right" vertical="center" indent="1"/>
    </xf>
    <xf numFmtId="164" fontId="8" fillId="18" borderId="18" xfId="0" applyNumberFormat="1" applyFont="1" applyFill="1" applyBorder="1" applyAlignment="1">
      <alignment horizontal="right" vertical="center" indent="1"/>
    </xf>
    <xf numFmtId="164" fontId="0" fillId="18" borderId="16" xfId="0" applyNumberFormat="1" applyFont="1" applyFill="1" applyBorder="1" applyAlignment="1">
      <alignment horizontal="right" vertical="center" indent="1"/>
    </xf>
    <xf numFmtId="164" fontId="8" fillId="18" borderId="16" xfId="0" applyNumberFormat="1" applyFont="1" applyFill="1" applyBorder="1" applyAlignment="1">
      <alignment horizontal="right" vertical="center" indent="1"/>
    </xf>
    <xf numFmtId="164" fontId="8" fillId="18" borderId="19" xfId="0" applyNumberFormat="1" applyFont="1" applyFill="1" applyBorder="1" applyAlignment="1">
      <alignment horizontal="right" vertical="center" indent="1"/>
    </xf>
    <xf numFmtId="164" fontId="8" fillId="18" borderId="10" xfId="0" applyNumberFormat="1" applyFont="1" applyFill="1" applyBorder="1" applyAlignment="1">
      <alignment horizontal="center" vertical="center"/>
    </xf>
    <xf numFmtId="164" fontId="0" fillId="18" borderId="0" xfId="0" applyNumberFormat="1" applyFont="1" applyFill="1" applyAlignment="1">
      <alignment horizontal="right" vertical="center" indent="1"/>
    </xf>
    <xf numFmtId="0" fontId="2" fillId="18" borderId="0" xfId="0" applyFont="1" applyFill="1" applyBorder="1" applyAlignment="1">
      <alignment horizontal="left" wrapText="1"/>
    </xf>
    <xf numFmtId="0" fontId="3" fillId="18" borderId="2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left" wrapText="1"/>
    </xf>
    <xf numFmtId="0" fontId="8" fillId="18" borderId="15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39" t="s">
        <v>0</v>
      </c>
      <c r="C1" s="39"/>
      <c r="D1" s="39"/>
      <c r="E1" s="39"/>
      <c r="F1" s="39"/>
      <c r="G1" s="39"/>
      <c r="H1" s="39"/>
    </row>
    <row r="2" spans="2:8" ht="19.5" customHeight="1" thickBot="1">
      <c r="B2" s="40" t="s">
        <v>32</v>
      </c>
      <c r="C2" s="40"/>
      <c r="D2" s="40"/>
      <c r="E2" s="40"/>
      <c r="F2" s="40"/>
      <c r="G2" s="40"/>
      <c r="H2" s="40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1" t="s">
        <v>29</v>
      </c>
      <c r="C4" s="41"/>
      <c r="D4" s="41"/>
      <c r="E4" s="41"/>
      <c r="F4" s="41"/>
      <c r="G4" s="41"/>
      <c r="H4" s="41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5" t="s">
        <v>1</v>
      </c>
      <c r="C6" s="42" t="s">
        <v>2</v>
      </c>
      <c r="D6" s="43"/>
      <c r="E6" s="42" t="s">
        <v>3</v>
      </c>
      <c r="F6" s="43"/>
      <c r="G6" s="42" t="s">
        <v>4</v>
      </c>
      <c r="H6" s="43"/>
    </row>
    <row r="7" spans="2:8" s="6" customFormat="1" ht="26.25" customHeight="1">
      <c r="B7" s="46"/>
      <c r="C7" s="9" t="s">
        <v>5</v>
      </c>
      <c r="D7" s="13" t="s">
        <v>6</v>
      </c>
      <c r="E7" s="9" t="s">
        <v>5</v>
      </c>
      <c r="F7" s="13" t="s">
        <v>6</v>
      </c>
      <c r="G7" s="9" t="s">
        <v>5</v>
      </c>
      <c r="H7" s="13" t="s">
        <v>6</v>
      </c>
    </row>
    <row r="8" spans="2:8" ht="15" customHeight="1">
      <c r="B8" s="22" t="s">
        <v>15</v>
      </c>
      <c r="C8" s="30">
        <v>1364.2</v>
      </c>
      <c r="D8" s="30">
        <v>79.6</v>
      </c>
      <c r="E8" s="30">
        <v>425.5</v>
      </c>
      <c r="F8" s="30">
        <v>24.5</v>
      </c>
      <c r="G8" s="31">
        <f aca="true" t="shared" si="0" ref="G8:H11">+C8+E8</f>
        <v>1789.7</v>
      </c>
      <c r="H8" s="31">
        <f t="shared" si="0"/>
        <v>104.1</v>
      </c>
    </row>
    <row r="9" spans="2:8" ht="15" customHeight="1">
      <c r="B9" s="23" t="s">
        <v>18</v>
      </c>
      <c r="C9" s="32">
        <v>32.1</v>
      </c>
      <c r="D9" s="32">
        <v>2.2</v>
      </c>
      <c r="E9" s="32">
        <v>804.2</v>
      </c>
      <c r="F9" s="32">
        <v>19</v>
      </c>
      <c r="G9" s="33">
        <f t="shared" si="0"/>
        <v>836.3000000000001</v>
      </c>
      <c r="H9" s="33">
        <f t="shared" si="0"/>
        <v>21.2</v>
      </c>
    </row>
    <row r="10" spans="2:8" ht="15" customHeight="1">
      <c r="B10" s="23" t="s">
        <v>19</v>
      </c>
      <c r="C10" s="32">
        <v>29.6</v>
      </c>
      <c r="D10" s="32">
        <v>1.4</v>
      </c>
      <c r="E10" s="32">
        <v>273.3</v>
      </c>
      <c r="F10" s="32">
        <v>8.2</v>
      </c>
      <c r="G10" s="33">
        <f t="shared" si="0"/>
        <v>302.90000000000003</v>
      </c>
      <c r="H10" s="33">
        <f t="shared" si="0"/>
        <v>9.6</v>
      </c>
    </row>
    <row r="11" spans="2:8" ht="15" customHeight="1">
      <c r="B11" s="23" t="s">
        <v>20</v>
      </c>
      <c r="C11" s="34">
        <v>507.3</v>
      </c>
      <c r="D11" s="34">
        <v>8.7</v>
      </c>
      <c r="E11" s="34">
        <v>306</v>
      </c>
      <c r="F11" s="34">
        <v>5.4</v>
      </c>
      <c r="G11" s="35">
        <f t="shared" si="0"/>
        <v>813.3</v>
      </c>
      <c r="H11" s="33">
        <f t="shared" si="0"/>
        <v>14.1</v>
      </c>
    </row>
    <row r="12" spans="2:8" ht="19.5" customHeight="1">
      <c r="B12" s="24" t="s">
        <v>4</v>
      </c>
      <c r="C12" s="29">
        <f aca="true" t="shared" si="1" ref="C12:H12">+SUM(C8:C11)</f>
        <v>1933.1999999999998</v>
      </c>
      <c r="D12" s="29">
        <f t="shared" si="1"/>
        <v>91.9</v>
      </c>
      <c r="E12" s="29">
        <f t="shared" si="1"/>
        <v>1809</v>
      </c>
      <c r="F12" s="29">
        <f t="shared" si="1"/>
        <v>57.1</v>
      </c>
      <c r="G12" s="29">
        <f t="shared" si="1"/>
        <v>3742.2</v>
      </c>
      <c r="H12" s="29">
        <f t="shared" si="1"/>
        <v>149</v>
      </c>
    </row>
    <row r="15" spans="2:6" ht="15" customHeight="1">
      <c r="B15" s="44" t="s">
        <v>33</v>
      </c>
      <c r="C15" s="44"/>
      <c r="D15" s="44"/>
      <c r="E15" s="44"/>
      <c r="F15" s="8"/>
    </row>
    <row r="16" spans="3:5" ht="9.75" customHeight="1">
      <c r="C16" s="8"/>
      <c r="D16" s="8"/>
      <c r="E16" s="12" t="s">
        <v>7</v>
      </c>
    </row>
    <row r="17" spans="2:5" ht="24.75" customHeight="1">
      <c r="B17" s="13" t="s">
        <v>8</v>
      </c>
      <c r="C17" s="9" t="s">
        <v>9</v>
      </c>
      <c r="D17" s="9" t="s">
        <v>35</v>
      </c>
      <c r="E17" s="10" t="s">
        <v>4</v>
      </c>
    </row>
    <row r="18" spans="2:6" ht="12.75">
      <c r="B18" s="25" t="s">
        <v>10</v>
      </c>
      <c r="C18" s="30">
        <v>4874.2</v>
      </c>
      <c r="D18" s="30">
        <v>5007.6</v>
      </c>
      <c r="E18" s="31">
        <f>+C18+D18</f>
        <v>9881.8</v>
      </c>
      <c r="F18" s="11"/>
    </row>
    <row r="19" spans="2:5" ht="12.75">
      <c r="B19" s="26" t="s">
        <v>11</v>
      </c>
      <c r="C19" s="34">
        <v>10558.1</v>
      </c>
      <c r="D19" s="34">
        <v>7459.5</v>
      </c>
      <c r="E19" s="35">
        <f>+C19+D19</f>
        <v>18017.6</v>
      </c>
    </row>
    <row r="20" spans="2:5" ht="19.5" customHeight="1">
      <c r="B20" s="27" t="s">
        <v>4</v>
      </c>
      <c r="C20" s="29">
        <f>+SUM(C18:C19)</f>
        <v>15432.3</v>
      </c>
      <c r="D20" s="29">
        <f>+SUM(D18:D19)</f>
        <v>12467.1</v>
      </c>
      <c r="E20" s="29">
        <f>+SUM(E18:E19)</f>
        <v>27899.399999999998</v>
      </c>
    </row>
    <row r="23" spans="2:8" ht="15" customHeight="1">
      <c r="B23" s="44" t="s">
        <v>34</v>
      </c>
      <c r="C23" s="44"/>
      <c r="D23" s="44"/>
      <c r="E23" s="44"/>
      <c r="F23" s="44"/>
      <c r="G23" s="44"/>
      <c r="H23" s="44"/>
    </row>
    <row r="24" spans="3:8" ht="9.75" customHeight="1">
      <c r="C24" s="8"/>
      <c r="D24" s="8"/>
      <c r="E24" s="8"/>
      <c r="F24" s="8"/>
      <c r="G24" s="8"/>
      <c r="H24" s="12" t="s">
        <v>7</v>
      </c>
    </row>
    <row r="25" spans="2:8" ht="25.5" customHeight="1">
      <c r="B25" s="45" t="s">
        <v>12</v>
      </c>
      <c r="C25" s="47" t="s">
        <v>2</v>
      </c>
      <c r="D25" s="47"/>
      <c r="E25" s="47" t="s">
        <v>3</v>
      </c>
      <c r="F25" s="47"/>
      <c r="G25" s="47" t="s">
        <v>4</v>
      </c>
      <c r="H25" s="47"/>
    </row>
    <row r="26" spans="2:8" ht="20.25" customHeight="1">
      <c r="B26" s="48"/>
      <c r="C26" s="9" t="s">
        <v>9</v>
      </c>
      <c r="D26" s="9" t="s">
        <v>35</v>
      </c>
      <c r="E26" s="9" t="s">
        <v>9</v>
      </c>
      <c r="F26" s="9" t="s">
        <v>35</v>
      </c>
      <c r="G26" s="9" t="s">
        <v>9</v>
      </c>
      <c r="H26" s="9" t="s">
        <v>35</v>
      </c>
    </row>
    <row r="27" spans="2:8" ht="12.75">
      <c r="B27" s="25" t="s">
        <v>16</v>
      </c>
      <c r="C27" s="30">
        <v>1371</v>
      </c>
      <c r="D27" s="30">
        <v>1437.8</v>
      </c>
      <c r="E27" s="30">
        <v>9499.8</v>
      </c>
      <c r="F27" s="30">
        <v>6393.4</v>
      </c>
      <c r="G27" s="31">
        <f>+C27+E27</f>
        <v>10870.8</v>
      </c>
      <c r="H27" s="31">
        <f>+D27+F27</f>
        <v>7831.2</v>
      </c>
    </row>
    <row r="28" spans="2:8" ht="12.75">
      <c r="B28" s="26" t="s">
        <v>17</v>
      </c>
      <c r="C28" s="34">
        <v>3503.2</v>
      </c>
      <c r="D28" s="34">
        <v>3569.8</v>
      </c>
      <c r="E28" s="34">
        <v>1058.3</v>
      </c>
      <c r="F28" s="34">
        <v>1066.1</v>
      </c>
      <c r="G28" s="35">
        <f>+C28+E28</f>
        <v>4561.5</v>
      </c>
      <c r="H28" s="35">
        <f>+D28+F28</f>
        <v>4635.9</v>
      </c>
    </row>
    <row r="29" spans="2:8" ht="19.5" customHeight="1">
      <c r="B29" s="27" t="s">
        <v>4</v>
      </c>
      <c r="C29" s="29">
        <f aca="true" t="shared" si="2" ref="C29:H29">+SUM(C27:C28)</f>
        <v>4874.2</v>
      </c>
      <c r="D29" s="29">
        <f t="shared" si="2"/>
        <v>5007.6</v>
      </c>
      <c r="E29" s="29">
        <f t="shared" si="2"/>
        <v>10558.099999999999</v>
      </c>
      <c r="F29" s="29">
        <f t="shared" si="2"/>
        <v>7459.5</v>
      </c>
      <c r="G29" s="29">
        <f t="shared" si="2"/>
        <v>15432.3</v>
      </c>
      <c r="H29" s="29">
        <f t="shared" si="2"/>
        <v>12467.099999999999</v>
      </c>
    </row>
    <row r="32" spans="2:8" ht="15" customHeight="1">
      <c r="B32" s="44" t="s">
        <v>13</v>
      </c>
      <c r="C32" s="44"/>
      <c r="D32" s="44"/>
      <c r="E32" s="44"/>
      <c r="F32" s="44"/>
      <c r="G32" s="44"/>
      <c r="H32" s="44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5" t="s">
        <v>14</v>
      </c>
      <c r="C34" s="47" t="s">
        <v>2</v>
      </c>
      <c r="D34" s="47"/>
      <c r="E34" s="47" t="s">
        <v>3</v>
      </c>
      <c r="F34" s="47"/>
      <c r="G34" s="47" t="s">
        <v>4</v>
      </c>
      <c r="H34" s="47"/>
    </row>
    <row r="35" spans="2:8" ht="26.25" customHeight="1">
      <c r="B35" s="46"/>
      <c r="C35" s="37" t="s">
        <v>36</v>
      </c>
      <c r="D35" s="13" t="s">
        <v>37</v>
      </c>
      <c r="E35" s="9" t="s">
        <v>36</v>
      </c>
      <c r="F35" s="13" t="s">
        <v>37</v>
      </c>
      <c r="G35" s="9" t="s">
        <v>36</v>
      </c>
      <c r="H35" s="13" t="s">
        <v>37</v>
      </c>
    </row>
    <row r="36" spans="2:8" ht="12.75">
      <c r="B36" s="22" t="s">
        <v>39</v>
      </c>
      <c r="C36" s="30">
        <v>146.2</v>
      </c>
      <c r="D36" s="30">
        <v>8.1</v>
      </c>
      <c r="E36" s="30">
        <v>113.5</v>
      </c>
      <c r="F36" s="30">
        <v>7.7</v>
      </c>
      <c r="G36" s="31">
        <f>+SUM(C36+E36)</f>
        <v>259.7</v>
      </c>
      <c r="H36" s="36">
        <f>+SUM(D36+F36)</f>
        <v>15.8</v>
      </c>
    </row>
    <row r="37" spans="2:8" ht="12.75">
      <c r="B37" s="23" t="s">
        <v>38</v>
      </c>
      <c r="C37" s="32">
        <v>540.6</v>
      </c>
      <c r="D37" s="32">
        <v>11.8</v>
      </c>
      <c r="E37" s="32">
        <v>30.6</v>
      </c>
      <c r="F37" s="32">
        <v>0.2</v>
      </c>
      <c r="G37" s="33">
        <f aca="true" t="shared" si="3" ref="G37:G55">+SUM(C37+E37)</f>
        <v>571.2</v>
      </c>
      <c r="H37" s="36">
        <f aca="true" t="shared" si="4" ref="H37:H54">+SUM(D37+F37)</f>
        <v>12</v>
      </c>
    </row>
    <row r="38" spans="2:8" ht="12.75">
      <c r="B38" s="23" t="s">
        <v>40</v>
      </c>
      <c r="C38" s="32">
        <v>231</v>
      </c>
      <c r="D38" s="32">
        <v>16.9</v>
      </c>
      <c r="E38" s="32">
        <v>636.8</v>
      </c>
      <c r="F38" s="32">
        <v>20.4</v>
      </c>
      <c r="G38" s="33">
        <f t="shared" si="3"/>
        <v>867.8</v>
      </c>
      <c r="H38" s="36">
        <f t="shared" si="4"/>
        <v>37.3</v>
      </c>
    </row>
    <row r="39" spans="2:8" ht="12.75">
      <c r="B39" s="23" t="s">
        <v>41</v>
      </c>
      <c r="C39" s="32">
        <v>2</v>
      </c>
      <c r="D39" s="32">
        <v>0.2</v>
      </c>
      <c r="E39" s="32">
        <v>0</v>
      </c>
      <c r="F39" s="32">
        <v>0</v>
      </c>
      <c r="G39" s="33">
        <f t="shared" si="3"/>
        <v>2</v>
      </c>
      <c r="H39" s="36">
        <f t="shared" si="4"/>
        <v>0.2</v>
      </c>
    </row>
    <row r="40" spans="2:8" ht="12.75">
      <c r="B40" s="23" t="s">
        <v>21</v>
      </c>
      <c r="C40" s="32"/>
      <c r="D40" s="32"/>
      <c r="E40" s="32"/>
      <c r="F40" s="32"/>
      <c r="G40" s="33"/>
      <c r="H40" s="36"/>
    </row>
    <row r="41" spans="2:8" ht="12.75">
      <c r="B41" s="23" t="s">
        <v>42</v>
      </c>
      <c r="C41" s="32">
        <v>31.8</v>
      </c>
      <c r="D41" s="32">
        <v>2.2</v>
      </c>
      <c r="E41" s="32">
        <v>0</v>
      </c>
      <c r="F41" s="32">
        <v>0</v>
      </c>
      <c r="G41" s="33">
        <f t="shared" si="3"/>
        <v>31.8</v>
      </c>
      <c r="H41" s="36">
        <f t="shared" si="4"/>
        <v>2.2</v>
      </c>
    </row>
    <row r="42" spans="2:8" ht="12.75">
      <c r="B42" s="23" t="s">
        <v>25</v>
      </c>
      <c r="C42" s="32"/>
      <c r="D42" s="32"/>
      <c r="E42" s="32"/>
      <c r="F42" s="32"/>
      <c r="G42" s="33"/>
      <c r="H42" s="36"/>
    </row>
    <row r="43" spans="2:8" ht="12.75">
      <c r="B43" s="23" t="s">
        <v>22</v>
      </c>
      <c r="C43" s="32">
        <v>787.4</v>
      </c>
      <c r="D43" s="32">
        <v>45.9</v>
      </c>
      <c r="E43" s="32">
        <v>281.9</v>
      </c>
      <c r="F43" s="32">
        <v>13.6</v>
      </c>
      <c r="G43" s="33">
        <f t="shared" si="3"/>
        <v>1069.3</v>
      </c>
      <c r="H43" s="36">
        <f t="shared" si="4"/>
        <v>59.5</v>
      </c>
    </row>
    <row r="44" spans="2:8" ht="12.75">
      <c r="B44" s="23" t="s">
        <v>43</v>
      </c>
      <c r="C44" s="32">
        <v>18.5</v>
      </c>
      <c r="D44" s="32">
        <v>1.3</v>
      </c>
      <c r="E44" s="32">
        <v>6.1</v>
      </c>
      <c r="F44" s="32">
        <v>0.5</v>
      </c>
      <c r="G44" s="33">
        <f t="shared" si="3"/>
        <v>24.6</v>
      </c>
      <c r="H44" s="36">
        <f t="shared" si="4"/>
        <v>1.8</v>
      </c>
    </row>
    <row r="45" spans="2:8" ht="12.75">
      <c r="B45" s="23" t="s">
        <v>23</v>
      </c>
      <c r="C45" s="32">
        <v>95.3</v>
      </c>
      <c r="D45" s="32">
        <v>3.2</v>
      </c>
      <c r="E45" s="32">
        <v>307</v>
      </c>
      <c r="F45" s="32">
        <v>6.5</v>
      </c>
      <c r="G45" s="33">
        <f t="shared" si="3"/>
        <v>402.3</v>
      </c>
      <c r="H45" s="36">
        <f t="shared" si="4"/>
        <v>9.7</v>
      </c>
    </row>
    <row r="46" spans="2:8" ht="12.75">
      <c r="B46" s="23" t="s">
        <v>44</v>
      </c>
      <c r="C46" s="32">
        <v>7.3</v>
      </c>
      <c r="D46" s="32">
        <v>0.5</v>
      </c>
      <c r="E46" s="32">
        <v>90</v>
      </c>
      <c r="F46" s="32">
        <v>2.2</v>
      </c>
      <c r="G46" s="33">
        <f t="shared" si="3"/>
        <v>97.3</v>
      </c>
      <c r="H46" s="36">
        <f t="shared" si="4"/>
        <v>2.7</v>
      </c>
    </row>
    <row r="47" spans="2:10" ht="12.75">
      <c r="B47" s="23" t="s">
        <v>24</v>
      </c>
      <c r="C47" s="32"/>
      <c r="D47" s="32"/>
      <c r="E47" s="32"/>
      <c r="F47" s="32"/>
      <c r="G47" s="33"/>
      <c r="H47" s="36"/>
      <c r="J47" s="38"/>
    </row>
    <row r="48" spans="2:8" ht="12.75">
      <c r="B48" s="23" t="s">
        <v>26</v>
      </c>
      <c r="C48" s="32">
        <v>13.4</v>
      </c>
      <c r="D48" s="32">
        <v>0.5</v>
      </c>
      <c r="E48" s="32">
        <v>1.3</v>
      </c>
      <c r="F48" s="32" t="s">
        <v>30</v>
      </c>
      <c r="G48" s="33">
        <f t="shared" si="3"/>
        <v>14.700000000000001</v>
      </c>
      <c r="H48" s="36">
        <v>0.5</v>
      </c>
    </row>
    <row r="49" spans="2:8" ht="12.75">
      <c r="B49" s="23" t="s">
        <v>45</v>
      </c>
      <c r="C49" s="32">
        <v>9.6</v>
      </c>
      <c r="D49" s="32">
        <v>0.1</v>
      </c>
      <c r="E49" s="32">
        <v>0</v>
      </c>
      <c r="F49" s="32">
        <v>0</v>
      </c>
      <c r="G49" s="33">
        <f t="shared" si="3"/>
        <v>9.6</v>
      </c>
      <c r="H49" s="36">
        <f t="shared" si="4"/>
        <v>0.1</v>
      </c>
    </row>
    <row r="50" spans="2:8" ht="12.75">
      <c r="B50" s="23" t="s">
        <v>27</v>
      </c>
      <c r="C50" s="32">
        <v>1</v>
      </c>
      <c r="D50" s="32" t="s">
        <v>30</v>
      </c>
      <c r="E50" s="32">
        <v>0</v>
      </c>
      <c r="F50" s="32">
        <v>0</v>
      </c>
      <c r="G50" s="33">
        <f t="shared" si="3"/>
        <v>1</v>
      </c>
      <c r="H50" s="36" t="s">
        <v>30</v>
      </c>
    </row>
    <row r="51" spans="2:8" ht="12.75">
      <c r="B51" s="23" t="s">
        <v>46</v>
      </c>
      <c r="C51" s="32">
        <v>25.5</v>
      </c>
      <c r="D51" s="32">
        <v>0.7</v>
      </c>
      <c r="E51" s="32">
        <v>252.6</v>
      </c>
      <c r="F51" s="32">
        <v>5.7</v>
      </c>
      <c r="G51" s="33">
        <f t="shared" si="3"/>
        <v>278.1</v>
      </c>
      <c r="H51" s="36">
        <f t="shared" si="4"/>
        <v>6.4</v>
      </c>
    </row>
    <row r="52" spans="2:8" ht="12.75">
      <c r="B52" s="23" t="s">
        <v>49</v>
      </c>
      <c r="C52" s="32">
        <v>0.8</v>
      </c>
      <c r="D52" s="32">
        <v>0.1</v>
      </c>
      <c r="E52" s="32">
        <v>0</v>
      </c>
      <c r="F52" s="32">
        <v>0</v>
      </c>
      <c r="G52" s="33">
        <f t="shared" si="3"/>
        <v>0.8</v>
      </c>
      <c r="H52" s="36">
        <v>0.1</v>
      </c>
    </row>
    <row r="53" spans="2:8" ht="12.75">
      <c r="B53" s="23" t="s">
        <v>47</v>
      </c>
      <c r="C53" s="32">
        <v>0.6</v>
      </c>
      <c r="D53" s="32">
        <v>0.1</v>
      </c>
      <c r="E53" s="32">
        <v>10.8</v>
      </c>
      <c r="F53" s="32">
        <v>0.1</v>
      </c>
      <c r="G53" s="33">
        <f t="shared" si="3"/>
        <v>11.4</v>
      </c>
      <c r="H53" s="36">
        <v>0.2</v>
      </c>
    </row>
    <row r="54" spans="2:8" ht="12.75">
      <c r="B54" s="23" t="s">
        <v>28</v>
      </c>
      <c r="C54" s="32">
        <v>22.2</v>
      </c>
      <c r="D54" s="32">
        <v>0.3</v>
      </c>
      <c r="E54" s="32">
        <v>0</v>
      </c>
      <c r="F54" s="32">
        <v>0</v>
      </c>
      <c r="G54" s="33">
        <f t="shared" si="3"/>
        <v>22.2</v>
      </c>
      <c r="H54" s="36">
        <f t="shared" si="4"/>
        <v>0.3</v>
      </c>
    </row>
    <row r="55" spans="2:8" ht="12.75">
      <c r="B55" s="28" t="s">
        <v>48</v>
      </c>
      <c r="C55" s="34">
        <v>0</v>
      </c>
      <c r="D55" s="32">
        <v>0</v>
      </c>
      <c r="E55" s="32">
        <v>78.4</v>
      </c>
      <c r="F55" s="32">
        <v>0.2</v>
      </c>
      <c r="G55" s="33">
        <f t="shared" si="3"/>
        <v>78.4</v>
      </c>
      <c r="H55" s="36">
        <v>0.2</v>
      </c>
    </row>
    <row r="56" spans="2:8" ht="19.5" customHeight="1">
      <c r="B56" s="24" t="s">
        <v>4</v>
      </c>
      <c r="C56" s="29">
        <f aca="true" t="shared" si="5" ref="C56:H56">+SUM(C36:C55)</f>
        <v>1933.1999999999998</v>
      </c>
      <c r="D56" s="29">
        <f t="shared" si="5"/>
        <v>91.89999999999998</v>
      </c>
      <c r="E56" s="29">
        <f t="shared" si="5"/>
        <v>1808.9999999999998</v>
      </c>
      <c r="F56" s="29">
        <f t="shared" si="5"/>
        <v>57.10000000000001</v>
      </c>
      <c r="G56" s="29">
        <f t="shared" si="5"/>
        <v>3742.2000000000003</v>
      </c>
      <c r="H56" s="29">
        <f t="shared" si="5"/>
        <v>148.99999999999997</v>
      </c>
    </row>
    <row r="59" spans="2:8" ht="13.5" thickBot="1">
      <c r="B59" s="17"/>
      <c r="C59" s="18"/>
      <c r="D59" s="18"/>
      <c r="E59" s="18"/>
      <c r="F59" s="18"/>
      <c r="G59" s="17"/>
      <c r="H59" s="17"/>
    </row>
    <row r="60" spans="2:8" ht="15" customHeight="1" thickTop="1">
      <c r="B60" s="19" t="s">
        <v>50</v>
      </c>
      <c r="C60" s="21"/>
      <c r="D60" s="21"/>
      <c r="E60" s="21"/>
      <c r="F60" s="21"/>
      <c r="G60" s="20"/>
      <c r="H60" s="20"/>
    </row>
    <row r="61" ht="4.5" customHeight="1">
      <c r="D61" s="15"/>
    </row>
    <row r="62" ht="15" customHeight="1">
      <c r="B62" s="16" t="s">
        <v>31</v>
      </c>
    </row>
  </sheetData>
  <sheetProtection/>
  <mergeCells count="18">
    <mergeCell ref="C34:D34"/>
    <mergeCell ref="E34:F34"/>
    <mergeCell ref="G34:H34"/>
    <mergeCell ref="B34:B35"/>
    <mergeCell ref="B32:H32"/>
    <mergeCell ref="G6:H6"/>
    <mergeCell ref="B15:E15"/>
    <mergeCell ref="B6:B7"/>
    <mergeCell ref="B23:H23"/>
    <mergeCell ref="C25:D25"/>
    <mergeCell ref="E25:F25"/>
    <mergeCell ref="G25:H25"/>
    <mergeCell ref="B25:B26"/>
    <mergeCell ref="B1:H1"/>
    <mergeCell ref="B2:H2"/>
    <mergeCell ref="B4:H4"/>
    <mergeCell ref="C6:D6"/>
    <mergeCell ref="E6:F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2015-05-25T08:47:30Z</cp:lastPrinted>
  <dcterms:created xsi:type="dcterms:W3CDTF">2002-11-28T19:30:57Z</dcterms:created>
  <dcterms:modified xsi:type="dcterms:W3CDTF">2015-05-25T08:48:28Z</dcterms:modified>
  <cp:category/>
  <cp:version/>
  <cp:contentType/>
  <cp:contentStatus/>
</cp:coreProperties>
</file>