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>
    <definedName name="_xlnm.Print_Area" localSheetId="0">'ΕΘΝΙΚΕΣ ΟΔΙΚΕΣ ΜΕΤΑΦΟΡΕΣ'!$A$1:$I$63</definedName>
  </definedNames>
  <calcPr fullCalcOnLoad="1"/>
</workbook>
</file>

<file path=xl/sharedStrings.xml><?xml version="1.0" encoding="utf-8"?>
<sst xmlns="http://schemas.openxmlformats.org/spreadsheetml/2006/main" count="77" uniqueCount="47">
  <si>
    <t>ΕΘΝΙΚΕΣ ΟΔΙΚΕΣ ΜΕΤΑΦΟΡΕΣ</t>
  </si>
  <si>
    <t>Ωφέλιμο βάρος οχήματος</t>
  </si>
  <si>
    <t>Δημόσιας χρήσης</t>
  </si>
  <si>
    <t>Ιδιωτικής χρήσης</t>
  </si>
  <si>
    <t>Σύνολο</t>
  </si>
  <si>
    <t>(Χιλ.)</t>
  </si>
  <si>
    <t>Τύπος  μεταφοράς</t>
  </si>
  <si>
    <t>Φορτωμένο</t>
  </si>
  <si>
    <t>Τύπος οχήματος</t>
  </si>
  <si>
    <t>ΠΙΝΑΚΑΣ 4. Εθνικές οδικές μεταφορές κατά τύπο μεταφοράς και είδος προϊόντων</t>
  </si>
  <si>
    <t>Είδος  προϊόντων</t>
  </si>
  <si>
    <t>Ρυμουλκό</t>
  </si>
  <si>
    <t>Φορτηγό</t>
  </si>
  <si>
    <t>Ρυμουλκό με επικαθήμενο</t>
  </si>
  <si>
    <t xml:space="preserve">      "         10,0 - 14,9 Τόνοι</t>
  </si>
  <si>
    <t xml:space="preserve">      "         15,0 Τόνοι +</t>
  </si>
  <si>
    <t xml:space="preserve">      και δερμάτινα είδη</t>
  </si>
  <si>
    <t>07. Οπτάνθρακας και προϊόντα διύλισης πετρελαίου</t>
  </si>
  <si>
    <t xml:space="preserve">      τα μηχανήματα και τα είδη εξοπλισμού</t>
  </si>
  <si>
    <t xml:space="preserve">      από έπιπλα)</t>
  </si>
  <si>
    <t>11. Μηχανήματα και εξοπλισμός</t>
  </si>
  <si>
    <t>18. Ομαδοποιημένα εμπορεύματα</t>
  </si>
  <si>
    <t>ΠΙΝΑΚΑΣ 1. Εθνικές οδικές μεταφορές κατά ωφέλιμο βάρος οχήματος και τύπο μεταφοράς</t>
  </si>
  <si>
    <t>Τόνοι (χιλ.)</t>
  </si>
  <si>
    <t>Τονοχιλιό-        μετρα (εκ.)</t>
  </si>
  <si>
    <t>Άδειο</t>
  </si>
  <si>
    <t>04. Τρόφιμα, ποτά και προϊόντα καπνού</t>
  </si>
  <si>
    <t>05. Ύλες και προϊόντα κλωστοϋφαντουργίας. Δέρμα</t>
  </si>
  <si>
    <t>06. Ξυλεία και προϊόντα από ξυλεία και φελλό (εκτός</t>
  </si>
  <si>
    <t>09. Άλλα μη μεταλλικά ορυκτά προϊόντα</t>
  </si>
  <si>
    <t>10. Βασικά μέταλλα. Προϊόντα μεταλλουργίας, με εξαίρεση</t>
  </si>
  <si>
    <t>12. Προϊόντα αυτοκινητοβιομηχανίας, εξοπλισμός μεταφοράς</t>
  </si>
  <si>
    <t xml:space="preserve">13. Έπιπλα και άλλα μεταποιημένα προϊόντα </t>
  </si>
  <si>
    <t>14. Αστικά και λοιπά απόβλητα. Δευτερογενείς πρώτες ύλες</t>
  </si>
  <si>
    <t>17. Εμπορεύματα μετακόμισης νοικοκυριού ή γραφείου</t>
  </si>
  <si>
    <t>20. Άλλα εμπορεύματα που δεν κατατάσσονται αλλού</t>
  </si>
  <si>
    <t xml:space="preserve">ΠΙΝΑΚΑΣ 2. Χιλιόμετρα που διανύθηκαν στις Εθνικές οδικές μεταφορές κατά τύπο μεταφοράς   </t>
  </si>
  <si>
    <t>Φορτηγό    3,0 - 9,9 Τόνοι</t>
  </si>
  <si>
    <t>01. Προϊόντα γεωργίας, θήρας και δασοκομίας</t>
  </si>
  <si>
    <t>03. Μεταλλεύματα και προϊόντα ορυχείων και λατομείων</t>
  </si>
  <si>
    <t>19. Μη προσδιορίσιμα εμπορεύματα</t>
  </si>
  <si>
    <t>15. Ταχυδρομείο,δέματα</t>
  </si>
  <si>
    <t>COPYRIGHT © :2017, REPUBLIC OF CYPRUS, STATISTICAL SERVICE</t>
  </si>
  <si>
    <t>08. Χημικές ουσίες, χημικά προϊόντα και συνθετικές ίνες</t>
  </si>
  <si>
    <t xml:space="preserve">ΠΙΝΑΚΑΣ 3. Χιλιόμετρα που διανύθηκαν στις Εθνικές οδικές μεταφορές κατά τύπο οχήματος και τύπο μεταφοράς   </t>
  </si>
  <si>
    <t>ΟΚΤΩΒΡΙΟΣ-ΔΕΚΕΜΒΡΙΟΣ 2016</t>
  </si>
  <si>
    <t>(Τελευταία Ενημέρωση  10/05/2017)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</si>
</sst>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/>
      <top style="double">
        <color indexed="39"/>
      </top>
      <bottom/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/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0" fontId="8" fillId="33" borderId="15" xfId="0" applyFont="1" applyFill="1" applyBorder="1" applyAlignment="1">
      <alignment horizontal="lef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0" fillId="33" borderId="16" xfId="0" applyFont="1" applyFill="1" applyBorder="1" applyAlignment="1">
      <alignment horizontal="left" vertical="center" indent="1"/>
    </xf>
    <xf numFmtId="0" fontId="8" fillId="33" borderId="10" xfId="0" applyFont="1" applyFill="1" applyBorder="1" applyAlignment="1">
      <alignment horizontal="left" vertical="center" indent="1"/>
    </xf>
    <xf numFmtId="0" fontId="0" fillId="33" borderId="17" xfId="0" applyFont="1" applyFill="1" applyBorder="1" applyAlignment="1">
      <alignment horizontal="left" vertical="center" indent="1"/>
    </xf>
    <xf numFmtId="164" fontId="8" fillId="33" borderId="10" xfId="0" applyNumberFormat="1" applyFont="1" applyFill="1" applyBorder="1" applyAlignment="1">
      <alignment horizontal="right" vertical="center" indent="1"/>
    </xf>
    <xf numFmtId="164" fontId="0" fillId="33" borderId="11" xfId="0" applyNumberFormat="1" applyFont="1" applyFill="1" applyBorder="1" applyAlignment="1">
      <alignment horizontal="right" vertical="center" indent="1"/>
    </xf>
    <xf numFmtId="164" fontId="8" fillId="33" borderId="11" xfId="0" applyNumberFormat="1" applyFont="1" applyFill="1" applyBorder="1" applyAlignment="1">
      <alignment horizontal="right" vertical="center" indent="1"/>
    </xf>
    <xf numFmtId="164" fontId="0" fillId="33" borderId="18" xfId="0" applyNumberFormat="1" applyFont="1" applyFill="1" applyBorder="1" applyAlignment="1">
      <alignment horizontal="right" vertical="center" indent="1"/>
    </xf>
    <xf numFmtId="164" fontId="8" fillId="33" borderId="18" xfId="0" applyNumberFormat="1" applyFont="1" applyFill="1" applyBorder="1" applyAlignment="1">
      <alignment horizontal="right" vertical="center" indent="1"/>
    </xf>
    <xf numFmtId="164" fontId="0" fillId="33" borderId="16" xfId="0" applyNumberFormat="1" applyFont="1" applyFill="1" applyBorder="1" applyAlignment="1">
      <alignment horizontal="right" vertical="center" indent="1"/>
    </xf>
    <xf numFmtId="164" fontId="8" fillId="33" borderId="16" xfId="0" applyNumberFormat="1" applyFont="1" applyFill="1" applyBorder="1" applyAlignment="1">
      <alignment horizontal="right" vertical="center" indent="1"/>
    </xf>
    <xf numFmtId="164" fontId="8" fillId="33" borderId="19" xfId="0" applyNumberFormat="1" applyFont="1" applyFill="1" applyBorder="1" applyAlignment="1">
      <alignment horizontal="right" vertical="center" indent="1"/>
    </xf>
    <xf numFmtId="164" fontId="8" fillId="33" borderId="10" xfId="0" applyNumberFormat="1" applyFont="1" applyFill="1" applyBorder="1" applyAlignment="1">
      <alignment horizontal="center" vertical="center"/>
    </xf>
    <xf numFmtId="164" fontId="0" fillId="33" borderId="0" xfId="0" applyNumberFormat="1" applyFont="1" applyFill="1" applyAlignment="1">
      <alignment horizontal="right" vertical="center" indent="1"/>
    </xf>
    <xf numFmtId="0" fontId="8" fillId="33" borderId="1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52.8515625" style="1" customWidth="1"/>
    <col min="3" max="6" width="11.421875" style="7" customWidth="1"/>
    <col min="7" max="8" width="11.421875" style="1" customWidth="1"/>
    <col min="9" max="9" width="2.140625" style="1" customWidth="1"/>
    <col min="10" max="16384" width="9.140625" style="1" customWidth="1"/>
  </cols>
  <sheetData>
    <row r="1" spans="2:8" ht="30" customHeight="1">
      <c r="B1" s="45" t="s">
        <v>0</v>
      </c>
      <c r="C1" s="45"/>
      <c r="D1" s="45"/>
      <c r="E1" s="45"/>
      <c r="F1" s="45"/>
      <c r="G1" s="45"/>
      <c r="H1" s="45"/>
    </row>
    <row r="2" spans="2:8" ht="22.5" customHeight="1" thickBot="1">
      <c r="B2" s="46" t="s">
        <v>45</v>
      </c>
      <c r="C2" s="46"/>
      <c r="D2" s="46"/>
      <c r="E2" s="46"/>
      <c r="F2" s="46"/>
      <c r="G2" s="46"/>
      <c r="H2" s="46"/>
    </row>
    <row r="3" spans="2:8" ht="19.5" customHeight="1" thickTop="1">
      <c r="B3" s="2"/>
      <c r="C3" s="3"/>
      <c r="D3" s="3"/>
      <c r="E3" s="3"/>
      <c r="F3" s="3"/>
      <c r="G3" s="2"/>
      <c r="H3" s="2"/>
    </row>
    <row r="4" spans="2:8" ht="15" customHeight="1">
      <c r="B4" s="47" t="s">
        <v>22</v>
      </c>
      <c r="C4" s="47"/>
      <c r="D4" s="47"/>
      <c r="E4" s="47"/>
      <c r="F4" s="47"/>
      <c r="G4" s="47"/>
      <c r="H4" s="47"/>
    </row>
    <row r="5" spans="2:8" ht="9.75" customHeight="1">
      <c r="B5" s="4"/>
      <c r="C5" s="5"/>
      <c r="D5" s="5"/>
      <c r="E5" s="5"/>
      <c r="F5" s="5"/>
      <c r="G5" s="4"/>
      <c r="H5" s="4"/>
    </row>
    <row r="6" spans="2:8" s="6" customFormat="1" ht="25.5" customHeight="1">
      <c r="B6" s="43" t="s">
        <v>1</v>
      </c>
      <c r="C6" s="40" t="s">
        <v>2</v>
      </c>
      <c r="D6" s="41"/>
      <c r="E6" s="40" t="s">
        <v>3</v>
      </c>
      <c r="F6" s="41"/>
      <c r="G6" s="40" t="s">
        <v>4</v>
      </c>
      <c r="H6" s="41"/>
    </row>
    <row r="7" spans="2:8" s="6" customFormat="1" ht="26.25" customHeight="1">
      <c r="B7" s="44"/>
      <c r="C7" s="39" t="s">
        <v>23</v>
      </c>
      <c r="D7" s="13" t="s">
        <v>24</v>
      </c>
      <c r="E7" s="39" t="s">
        <v>23</v>
      </c>
      <c r="F7" s="13" t="s">
        <v>24</v>
      </c>
      <c r="G7" s="39" t="s">
        <v>23</v>
      </c>
      <c r="H7" s="13" t="s">
        <v>24</v>
      </c>
    </row>
    <row r="8" spans="2:8" ht="15" customHeight="1">
      <c r="B8" s="22" t="s">
        <v>11</v>
      </c>
      <c r="C8" s="30">
        <v>1637.7</v>
      </c>
      <c r="D8" s="30">
        <v>94.7</v>
      </c>
      <c r="E8" s="30">
        <v>217.6</v>
      </c>
      <c r="F8" s="30">
        <v>18.7</v>
      </c>
      <c r="G8" s="31">
        <f>+C8+E8</f>
        <v>1855.3</v>
      </c>
      <c r="H8" s="31">
        <f>+D8+F8</f>
        <v>113.4</v>
      </c>
    </row>
    <row r="9" spans="2:8" ht="15" customHeight="1">
      <c r="B9" s="23" t="s">
        <v>37</v>
      </c>
      <c r="C9" s="32">
        <v>56.1</v>
      </c>
      <c r="D9" s="32">
        <v>3.1</v>
      </c>
      <c r="E9" s="32">
        <v>1119.4</v>
      </c>
      <c r="F9" s="32">
        <v>28.2</v>
      </c>
      <c r="G9" s="33">
        <f>+C9+E9</f>
        <v>1175.5</v>
      </c>
      <c r="H9" s="33">
        <f>+D9+F9</f>
        <v>31.3</v>
      </c>
    </row>
    <row r="10" spans="2:8" ht="15" customHeight="1">
      <c r="B10" s="23" t="s">
        <v>14</v>
      </c>
      <c r="C10" s="32">
        <v>33.2</v>
      </c>
      <c r="D10" s="32">
        <v>1.9</v>
      </c>
      <c r="E10" s="32">
        <v>189.1</v>
      </c>
      <c r="F10" s="32">
        <v>5.1</v>
      </c>
      <c r="G10" s="33">
        <f>+C10+E10</f>
        <v>222.3</v>
      </c>
      <c r="H10" s="33">
        <f>+D10+F10</f>
        <v>7</v>
      </c>
    </row>
    <row r="11" spans="2:8" ht="15" customHeight="1">
      <c r="B11" s="23" t="s">
        <v>15</v>
      </c>
      <c r="C11" s="34">
        <v>296.5</v>
      </c>
      <c r="D11" s="34">
        <v>5.3</v>
      </c>
      <c r="E11" s="34">
        <v>1574.3</v>
      </c>
      <c r="F11" s="34">
        <v>21.6</v>
      </c>
      <c r="G11" s="35">
        <f>+C11+E11</f>
        <v>1870.8</v>
      </c>
      <c r="H11" s="33">
        <f>+D11+F11</f>
        <v>26.900000000000002</v>
      </c>
    </row>
    <row r="12" spans="2:8" ht="19.5" customHeight="1">
      <c r="B12" s="24" t="s">
        <v>4</v>
      </c>
      <c r="C12" s="29">
        <f>+SUM(C8:C11)</f>
        <v>2023.5</v>
      </c>
      <c r="D12" s="29">
        <f>+SUM(D8:D11)</f>
        <v>105</v>
      </c>
      <c r="E12" s="29">
        <f>+SUM(E8:E11)</f>
        <v>3100.3999999999996</v>
      </c>
      <c r="F12" s="29">
        <f>+SUM(F8:F11)</f>
        <v>73.6</v>
      </c>
      <c r="G12" s="29">
        <f>+SUM(G8:G11)</f>
        <v>5123.900000000001</v>
      </c>
      <c r="H12" s="29">
        <f>+SUM(H8:H11)</f>
        <v>178.60000000000002</v>
      </c>
    </row>
    <row r="14" ht="6.75" customHeight="1"/>
    <row r="15" spans="2:6" ht="15" customHeight="1">
      <c r="B15" s="42" t="s">
        <v>36</v>
      </c>
      <c r="C15" s="42"/>
      <c r="D15" s="42"/>
      <c r="E15" s="42"/>
      <c r="F15" s="8"/>
    </row>
    <row r="16" spans="3:5" ht="13.5" customHeight="1">
      <c r="C16" s="8"/>
      <c r="D16" s="8"/>
      <c r="E16" s="12" t="s">
        <v>5</v>
      </c>
    </row>
    <row r="17" spans="2:5" ht="24.75" customHeight="1">
      <c r="B17" s="13" t="s">
        <v>6</v>
      </c>
      <c r="C17" s="9" t="s">
        <v>7</v>
      </c>
      <c r="D17" s="39" t="s">
        <v>25</v>
      </c>
      <c r="E17" s="10" t="s">
        <v>4</v>
      </c>
    </row>
    <row r="18" spans="2:6" ht="12.75">
      <c r="B18" s="25" t="s">
        <v>2</v>
      </c>
      <c r="C18" s="30">
        <v>5661.8</v>
      </c>
      <c r="D18" s="30">
        <v>5865</v>
      </c>
      <c r="E18" s="31">
        <f>+C18+D18</f>
        <v>11526.8</v>
      </c>
      <c r="F18" s="11"/>
    </row>
    <row r="19" spans="2:5" ht="12.75">
      <c r="B19" s="26" t="s">
        <v>3</v>
      </c>
      <c r="C19" s="34">
        <v>12026.3</v>
      </c>
      <c r="D19" s="34">
        <v>10224.6</v>
      </c>
      <c r="E19" s="35">
        <f>+C19+D19</f>
        <v>22250.9</v>
      </c>
    </row>
    <row r="20" spans="2:5" ht="19.5" customHeight="1">
      <c r="B20" s="27" t="s">
        <v>4</v>
      </c>
      <c r="C20" s="29">
        <f>+SUM(C18:C19)</f>
        <v>17688.1</v>
      </c>
      <c r="D20" s="29">
        <f>+SUM(D18:D19)</f>
        <v>16089.6</v>
      </c>
      <c r="E20" s="29">
        <f>+SUM(E18:E19)</f>
        <v>33777.7</v>
      </c>
    </row>
    <row r="22" ht="9.75" customHeight="1"/>
    <row r="23" spans="2:8" ht="15" customHeight="1">
      <c r="B23" s="42" t="s">
        <v>44</v>
      </c>
      <c r="C23" s="42"/>
      <c r="D23" s="42"/>
      <c r="E23" s="42"/>
      <c r="F23" s="42"/>
      <c r="G23" s="42"/>
      <c r="H23" s="42"/>
    </row>
    <row r="24" spans="3:8" ht="15" customHeight="1">
      <c r="C24" s="8"/>
      <c r="D24" s="8"/>
      <c r="E24" s="8"/>
      <c r="F24" s="8"/>
      <c r="G24" s="8"/>
      <c r="H24" s="12" t="s">
        <v>5</v>
      </c>
    </row>
    <row r="25" spans="2:8" ht="25.5" customHeight="1">
      <c r="B25" s="43" t="s">
        <v>8</v>
      </c>
      <c r="C25" s="48" t="s">
        <v>2</v>
      </c>
      <c r="D25" s="48"/>
      <c r="E25" s="48" t="s">
        <v>3</v>
      </c>
      <c r="F25" s="48"/>
      <c r="G25" s="48" t="s">
        <v>4</v>
      </c>
      <c r="H25" s="48"/>
    </row>
    <row r="26" spans="2:8" ht="20.25" customHeight="1">
      <c r="B26" s="50"/>
      <c r="C26" s="9" t="s">
        <v>7</v>
      </c>
      <c r="D26" s="39" t="s">
        <v>25</v>
      </c>
      <c r="E26" s="9" t="s">
        <v>7</v>
      </c>
      <c r="F26" s="39" t="s">
        <v>25</v>
      </c>
      <c r="G26" s="9" t="s">
        <v>7</v>
      </c>
      <c r="H26" s="39" t="s">
        <v>25</v>
      </c>
    </row>
    <row r="27" spans="2:8" ht="12.75">
      <c r="B27" s="25" t="s">
        <v>12</v>
      </c>
      <c r="C27" s="30">
        <v>1216.4</v>
      </c>
      <c r="D27" s="30">
        <v>1106.3</v>
      </c>
      <c r="E27" s="30">
        <v>11042.6</v>
      </c>
      <c r="F27" s="30">
        <v>9235.8</v>
      </c>
      <c r="G27" s="31">
        <f>+C27+E27</f>
        <v>12259</v>
      </c>
      <c r="H27" s="31">
        <f>+D27+F27</f>
        <v>10342.099999999999</v>
      </c>
    </row>
    <row r="28" spans="2:8" ht="12.75">
      <c r="B28" s="26" t="s">
        <v>13</v>
      </c>
      <c r="C28" s="34">
        <v>4445.4</v>
      </c>
      <c r="D28" s="34">
        <v>4758.7</v>
      </c>
      <c r="E28" s="34">
        <v>983.7</v>
      </c>
      <c r="F28" s="34">
        <v>988.8</v>
      </c>
      <c r="G28" s="35">
        <f>+C28+E28</f>
        <v>5429.099999999999</v>
      </c>
      <c r="H28" s="35">
        <f>+D28+F28</f>
        <v>5747.5</v>
      </c>
    </row>
    <row r="29" spans="2:8" ht="19.5" customHeight="1">
      <c r="B29" s="27" t="s">
        <v>4</v>
      </c>
      <c r="C29" s="29">
        <f>+SUM(C27:C28)</f>
        <v>5661.799999999999</v>
      </c>
      <c r="D29" s="29">
        <f>+SUM(D27:D28)</f>
        <v>5865</v>
      </c>
      <c r="E29" s="29">
        <f>+SUM(E27:E28)</f>
        <v>12026.300000000001</v>
      </c>
      <c r="F29" s="29">
        <f>+SUM(F27:F28)</f>
        <v>10224.599999999999</v>
      </c>
      <c r="G29" s="29">
        <f>+SUM(G27:G28)</f>
        <v>17688.1</v>
      </c>
      <c r="H29" s="29">
        <f>+SUM(H27:H28)</f>
        <v>16089.599999999999</v>
      </c>
    </row>
    <row r="32" spans="2:8" ht="15" customHeight="1">
      <c r="B32" s="42" t="s">
        <v>9</v>
      </c>
      <c r="C32" s="42"/>
      <c r="D32" s="42"/>
      <c r="E32" s="42"/>
      <c r="F32" s="42"/>
      <c r="G32" s="42"/>
      <c r="H32" s="42"/>
    </row>
    <row r="33" spans="2:8" ht="9.75" customHeight="1">
      <c r="B33" s="14"/>
      <c r="C33" s="8"/>
      <c r="D33" s="8"/>
      <c r="E33" s="8"/>
      <c r="F33" s="8"/>
      <c r="G33" s="14"/>
      <c r="H33" s="14"/>
    </row>
    <row r="34" spans="2:8" ht="25.5" customHeight="1">
      <c r="B34" s="43" t="s">
        <v>10</v>
      </c>
      <c r="C34" s="48" t="s">
        <v>2</v>
      </c>
      <c r="D34" s="48"/>
      <c r="E34" s="48" t="s">
        <v>3</v>
      </c>
      <c r="F34" s="48"/>
      <c r="G34" s="48" t="s">
        <v>4</v>
      </c>
      <c r="H34" s="49"/>
    </row>
    <row r="35" spans="2:8" ht="26.25" customHeight="1">
      <c r="B35" s="44"/>
      <c r="C35" s="37" t="s">
        <v>23</v>
      </c>
      <c r="D35" s="13" t="s">
        <v>24</v>
      </c>
      <c r="E35" s="39" t="s">
        <v>23</v>
      </c>
      <c r="F35" s="13" t="s">
        <v>24</v>
      </c>
      <c r="G35" s="39" t="s">
        <v>23</v>
      </c>
      <c r="H35" s="13" t="s">
        <v>24</v>
      </c>
    </row>
    <row r="36" spans="2:8" ht="12.75">
      <c r="B36" s="22" t="s">
        <v>38</v>
      </c>
      <c r="C36" s="30">
        <v>78.3</v>
      </c>
      <c r="D36" s="30">
        <v>5.7</v>
      </c>
      <c r="E36" s="30">
        <v>119.5</v>
      </c>
      <c r="F36" s="30">
        <v>2.6</v>
      </c>
      <c r="G36" s="36">
        <f>+C36+E36</f>
        <v>197.8</v>
      </c>
      <c r="H36" s="36">
        <f>+D36+F36</f>
        <v>8.3</v>
      </c>
    </row>
    <row r="37" spans="2:8" ht="12.75">
      <c r="B37" s="23" t="s">
        <v>39</v>
      </c>
      <c r="C37" s="32">
        <v>469</v>
      </c>
      <c r="D37" s="32">
        <v>12.8</v>
      </c>
      <c r="E37" s="32">
        <v>8.6</v>
      </c>
      <c r="F37" s="32">
        <v>0.6</v>
      </c>
      <c r="G37" s="36">
        <f aca="true" t="shared" si="0" ref="G37:G56">+C37+E37</f>
        <v>477.6</v>
      </c>
      <c r="H37" s="36">
        <f aca="true" t="shared" si="1" ref="H37:H56">+D37+F37</f>
        <v>13.4</v>
      </c>
    </row>
    <row r="38" spans="2:8" ht="12.75">
      <c r="B38" s="23" t="s">
        <v>26</v>
      </c>
      <c r="C38" s="32">
        <v>266.1</v>
      </c>
      <c r="D38" s="32">
        <v>17.7</v>
      </c>
      <c r="E38" s="32">
        <v>506.7</v>
      </c>
      <c r="F38" s="32">
        <v>20.2</v>
      </c>
      <c r="G38" s="36">
        <f t="shared" si="0"/>
        <v>772.8</v>
      </c>
      <c r="H38" s="36">
        <f t="shared" si="1"/>
        <v>37.9</v>
      </c>
    </row>
    <row r="39" spans="2:8" ht="12.75">
      <c r="B39" s="23" t="s">
        <v>27</v>
      </c>
      <c r="C39" s="32">
        <v>5.2</v>
      </c>
      <c r="D39" s="32">
        <v>0.2</v>
      </c>
      <c r="E39" s="32">
        <v>0</v>
      </c>
      <c r="F39" s="32">
        <v>0</v>
      </c>
      <c r="G39" s="36">
        <f t="shared" si="0"/>
        <v>5.2</v>
      </c>
      <c r="H39" s="36">
        <v>0.2</v>
      </c>
    </row>
    <row r="40" spans="2:8" ht="12.75">
      <c r="B40" s="23" t="s">
        <v>16</v>
      </c>
      <c r="C40" s="32"/>
      <c r="D40" s="32"/>
      <c r="E40" s="32"/>
      <c r="F40" s="32"/>
      <c r="G40" s="36"/>
      <c r="H40" s="36"/>
    </row>
    <row r="41" spans="2:8" ht="12.75">
      <c r="B41" s="23" t="s">
        <v>28</v>
      </c>
      <c r="C41" s="32">
        <v>17.1</v>
      </c>
      <c r="D41" s="32">
        <v>1.3</v>
      </c>
      <c r="E41" s="32">
        <v>10.2</v>
      </c>
      <c r="F41" s="32">
        <v>0.9</v>
      </c>
      <c r="G41" s="36">
        <f t="shared" si="0"/>
        <v>27.3</v>
      </c>
      <c r="H41" s="36">
        <f t="shared" si="1"/>
        <v>2.2</v>
      </c>
    </row>
    <row r="42" spans="2:8" ht="12.75">
      <c r="B42" s="23" t="s">
        <v>19</v>
      </c>
      <c r="C42" s="32"/>
      <c r="D42" s="32"/>
      <c r="E42" s="32"/>
      <c r="F42" s="32"/>
      <c r="G42" s="36"/>
      <c r="H42" s="36"/>
    </row>
    <row r="43" spans="2:8" ht="12.75">
      <c r="B43" s="23" t="s">
        <v>17</v>
      </c>
      <c r="C43" s="32">
        <v>693.7</v>
      </c>
      <c r="D43" s="32">
        <v>45.9</v>
      </c>
      <c r="E43" s="32">
        <v>285.9</v>
      </c>
      <c r="F43" s="32">
        <v>8.1</v>
      </c>
      <c r="G43" s="36">
        <f t="shared" si="0"/>
        <v>979.6</v>
      </c>
      <c r="H43" s="36">
        <f t="shared" si="1"/>
        <v>54</v>
      </c>
    </row>
    <row r="44" spans="2:8" ht="12.75">
      <c r="B44" s="23" t="s">
        <v>43</v>
      </c>
      <c r="C44" s="32">
        <v>54.6</v>
      </c>
      <c r="D44" s="32">
        <v>4</v>
      </c>
      <c r="E44" s="32">
        <v>71.9</v>
      </c>
      <c r="F44" s="32">
        <v>4</v>
      </c>
      <c r="G44" s="36">
        <f t="shared" si="0"/>
        <v>126.5</v>
      </c>
      <c r="H44" s="36">
        <f t="shared" si="1"/>
        <v>8</v>
      </c>
    </row>
    <row r="45" spans="2:8" ht="12.75">
      <c r="B45" s="23" t="s">
        <v>29</v>
      </c>
      <c r="C45" s="32">
        <v>171.1</v>
      </c>
      <c r="D45" s="32">
        <v>4.3</v>
      </c>
      <c r="E45" s="32">
        <v>1584.5</v>
      </c>
      <c r="F45" s="32">
        <v>21.8</v>
      </c>
      <c r="G45" s="36">
        <f t="shared" si="0"/>
        <v>1755.6</v>
      </c>
      <c r="H45" s="36">
        <f t="shared" si="1"/>
        <v>26.1</v>
      </c>
    </row>
    <row r="46" spans="2:8" ht="12.75">
      <c r="B46" s="23" t="s">
        <v>30</v>
      </c>
      <c r="C46" s="32">
        <v>84.8</v>
      </c>
      <c r="D46" s="32">
        <v>4.9</v>
      </c>
      <c r="E46" s="32">
        <v>242.4</v>
      </c>
      <c r="F46" s="32">
        <v>9.5</v>
      </c>
      <c r="G46" s="36">
        <f t="shared" si="0"/>
        <v>327.2</v>
      </c>
      <c r="H46" s="36">
        <f t="shared" si="1"/>
        <v>14.4</v>
      </c>
    </row>
    <row r="47" spans="2:10" ht="12.75">
      <c r="B47" s="23" t="s">
        <v>18</v>
      </c>
      <c r="C47" s="32"/>
      <c r="D47" s="32"/>
      <c r="E47" s="32"/>
      <c r="F47" s="32"/>
      <c r="G47" s="36"/>
      <c r="H47" s="36"/>
      <c r="J47" s="38"/>
    </row>
    <row r="48" spans="2:8" ht="12.75">
      <c r="B48" s="23" t="s">
        <v>20</v>
      </c>
      <c r="C48" s="32">
        <v>19.1</v>
      </c>
      <c r="D48" s="32">
        <v>0.9</v>
      </c>
      <c r="E48" s="32">
        <v>0</v>
      </c>
      <c r="F48" s="32">
        <v>0</v>
      </c>
      <c r="G48" s="36">
        <f t="shared" si="0"/>
        <v>19.1</v>
      </c>
      <c r="H48" s="36">
        <v>0.9</v>
      </c>
    </row>
    <row r="49" spans="2:8" ht="12.75">
      <c r="B49" s="23" t="s">
        <v>31</v>
      </c>
      <c r="C49" s="32">
        <v>7.4</v>
      </c>
      <c r="D49" s="32">
        <v>0.3</v>
      </c>
      <c r="E49" s="32">
        <v>13.1</v>
      </c>
      <c r="F49" s="32">
        <v>0.1</v>
      </c>
      <c r="G49" s="36">
        <f t="shared" si="0"/>
        <v>20.5</v>
      </c>
      <c r="H49" s="36">
        <f t="shared" si="1"/>
        <v>0.4</v>
      </c>
    </row>
    <row r="50" spans="2:8" ht="12.75">
      <c r="B50" s="23" t="s">
        <v>32</v>
      </c>
      <c r="C50" s="32">
        <v>16.2</v>
      </c>
      <c r="D50" s="32">
        <v>0.2</v>
      </c>
      <c r="E50" s="32">
        <v>8.5</v>
      </c>
      <c r="F50" s="32">
        <v>0.1</v>
      </c>
      <c r="G50" s="36">
        <f t="shared" si="0"/>
        <v>24.7</v>
      </c>
      <c r="H50" s="36">
        <f t="shared" si="1"/>
        <v>0.30000000000000004</v>
      </c>
    </row>
    <row r="51" spans="2:8" ht="12.75">
      <c r="B51" s="23" t="s">
        <v>33</v>
      </c>
      <c r="C51" s="32">
        <v>48.1</v>
      </c>
      <c r="D51" s="32">
        <v>0.8</v>
      </c>
      <c r="E51" s="32">
        <v>173.1</v>
      </c>
      <c r="F51" s="32">
        <v>4.7</v>
      </c>
      <c r="G51" s="36">
        <f t="shared" si="0"/>
        <v>221.2</v>
      </c>
      <c r="H51" s="36">
        <f t="shared" si="1"/>
        <v>5.5</v>
      </c>
    </row>
    <row r="52" spans="2:8" ht="12.75">
      <c r="B52" s="23" t="s">
        <v>41</v>
      </c>
      <c r="C52" s="32">
        <v>0.2</v>
      </c>
      <c r="D52" s="32">
        <v>0.1</v>
      </c>
      <c r="E52" s="32">
        <v>0</v>
      </c>
      <c r="F52" s="32">
        <v>0</v>
      </c>
      <c r="G52" s="36">
        <f t="shared" si="0"/>
        <v>0.2</v>
      </c>
      <c r="H52" s="36">
        <v>0.1</v>
      </c>
    </row>
    <row r="53" spans="2:8" ht="12.75">
      <c r="B53" s="23" t="s">
        <v>34</v>
      </c>
      <c r="C53" s="32">
        <v>4.1</v>
      </c>
      <c r="D53" s="32">
        <v>0.3</v>
      </c>
      <c r="E53" s="32">
        <v>76</v>
      </c>
      <c r="F53" s="32">
        <v>1</v>
      </c>
      <c r="G53" s="36">
        <f t="shared" si="0"/>
        <v>80.1</v>
      </c>
      <c r="H53" s="36">
        <v>1.3</v>
      </c>
    </row>
    <row r="54" spans="2:8" ht="12.75">
      <c r="B54" s="23" t="s">
        <v>21</v>
      </c>
      <c r="C54" s="32">
        <v>63.6</v>
      </c>
      <c r="D54" s="32">
        <v>4.3</v>
      </c>
      <c r="E54" s="32">
        <v>0</v>
      </c>
      <c r="F54" s="32">
        <v>0</v>
      </c>
      <c r="G54" s="36">
        <f t="shared" si="0"/>
        <v>63.6</v>
      </c>
      <c r="H54" s="36">
        <f t="shared" si="1"/>
        <v>4.3</v>
      </c>
    </row>
    <row r="55" spans="2:8" ht="12.75">
      <c r="B55" s="23" t="s">
        <v>40</v>
      </c>
      <c r="C55" s="32">
        <v>20.1</v>
      </c>
      <c r="D55" s="32">
        <v>0.9</v>
      </c>
      <c r="E55" s="32">
        <v>0</v>
      </c>
      <c r="F55" s="32">
        <v>0</v>
      </c>
      <c r="G55" s="36">
        <f t="shared" si="0"/>
        <v>20.1</v>
      </c>
      <c r="H55" s="36">
        <f t="shared" si="1"/>
        <v>0.9</v>
      </c>
    </row>
    <row r="56" spans="2:8" ht="12.75">
      <c r="B56" s="28" t="s">
        <v>35</v>
      </c>
      <c r="C56" s="34">
        <v>4.8</v>
      </c>
      <c r="D56" s="32">
        <v>0.4</v>
      </c>
      <c r="E56" s="32">
        <v>0</v>
      </c>
      <c r="F56" s="32">
        <v>0</v>
      </c>
      <c r="G56" s="36">
        <f t="shared" si="0"/>
        <v>4.8</v>
      </c>
      <c r="H56" s="36">
        <f t="shared" si="1"/>
        <v>0.4</v>
      </c>
    </row>
    <row r="57" spans="2:8" ht="19.5" customHeight="1">
      <c r="B57" s="24" t="s">
        <v>4</v>
      </c>
      <c r="C57" s="29">
        <f aca="true" t="shared" si="2" ref="C57:H57">+SUM(C36:C56)</f>
        <v>2023.4999999999995</v>
      </c>
      <c r="D57" s="29">
        <f t="shared" si="2"/>
        <v>105</v>
      </c>
      <c r="E57" s="29">
        <f t="shared" si="2"/>
        <v>3100.4</v>
      </c>
      <c r="F57" s="29">
        <f t="shared" si="2"/>
        <v>73.6</v>
      </c>
      <c r="G57" s="29">
        <f t="shared" si="2"/>
        <v>5123.900000000001</v>
      </c>
      <c r="H57" s="29">
        <f t="shared" si="2"/>
        <v>178.60000000000005</v>
      </c>
    </row>
    <row r="60" spans="2:8" ht="13.5" thickBot="1">
      <c r="B60" s="17"/>
      <c r="C60" s="18"/>
      <c r="D60" s="18"/>
      <c r="E60" s="18"/>
      <c r="F60" s="18"/>
      <c r="G60" s="17"/>
      <c r="H60" s="17"/>
    </row>
    <row r="61" spans="2:8" ht="15" customHeight="1" thickTop="1">
      <c r="B61" s="19" t="s">
        <v>46</v>
      </c>
      <c r="C61" s="21"/>
      <c r="D61" s="21"/>
      <c r="E61" s="21"/>
      <c r="F61" s="21"/>
      <c r="G61" s="20"/>
      <c r="H61" s="20"/>
    </row>
    <row r="62" ht="4.5" customHeight="1">
      <c r="D62" s="15"/>
    </row>
    <row r="63" ht="15" customHeight="1">
      <c r="B63" s="16" t="s">
        <v>42</v>
      </c>
    </row>
  </sheetData>
  <sheetProtection/>
  <mergeCells count="18">
    <mergeCell ref="C34:D34"/>
    <mergeCell ref="E34:F34"/>
    <mergeCell ref="G34:H34"/>
    <mergeCell ref="B34:B35"/>
    <mergeCell ref="B23:H23"/>
    <mergeCell ref="C25:D25"/>
    <mergeCell ref="E25:F25"/>
    <mergeCell ref="G25:H25"/>
    <mergeCell ref="B25:B26"/>
    <mergeCell ref="B32:H32"/>
    <mergeCell ref="G6:H6"/>
    <mergeCell ref="B15:E15"/>
    <mergeCell ref="B6:B7"/>
    <mergeCell ref="B1:H1"/>
    <mergeCell ref="B2:H2"/>
    <mergeCell ref="B4:H4"/>
    <mergeCell ref="C6:D6"/>
    <mergeCell ref="E6:F6"/>
  </mergeCells>
  <printOptions horizontalCentered="1"/>
  <pageMargins left="0.15748031496062992" right="0.15748031496062992" top="0.35" bottom="0.51" header="0.3" footer="0.275590551181102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2017-05-10T08:04:26Z</cp:lastPrinted>
  <dcterms:created xsi:type="dcterms:W3CDTF">2002-11-28T19:30:57Z</dcterms:created>
  <dcterms:modified xsi:type="dcterms:W3CDTF">2017-05-10T08:04:40Z</dcterms:modified>
  <cp:category/>
  <cp:version/>
  <cp:contentType/>
  <cp:contentStatus/>
</cp:coreProperties>
</file>