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15" windowHeight="12240" tabRatio="809" activeTab="0"/>
  </bookViews>
  <sheets>
    <sheet name="ΠΕΡΙΕΧΟΜΕΝΑ" sheetId="1" r:id="rId1"/>
    <sheet name="A1" sheetId="2" r:id="rId2"/>
    <sheet name="A2" sheetId="3" r:id="rId3"/>
    <sheet name="Α3" sheetId="4" r:id="rId4"/>
    <sheet name="Α4" sheetId="5" r:id="rId5"/>
    <sheet name="Α5" sheetId="6" r:id="rId6"/>
    <sheet name="Α6" sheetId="7" r:id="rId7"/>
    <sheet name="Α7" sheetId="8" r:id="rId8"/>
    <sheet name="Α8α" sheetId="9" r:id="rId9"/>
    <sheet name="Α8β" sheetId="10" r:id="rId10"/>
    <sheet name="Α9" sheetId="11" r:id="rId11"/>
    <sheet name="Α10" sheetId="12" r:id="rId12"/>
    <sheet name="Α11" sheetId="13" r:id="rId13"/>
    <sheet name="Α12" sheetId="14" r:id="rId14"/>
    <sheet name="Α13" sheetId="15" r:id="rId15"/>
    <sheet name="Α14" sheetId="16" r:id="rId16"/>
    <sheet name="Β1" sheetId="17" r:id="rId17"/>
    <sheet name="Β2" sheetId="18" r:id="rId18"/>
    <sheet name="Β3" sheetId="19" r:id="rId19"/>
    <sheet name="Β4" sheetId="20" r:id="rId20"/>
    <sheet name="Β5α" sheetId="21" r:id="rId21"/>
    <sheet name="Β5β" sheetId="22" r:id="rId22"/>
    <sheet name="Β6" sheetId="23" r:id="rId23"/>
    <sheet name="Β7" sheetId="24" r:id="rId24"/>
  </sheets>
  <definedNames>
    <definedName name="_xlnm.Print_Area" localSheetId="1">'A1'!$A$1:$L$30</definedName>
    <definedName name="_xlnm.Print_Area" localSheetId="2">'A2'!$A$1:$L$39</definedName>
    <definedName name="_xlnm.Print_Area" localSheetId="11">'Α10'!$A$1:$J$53</definedName>
    <definedName name="_xlnm.Print_Area" localSheetId="12">'Α11'!$A$1:$Q$33</definedName>
    <definedName name="_xlnm.Print_Area" localSheetId="13">'Α12'!$A$1:$O$24</definedName>
    <definedName name="_xlnm.Print_Area" localSheetId="14">'Α13'!$A$1:$R$31</definedName>
    <definedName name="_xlnm.Print_Area" localSheetId="15">'Α14'!$A$1:$J$26</definedName>
    <definedName name="_xlnm.Print_Area" localSheetId="3">'Α3'!$A$1:$K$38</definedName>
    <definedName name="_xlnm.Print_Area" localSheetId="4">'Α4'!$A$1:$L$40</definedName>
    <definedName name="_xlnm.Print_Area" localSheetId="5">'Α5'!$A$1:$K$57</definedName>
    <definedName name="_xlnm.Print_Area" localSheetId="6">'Α6'!$A$1:$K$24</definedName>
    <definedName name="_xlnm.Print_Area" localSheetId="7">'Α7'!$A$1:$S$35</definedName>
    <definedName name="_xlnm.Print_Area" localSheetId="8">'Α8α'!$A$1:$L$47</definedName>
    <definedName name="_xlnm.Print_Area" localSheetId="9">'Α8β'!$A$1:$M$46</definedName>
    <definedName name="_xlnm.Print_Area" localSheetId="10">'Α9'!$A$1:$U$32</definedName>
    <definedName name="_xlnm.Print_Area" localSheetId="16">'Β1'!$A$1:$K$57</definedName>
    <definedName name="_xlnm.Print_Area" localSheetId="17">'Β2'!$A$1:$I$57</definedName>
    <definedName name="_xlnm.Print_Area" localSheetId="18">'Β3'!$A$1:$O$59</definedName>
    <definedName name="_xlnm.Print_Area" localSheetId="19">'Β4'!$A$1:$O$57</definedName>
    <definedName name="_xlnm.Print_Area" localSheetId="20">'Β5α'!$A$1:$AE$49</definedName>
    <definedName name="_xlnm.Print_Area" localSheetId="21">'Β5β'!$A$1:$AE$55</definedName>
    <definedName name="_xlnm.Print_Area" localSheetId="22">'Β6'!$A$1:$AE$35</definedName>
    <definedName name="_xlnm.Print_Area" localSheetId="23">'Β7'!$A$1:$AE$34</definedName>
    <definedName name="_xlnm.Print_Area" localSheetId="0">'ΠΕΡΙΕΧΟΜΕΝΑ'!$A$1:$C$51</definedName>
    <definedName name="_xlnm.Print_Titles" localSheetId="10">'Α9'!$A:$B</definedName>
    <definedName name="_xlnm.Print_Titles" localSheetId="20">'Β5α'!$B:$B,'Β5α'!$4:$4</definedName>
    <definedName name="_xlnm.Print_Titles" localSheetId="22">'Β6'!$B:$B</definedName>
    <definedName name="_xlnm.Print_Titles" localSheetId="23">'Β7'!$A:$B</definedName>
  </definedNames>
  <calcPr fullCalcOnLoad="1"/>
</workbook>
</file>

<file path=xl/sharedStrings.xml><?xml version="1.0" encoding="utf-8"?>
<sst xmlns="http://schemas.openxmlformats.org/spreadsheetml/2006/main" count="980" uniqueCount="371">
  <si>
    <t>Σύνολο</t>
  </si>
  <si>
    <t>Άντρες</t>
  </si>
  <si>
    <t>Γυναίκες</t>
  </si>
  <si>
    <t xml:space="preserve">ΕΤΟΣ                           </t>
  </si>
  <si>
    <t>Σημειώσεις</t>
  </si>
  <si>
    <t>(000΄ς)</t>
  </si>
  <si>
    <t>ΜΕΣΟ ΤΟΥ ΕΤΟΥΣ (000΄ς)</t>
  </si>
  <si>
    <t>ΤΕΛΟΣ ΤΟΥ ΕΤΟΥΣ (000'ς)</t>
  </si>
  <si>
    <t>Ετήσιο Ποσοστό Αύξησης %</t>
  </si>
  <si>
    <t>Ετήσιο Ποσοστό Αύξησης  %</t>
  </si>
  <si>
    <t>13.062 (5.882)</t>
  </si>
  <si>
    <t>13.558 (6.375)</t>
  </si>
  <si>
    <t>13.006 (6.092)</t>
  </si>
  <si>
    <t>12.404 (5.378)</t>
  </si>
  <si>
    <t>12.683 (5.493)</t>
  </si>
  <si>
    <t>12.918 (5.806)</t>
  </si>
  <si>
    <t>13.248 (6.210)</t>
  </si>
  <si>
    <t>12.851 (6.081)</t>
  </si>
  <si>
    <t>12.769 (6.327)</t>
  </si>
  <si>
    <t>13.395 (6.115)</t>
  </si>
  <si>
    <t>13.422 (6.332)</t>
  </si>
  <si>
    <t>12.617 (5.252)</t>
  </si>
  <si>
    <t>12.966 (5.881)</t>
  </si>
  <si>
    <t>10.931 (5.349)</t>
  </si>
  <si>
    <t>10.810 (5.556)</t>
  </si>
  <si>
    <t>1. Σε παρένθεση οι γάμοι των κατοίκων Κύπρου.</t>
  </si>
  <si>
    <t>Ετήσιο ποσοστό αύξησης (τέλος χρόνου) %</t>
  </si>
  <si>
    <t>Συνολικό ποσοστό γονιμότητας</t>
  </si>
  <si>
    <t>Ποσοστό θνησι-               μότητας</t>
  </si>
  <si>
    <t>Αναλογία γεν-νήσεων προς θανάτους</t>
  </si>
  <si>
    <t>Ποσοστό φυσικής αυξήσεως</t>
  </si>
  <si>
    <t>Ποσοστό βρεφικής θνησιμότητας</t>
  </si>
  <si>
    <t>Ποσοστό ηλι-κιωμένων προς παιδιά</t>
  </si>
  <si>
    <t>Ποσοστό εξάρτησης</t>
  </si>
  <si>
    <t>Ποσοστό γεννητι-κότητας</t>
  </si>
  <si>
    <t>…</t>
  </si>
  <si>
    <t>1. Από το 2003 το ποσοστό γαμηλιότητας αναφέρεται στους γάμους κατοίκων Κύπρου.</t>
  </si>
  <si>
    <t>Iανουάριος</t>
  </si>
  <si>
    <t>Φεβρουάριος</t>
  </si>
  <si>
    <t xml:space="preserve">Mάρτιος </t>
  </si>
  <si>
    <t xml:space="preserve">Aπρίλιος </t>
  </si>
  <si>
    <t xml:space="preserve">Mάιος       </t>
  </si>
  <si>
    <t xml:space="preserve">Iούνιος        </t>
  </si>
  <si>
    <t xml:space="preserve">Iούλιος     </t>
  </si>
  <si>
    <t xml:space="preserve">Aύγουστος </t>
  </si>
  <si>
    <t xml:space="preserve">Σεπτέμβριος </t>
  </si>
  <si>
    <t>Oκτώβριος</t>
  </si>
  <si>
    <t xml:space="preserve">Nοέμβριος </t>
  </si>
  <si>
    <t xml:space="preserve">Δεκέμβριος </t>
  </si>
  <si>
    <t>ΕΤΟΣ</t>
  </si>
  <si>
    <t>2005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</si>
  <si>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</si>
  <si>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</si>
  <si>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</si>
  <si>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</si>
  <si>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</si>
  <si>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</si>
  <si>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</si>
  <si>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</si>
  <si>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</si>
  <si>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0 - 4</t>
  </si>
  <si>
    <t>5 - 9</t>
  </si>
  <si>
    <t>10 - 14</t>
  </si>
  <si>
    <t xml:space="preserve"> 15 - 19 </t>
  </si>
  <si>
    <t>25 - 29</t>
  </si>
  <si>
    <t>30 - 34</t>
  </si>
  <si>
    <t>35 - 39</t>
  </si>
  <si>
    <t>40 - 44</t>
  </si>
  <si>
    <t>45 - 49</t>
  </si>
  <si>
    <t>50 - 54</t>
  </si>
  <si>
    <t>60 - 64</t>
  </si>
  <si>
    <t>65 - 69</t>
  </si>
  <si>
    <t>70 - 74</t>
  </si>
  <si>
    <t>75 - 79</t>
  </si>
  <si>
    <t>80+</t>
  </si>
  <si>
    <t>0 - 14</t>
  </si>
  <si>
    <t>15 - 44</t>
  </si>
  <si>
    <t>45 - 64</t>
  </si>
  <si>
    <t>65+</t>
  </si>
  <si>
    <t>0 - 14/15-64</t>
  </si>
  <si>
    <t>65+/15-64</t>
  </si>
  <si>
    <t>(-14)+(65+)/</t>
  </si>
  <si>
    <t>(15-64)</t>
  </si>
  <si>
    <t>(65+/0-14)</t>
  </si>
  <si>
    <t>Ποσοστά</t>
  </si>
  <si>
    <t>ΗΛΙΚΙΑ</t>
  </si>
  <si>
    <t>0-14</t>
  </si>
  <si>
    <t>15-44</t>
  </si>
  <si>
    <t>45-64</t>
  </si>
  <si>
    <t>ΕΠΑΡΧΙΑ</t>
  </si>
  <si>
    <t>Λευκωσία</t>
  </si>
  <si>
    <t>Αμμόχωστος</t>
  </si>
  <si>
    <t>Λάρνακα</t>
  </si>
  <si>
    <t>Λεμεσός</t>
  </si>
  <si>
    <t>Πάφος</t>
  </si>
  <si>
    <t>Αστικές</t>
  </si>
  <si>
    <t>Αγροτικές</t>
  </si>
  <si>
    <t>ΣΥΝΟΛΟ</t>
  </si>
  <si>
    <t>ΑΣΤΙΚΕΣ</t>
  </si>
  <si>
    <t>ΑΓΡΟΤΙΚΕΣ</t>
  </si>
  <si>
    <t>ΠΟΣΟΣΤΟ</t>
  </si>
  <si>
    <t>20 - 24</t>
  </si>
  <si>
    <t>...</t>
  </si>
  <si>
    <t>r. Αναθεωρημένα στοιχεία.</t>
  </si>
  <si>
    <t>Ποσοστό διαζευκτικότητας</t>
  </si>
  <si>
    <t>Ποσοστό καθαρής μετανάστευσης</t>
  </si>
  <si>
    <r>
      <t>Ποσοστό γαμη-λιότητας</t>
    </r>
    <r>
      <rPr>
        <b/>
        <vertAlign val="superscript"/>
        <sz val="10"/>
        <color indexed="12"/>
        <rFont val="Arial"/>
        <family val="2"/>
      </rPr>
      <t>1</t>
    </r>
  </si>
  <si>
    <r>
      <t xml:space="preserve">  1,7</t>
    </r>
    <r>
      <rPr>
        <vertAlign val="superscript"/>
        <sz val="10"/>
        <color indexed="8"/>
        <rFont val="Arial"/>
        <family val="2"/>
      </rPr>
      <t>r</t>
    </r>
  </si>
  <si>
    <r>
      <t xml:space="preserve">  4,5</t>
    </r>
    <r>
      <rPr>
        <vertAlign val="superscript"/>
        <sz val="10"/>
        <color indexed="8"/>
        <rFont val="Arial"/>
        <family val="2"/>
      </rPr>
      <t>r</t>
    </r>
  </si>
  <si>
    <r>
      <t xml:space="preserve">   -17,4</t>
    </r>
    <r>
      <rPr>
        <vertAlign val="superscript"/>
        <sz val="10"/>
        <color indexed="8"/>
        <rFont val="Arial"/>
        <family val="2"/>
      </rPr>
      <t>r</t>
    </r>
  </si>
  <si>
    <r>
      <t xml:space="preserve">  2,1</t>
    </r>
    <r>
      <rPr>
        <vertAlign val="superscript"/>
        <sz val="10"/>
        <color indexed="8"/>
        <rFont val="Arial"/>
        <family val="2"/>
      </rPr>
      <t>r</t>
    </r>
  </si>
  <si>
    <t>(000’ς)</t>
  </si>
  <si>
    <t>ΠΕΡΙΕΧΟΜΕΝΑ</t>
  </si>
  <si>
    <t>… : Μη διαθέσιμα στοιχεία</t>
  </si>
  <si>
    <t>ΓΕΝΝΗΣΕΙΣ</t>
  </si>
  <si>
    <t>ΘΑΝΑΤΟΙ</t>
  </si>
  <si>
    <t>ΦΥΣΙΚΗ ΑΥΞΗΣΗ</t>
  </si>
  <si>
    <t>ΚΑΘΑΡΗ ΜΕΤΑΝΑΣΤΕΥΣΗ</t>
  </si>
  <si>
    <t>ΔΙΑΖΥΓΙΑ</t>
  </si>
  <si>
    <r>
      <t>ΓΑΜΟΙ</t>
    </r>
    <r>
      <rPr>
        <b/>
        <vertAlign val="superscript"/>
        <sz val="10"/>
        <color indexed="12"/>
        <rFont val="Arial"/>
        <family val="2"/>
      </rPr>
      <t>1</t>
    </r>
  </si>
  <si>
    <t>ΑΝΤΡΕΣ</t>
  </si>
  <si>
    <t>ΓΥΝΑΙΚΕΣ</t>
  </si>
  <si>
    <t>55 - 59</t>
  </si>
  <si>
    <t>n.a.</t>
  </si>
  <si>
    <t>Α. ΠΛΗΘΥΣΜΟΣ ΣΤΙΣ ΑΠΟΓΡΑΦΕΣ</t>
  </si>
  <si>
    <t>Α2. ΠΛΗΘΥΣΜΟΣ ΚΑΤΑ ΕΠΑΡΧΙΑ ΣΤΙΣ ΑΠΟΓΡΑΦΕΣ</t>
  </si>
  <si>
    <t>Α1. ΠΛΗΘΥΣΜΟΣ ΚΑΤΑ ΦΥΛΟ ΣΤΙΣ ΑΠΟΓΡΑΦΕΣ</t>
  </si>
  <si>
    <t>Α4. ΠΛΗΘΥΣΜΟΣ ΚΑΤΑ ΕΠΑΡΧΙΑ ΚΑΙ ΦΥΛΟ ΣΤΙΣ ΑΠΟΓΡΑΦΕΣ</t>
  </si>
  <si>
    <t>Α6. ΠΛΗΘΥΣΜΟΣ ΚΑΤΑ ΘΡΗΣΚΕΥΜΑ ΣΤΙΣ ΑΠΟΓΡΑΦΕΣ</t>
  </si>
  <si>
    <t>Α7. ΠΛΗΘΥΣΜΟΣ ΚΑΙ ΚΑΤΟΙΚΗΜΕΝΕΣ ΚΑΤΟΙΚΙΕΣ ΚΑΤΑ ΕΠΑΡΧΙΑ ΣΤΙΣ ΑΠΟΓΡΑΦΕΣ</t>
  </si>
  <si>
    <t>Α8α. ΠΛΗΘΥΣΜΟΣ ΠΟΛΕΩΝ ΚΑΙ ΧΩΡΙΩΝ ΚΑΤΑ ΜΕΓΕΘΟΣ ΣΤΙΣ ΑΠΟΓΡΑΦΕΣ 1960 ΚΑΙ 1973</t>
  </si>
  <si>
    <t>Α5. ΠΛΗΘΥΣΜΟΣ ΚΑΤΑ ΘΡΗΣΚΕΥΜΑ ΚΑΙ ΕΠΑΡΧΙΑ ΣΤΙΣ ΑΠΟΓΡΑΦΕΣ</t>
  </si>
  <si>
    <t>Α10. ΠΟΣΟΣΤΙΑΙΑ ΚΑΤΑΝΟΜΗ ΠΛΗΘΥΣΜΟΥ ΚΑΤΑ ΗΛΙΚΙΑ ΚΑΙ ΦΥΛΟ ΣΤΙΣ ΑΠΟΓΡΑΦΕΣ</t>
  </si>
  <si>
    <t>Α12. ΔΕΙΚΤΕΣ ΓΕΝΝΗΤΙΚΟΤΗΤΑΣ ΣΤΙΣ ΑΠΟΓΡΑΦΕΣ</t>
  </si>
  <si>
    <t>Α13. ΠΛΗΘΥΣΜΟΣ ΚΑΤΑ ΗΛΙΚΙΑ ΚΑΙ ΦΥΛΟ ΣΤΙΣ ΑΠΟΓΡΑΦΕΣ</t>
  </si>
  <si>
    <t>Α14. ΝΟΙΚΟΚΥΡΙΑ ΚΑΤΑ ΜΕΓΕΘΟΣ ΚΑΙ ΠΟΣΟΣΤΟ ΜΟΝΟΓΟΝΕΪΚΩΝ ΟΙΚΟΓΕΝΕΙΩΝ ΣΤΙΣ ΑΠΟΓΡΑΦΕΣ</t>
  </si>
  <si>
    <t>Β. ΕΚΤΙΜΗΣΕΙΣ ΠΛΗΘΥΣΜΟΥ ΣΤΙΣ ΠΕΡΙΟΧΕΣ ΠΟΥ ΕΛΕΓΧΕΙ ΤΟ ΚΡΑΤΟΣ</t>
  </si>
  <si>
    <t>ΗΜΕΡΟΜΗΝΙΑ ΑΠΟΓΡΑΦΗΣ</t>
  </si>
  <si>
    <t>ΠΛΗΘΥΣΜΟΣ</t>
  </si>
  <si>
    <t>ΑΡΙΘΜΗΤΙΚΗ ΑΥΞΗΣΗ</t>
  </si>
  <si>
    <t xml:space="preserve">EΤΗΣΙΟ ΠΟΣΟΣΤΟ ΑΥΞΗΣΗΣ %     </t>
  </si>
  <si>
    <t xml:space="preserve"> Σύνολο</t>
  </si>
  <si>
    <t xml:space="preserve"> Άντρες   </t>
  </si>
  <si>
    <t xml:space="preserve">Γυναίκες </t>
  </si>
  <si>
    <t>ομάδες πληθυσμού που δεν κάλυψε η Απογραφή.</t>
  </si>
  <si>
    <t>η περίοδος σε χρόνια, r είναι το μέσο ετήσιο ποσοστό αυξήσεως και Pt είναι ο πληθυσμός στο τέλος της περιόδου.</t>
  </si>
  <si>
    <t xml:space="preserve"> ΣYNOΛO</t>
  </si>
  <si>
    <t xml:space="preserve">    Λευκωσία</t>
  </si>
  <si>
    <t xml:space="preserve">    Kερύνεια</t>
  </si>
  <si>
    <t xml:space="preserve">    Aμμόχωστος</t>
  </si>
  <si>
    <t xml:space="preserve">    Λάρνακα</t>
  </si>
  <si>
    <t xml:space="preserve">    Λεμεσός</t>
  </si>
  <si>
    <t xml:space="preserve">    Πάφος</t>
  </si>
  <si>
    <t>Kερύνεια</t>
  </si>
  <si>
    <t>Aμμόχωστος</t>
  </si>
  <si>
    <t>ΣYNOΛO</t>
  </si>
  <si>
    <t>AΣTIKEΣ</t>
  </si>
  <si>
    <t xml:space="preserve"> AΓPOTIKEΣ</t>
  </si>
  <si>
    <t>AΓPOTIKEΣ</t>
  </si>
  <si>
    <t>1976, 30 ΣΕΜΠΤΕΜΒΡΙΟΥ³</t>
  </si>
  <si>
    <t>1960, 11 ΔΕΚΕΜΒΡΙΟΥ</t>
  </si>
  <si>
    <t>1946, 10 NΟΕΜΒΡΙΟΥ</t>
  </si>
  <si>
    <t>1931, 27 AΠΡΙΛΙΟΥ</t>
  </si>
  <si>
    <t>1921, 24 AΠΡΙΛΙΟΥ</t>
  </si>
  <si>
    <t>1901, 31 MΑΡΤΙΟΥ</t>
  </si>
  <si>
    <t>ΛΕΥΚΩΣΙΑ</t>
  </si>
  <si>
    <t>ΑΜΜΟΧΩΣΤΟΣ</t>
  </si>
  <si>
    <t>ΛΑΡΝΑΚΑ</t>
  </si>
  <si>
    <t>ΛΕΜΕΣΟΣ</t>
  </si>
  <si>
    <t>ΠΑΦΟΣ</t>
  </si>
  <si>
    <t xml:space="preserve">ΠΥΚΝΟΤΗΤΑ ΚΑΤΑ </t>
  </si>
  <si>
    <t>ΤΕΤΡΑΓΩΝΙΚΟ ΧΙΛΙΟΜΕΤΡΟ</t>
  </si>
  <si>
    <t>1. Μέχρι την απογραφή του 1960 τα στοιχεία αναφέρονται σε de facto πληθυσμό ενώ στις επόμενες απογραφές σε de jure.</t>
  </si>
  <si>
    <t xml:space="preserve">2. Το μέσο ετήσιο ποσοστό αυξήσεως του πληθυσμού βασίζεται στον τύπο Pt=Po(1+r)t όπου Po είναι ο πληθυσμός στην αρχή της περιόδου, t είναι </t>
  </si>
  <si>
    <t>3. Οι απογραφές μετά το 1974 αναφέρονται στην ελεγχόμενη από το Κράτος περιοχή.  Τα στοιχεία έχουν διορθωθεί για να περιλάβουν και ορισμένες</t>
  </si>
  <si>
    <t>περιλαμβάνονταν προηγουμένως.</t>
  </si>
  <si>
    <t xml:space="preserve">Α3. ΕΤΗΣΙΑ ΠΟΣΟΣΤΑ ΑΥΞΗΣΗΣ ΤΟΥ ΠΛΗΘΥΣΜΟΥ ΚΑΤΑ ΕΠΑΡΧΙΑ </t>
  </si>
  <si>
    <t xml:space="preserve"> ΕΠΑΡΧΙΑ</t>
  </si>
  <si>
    <t>1891/1881</t>
  </si>
  <si>
    <t>1901/1891</t>
  </si>
  <si>
    <t>1911/1901</t>
  </si>
  <si>
    <t>1921/1911</t>
  </si>
  <si>
    <t>1931/1921</t>
  </si>
  <si>
    <t>1946/1931</t>
  </si>
  <si>
    <t>1960/1946</t>
  </si>
  <si>
    <t>1973/1960</t>
  </si>
  <si>
    <t>Κερύνεια</t>
  </si>
  <si>
    <t xml:space="preserve">(Πόλη και Προάστια) </t>
  </si>
  <si>
    <t xml:space="preserve">1. Το μέσο ετήσιο ποσοστό αυξήσεως του πληθυσμού βασίζεται στον τύπο Pt=Po(1+r)t όπου Po είναι ο πληθυσμός στην αρχή της περιόδου, </t>
  </si>
  <si>
    <t>t είναι η περίοδος σε χρόνια, r είναι το μέσο ετήσιο ποσοστό αυξήσεως και Pt είναι ο πληθυσμός στο τέλος της περιόδου.</t>
  </si>
  <si>
    <t xml:space="preserve">2. Η αστική περιοχή Λεμεσού το 1973 περιλαμβάνει και τα προάστια (Κάτω και Πάνω Πολεμίδια, Μέσα Γειτονιά, Άγιος Αθανάσιος, </t>
  </si>
  <si>
    <t>Γερμασόγεια και Ύψωνας) που δεν περιλαμβάνονταν προηγουμένως.</t>
  </si>
  <si>
    <t xml:space="preserve"> Λευκωσία</t>
  </si>
  <si>
    <t>(Πόλη και προάστια)</t>
  </si>
  <si>
    <t xml:space="preserve"> Λάρνακα</t>
  </si>
  <si>
    <t xml:space="preserve"> 1881</t>
  </si>
  <si>
    <t xml:space="preserve"> 1891</t>
  </si>
  <si>
    <t xml:space="preserve"> 1901</t>
  </si>
  <si>
    <t xml:space="preserve"> 1911</t>
  </si>
  <si>
    <t xml:space="preserve"> 1921</t>
  </si>
  <si>
    <t xml:space="preserve"> 1931</t>
  </si>
  <si>
    <t xml:space="preserve"> 1946</t>
  </si>
  <si>
    <t xml:space="preserve">  1960</t>
  </si>
  <si>
    <t xml:space="preserve"> Κερύνεια</t>
  </si>
  <si>
    <t xml:space="preserve"> Αμμόχωστος</t>
  </si>
  <si>
    <r>
      <t xml:space="preserve"> ΑΣΤΙΚΕΣ</t>
    </r>
    <r>
      <rPr>
        <b/>
        <vertAlign val="superscript"/>
        <sz val="10"/>
        <color indexed="12"/>
        <rFont val="Arial"/>
        <family val="2"/>
      </rPr>
      <t>1</t>
    </r>
  </si>
  <si>
    <t xml:space="preserve"> ΑΓΡΟΤΙΚΕΣ</t>
  </si>
  <si>
    <t xml:space="preserve"> ΣΥΝΟΛΟ</t>
  </si>
  <si>
    <t>Δημοτικά όρια κατά τα έτη της Απογραφής, εκτός από το 1960 που περιλαμβάνονται και τα προάστια Λευκωσίας.</t>
  </si>
  <si>
    <t>ΦΥΛΟ</t>
  </si>
  <si>
    <t>ΕΠΑΡΧΙΑ / ΘΡΗΣΚΕΥΜΑ</t>
  </si>
  <si>
    <t xml:space="preserve"> EΠAPXIA ΛEYKΩΣIAΣ</t>
  </si>
  <si>
    <t xml:space="preserve">     Χριστιανοί Oρθόδοξοι</t>
  </si>
  <si>
    <t xml:space="preserve">     Mωαμεθανοί</t>
  </si>
  <si>
    <t xml:space="preserve">     Aρμενογρηγοριανοί</t>
  </si>
  <si>
    <t xml:space="preserve">     Pωμαιοκαθολικοί</t>
  </si>
  <si>
    <t xml:space="preserve">     Mαρωνίτες</t>
  </si>
  <si>
    <t xml:space="preserve">     Άλλοι</t>
  </si>
  <si>
    <t xml:space="preserve"> EΠAPXIA KEPYNEIAΣ</t>
  </si>
  <si>
    <t xml:space="preserve"> EΠAPXIA AMMOXΩΣTOY</t>
  </si>
  <si>
    <t xml:space="preserve"> EΠAPXIA ΛAPNAKAΣ</t>
  </si>
  <si>
    <t xml:space="preserve"> EΠAPXIA ΛEMEΣOY</t>
  </si>
  <si>
    <t xml:space="preserve"> EΠAPXIA ΠAΦOY</t>
  </si>
  <si>
    <t xml:space="preserve">    Χριστιανοί Oρθόδοξοι</t>
  </si>
  <si>
    <t xml:space="preserve"> ΘΡΗΣΚΕΥΜΑ</t>
  </si>
  <si>
    <t xml:space="preserve">  ΣYNOΛO</t>
  </si>
  <si>
    <t>Πληθυσμός</t>
  </si>
  <si>
    <t>Kατοικημένες κατοικίες</t>
  </si>
  <si>
    <t xml:space="preserve">     Πάφος</t>
  </si>
  <si>
    <r>
      <t xml:space="preserve"> AΣTIKEΣ</t>
    </r>
    <r>
      <rPr>
        <b/>
        <vertAlign val="superscript"/>
        <sz val="10"/>
        <color indexed="12"/>
        <rFont val="Arial"/>
        <family val="2"/>
      </rPr>
      <t>1</t>
    </r>
  </si>
  <si>
    <t>1. Πόλη και προάστια.</t>
  </si>
  <si>
    <t>2. Δημοτικά όρια κατά τα έτη της απογραφής εκτός από το 1946 και 1960 που περιλαμβάνονται και τα προάστια Λευκωσίας.</t>
  </si>
  <si>
    <t>ΑΡΙΘΜΟΣ ΚΑΤΟΙΚΩΝ</t>
  </si>
  <si>
    <t xml:space="preserve">Κάτω 200 </t>
  </si>
  <si>
    <t>200 - 499</t>
  </si>
  <si>
    <t>500 - 999</t>
  </si>
  <si>
    <t>AΠOΓPAΦH  -  1960</t>
  </si>
  <si>
    <t>APIΘMOΣ ΠOΛEΩN KAI XΩPIΩN</t>
  </si>
  <si>
    <t>AΠOΓPAΦH  -  1973</t>
  </si>
  <si>
    <t xml:space="preserve"> APIΘMOΣ ΠOΛEΩN KAI XΩPIΩN</t>
  </si>
  <si>
    <t>1.  Ο πληθυσμός στην απογραφή του 1960 είναι de facto, ενώ το 1973 είναι de jure.</t>
  </si>
  <si>
    <t>Α8β. ΠΛΗΘΥΣΜΟΣ ΔΗΜΩΝ ΚΑΙ ΚΟΙΝΟΤΗΤΩΝ ΚΑΤΑ ΜΕΓΕΘΟΣ ΣΤΙΣ ΑΠΟΓΡΑΦΕΣ 2001 ΚΑΙ 2011</t>
  </si>
  <si>
    <t>AΠOΓPAΦH  -  2001</t>
  </si>
  <si>
    <t>ΑΡΙΘΜΟΣ ΔΗΜΩΝ KAI ΚΟΙΝΟΤΗΤΩΝ</t>
  </si>
  <si>
    <t>AΠOΓPAΦH  -  2011</t>
  </si>
  <si>
    <t xml:space="preserve"> ΑΡΙΘΜΟΣ ΔΗΜΩΝ KAI ΚΟΙΝΟΤΗΤΩΝ</t>
  </si>
  <si>
    <t>1.  Τα στοιχεία για τη Λευκωσία, Αμμόχωστο και Λάρνακα αναφέρονται στις ελεγχόμενες από το Κράτος περιοχές.</t>
  </si>
  <si>
    <t>ΕΤΗΣΙΟ ΠΟΣΟΣΤΟ ΑΥΞΗΣΗΣ %</t>
  </si>
  <si>
    <t>ΑΡΙΘΜΟΣ ΝΟΙΚΟΚΥΡΙΩΝ</t>
  </si>
  <si>
    <t>ΑΡΙΘΜΟΣ ΠΡΟΣΩΠΩΝ ΚΑΤΑ ΝΟΙΚΟΚΥΡΙΟ</t>
  </si>
  <si>
    <t>2011/2001</t>
  </si>
  <si>
    <t xml:space="preserve">  AΣTIKEΣ</t>
  </si>
  <si>
    <t xml:space="preserve">  AΓPOTIKEΣ</t>
  </si>
  <si>
    <t>15-29</t>
  </si>
  <si>
    <t>30-44</t>
  </si>
  <si>
    <t>XΡΟΝΟΣ ΑΠΟΓΡΑΦΗΣ / ΦΥΛΟ</t>
  </si>
  <si>
    <t>1. Μέχρι την απογραφή του 1960 τα στοιχεία αναφέρονται σε de facto πληθυσμό, ενώ στις επόμενες απογραφές σε de jure.</t>
  </si>
  <si>
    <t xml:space="preserve">Α11. ΠΟΣΟΣΤΙΑΙΑ ΚΑΤΑΝΟΜΗ ΠΛΗΘΥΣΜΟΥ ΚΑΤΑ ΟΙΚΟΓΕΝΕΙΑΚΗ ΥΠΟΣΤΑΣΗ ΚΑΙ ΦΥΛΟ </t>
  </si>
  <si>
    <t>ΣΤΙΣ ΑΠΟΓΡΑΦΕΣ (για πρόσωπα 15 χρονών και πάνω)</t>
  </si>
  <si>
    <t>ΟΙΚΟΓΕΝΕΙΑΚΗ ΥΠΟΣΤΑΣΗ</t>
  </si>
  <si>
    <t>ΑΓΑΜΟΙ</t>
  </si>
  <si>
    <t>ΕΓΓΑΜΟΙ</t>
  </si>
  <si>
    <t>ΧΗΡΟΙ</t>
  </si>
  <si>
    <t>ΔΕ ΔΗΛΩΘΗΚΕ</t>
  </si>
  <si>
    <r>
      <t>ΔΙΑΖΕΥΓΜΕΝΟΙ/ΣΕ ΔΙΑΣΤΑΣΗ</t>
    </r>
    <r>
      <rPr>
        <b/>
        <vertAlign val="superscript"/>
        <sz val="10"/>
        <color indexed="12"/>
        <rFont val="Arial"/>
        <family val="2"/>
      </rPr>
      <t>3</t>
    </r>
  </si>
  <si>
    <t>ANTPEΣ</t>
  </si>
  <si>
    <t xml:space="preserve"> ΓYNAIKEΣ</t>
  </si>
  <si>
    <t>ΔΕΙΚΤΕΣ ΓΕΝΝΗΤΙΚΟΤΗΤΑΣ</t>
  </si>
  <si>
    <t xml:space="preserve">Γενικό ποσοστό γονιμότητας (για γυναίκες 15-44 χρονών) </t>
  </si>
  <si>
    <t>Aκαθάριστο ποσοστό γεννητικότητας</t>
  </si>
  <si>
    <t>Παιδιά 0-4 χρονών</t>
  </si>
  <si>
    <t>Kορίτσια 0-4 χρονών</t>
  </si>
  <si>
    <t>Γυναίκες 15-44 χρονών</t>
  </si>
  <si>
    <t>1.  Μέχρι την απογραφή του 1960 τα στοιχεία αναφέρονται σε de facto πληθυσμό, ενώ στις επόμενες απογραφές σε de jure.</t>
  </si>
  <si>
    <t>0 -  4</t>
  </si>
  <si>
    <t>5 -  9</t>
  </si>
  <si>
    <t>15 - 19</t>
  </si>
  <si>
    <t>80 - 84</t>
  </si>
  <si>
    <t>85 - 89</t>
  </si>
  <si>
    <t>90+</t>
  </si>
  <si>
    <t>ΜΕΓΕΘΟΣ ΝΟΙΚΟΚΥΡΙΟΥ</t>
  </si>
  <si>
    <t>ΜΕΣΟ ΜΕΓΕΘΟΣ ΝΟΙΚΟΚΥΡΙΟΥ</t>
  </si>
  <si>
    <t>3         "</t>
  </si>
  <si>
    <t>4         "</t>
  </si>
  <si>
    <t>5         "</t>
  </si>
  <si>
    <t xml:space="preserve">% ΜΟΝΟΓΟΝΕΪΚΩΝ ΟΙΚΟΓΕΝΕΙΩΝ  ΣΤΟ ΣΥΝΟΛΟ ΤΩΝ ΝΟΙΚΟΚΥΡΙΩΝ </t>
  </si>
  <si>
    <t>1 ΠΡΟΣΩΠΟ</t>
  </si>
  <si>
    <t>2 ΠΡΟΣΩΠΑ</t>
  </si>
  <si>
    <t>6 ΠΡΟΣΩΠΑ ΚΑΙ ΠΑΝΩ</t>
  </si>
  <si>
    <t>ΜΗΤΕΡΑ ΜΕ ΠΑΙΔΙΑ</t>
  </si>
  <si>
    <t>ΠΑΤΕΡΑΣ ΜΕ ΠΑΙΔΙΑ</t>
  </si>
  <si>
    <t>13.783 (6.777)</t>
  </si>
  <si>
    <t>Χριστιανοί Ορθόδοξοι</t>
  </si>
  <si>
    <t>Mωαμεθανοί</t>
  </si>
  <si>
    <t>Aρμενογρηγοριανοί</t>
  </si>
  <si>
    <t>Pωμαιοκαθολικοί</t>
  </si>
  <si>
    <t>Mαρωνίτες</t>
  </si>
  <si>
    <t>Άλλοι</t>
  </si>
  <si>
    <t>Χριστιανοί Oρθόδοξοι</t>
  </si>
  <si>
    <t xml:space="preserve"> Πάφος</t>
  </si>
  <si>
    <t>3. "Σε διάσταση" συμπεριλήφθηκαν στους "΄Εγγαμους" από το 1992.</t>
  </si>
  <si>
    <t>n.a.: Μη εφαρμόσιμο/Δεν ισχύει.</t>
  </si>
  <si>
    <t>… : Μη διαθέσιμα στοιχεία.</t>
  </si>
  <si>
    <t>Α3. ΕΤΗΣΙΑ ΠΟΣΟΣΤΑ ΑΥΞΗΣΗΣ ΤΟΥ ΠΛΗΘΥΣΜΟΥ ΚΑΤΑ ΕΠΑΡΧΙΑ ΣΤΑ ΕΤΗ ΜΕΤΑΞΥ ΤΩΝ ΑΠΟΓΡΑΦΩΝ</t>
  </si>
  <si>
    <t>ΣΤΑ ΕΤΗ ΜΕΤΑΞΥ ΤΩΝ ΑΠΟΓΡΑΦΩΝ</t>
  </si>
  <si>
    <r>
      <t xml:space="preserve">       5.424 </t>
    </r>
    <r>
      <rPr>
        <vertAlign val="superscript"/>
        <sz val="10"/>
        <rFont val="Arial"/>
        <family val="2"/>
      </rPr>
      <t>r</t>
    </r>
  </si>
  <si>
    <r>
      <t xml:space="preserve">       3.834 </t>
    </r>
    <r>
      <rPr>
        <vertAlign val="superscript"/>
        <sz val="10"/>
        <rFont val="Arial"/>
        <family val="2"/>
      </rPr>
      <t>r</t>
    </r>
  </si>
  <si>
    <r>
      <t xml:space="preserve">     -14.826</t>
    </r>
    <r>
      <rPr>
        <vertAlign val="superscript"/>
        <sz val="10"/>
        <rFont val="Arial"/>
        <family val="2"/>
      </rPr>
      <t xml:space="preserve"> r</t>
    </r>
  </si>
  <si>
    <t xml:space="preserve">2. Η αστική περιοχή Λεμεσού το 1973 περιλαμβάνει και τα προάστια (Κάτω και Πάνω Πολεμίδια, Μέσα Γειτονιά, Άγιος Αθανάσιος, Γερμασόγεια και Ύψωνας) </t>
  </si>
  <si>
    <t>που δεν περιλαμβάνονταν προηγουμένως.</t>
  </si>
  <si>
    <t xml:space="preserve">2.  Η αστική περιοχή Λευκωσίας στις απογραφές 1960 και 1973 περιλαμβάνει και προάστια. Η αστική περιοχή της Λεμεσού στην απογραφή του 1973 περιλαμβάνει τα προάστια που δεν </t>
  </si>
  <si>
    <t>1.000 - 1.999</t>
  </si>
  <si>
    <t>2.000 - 4.999</t>
  </si>
  <si>
    <t>5.000 - 9.999</t>
  </si>
  <si>
    <t>10.000 - 24.900</t>
  </si>
  <si>
    <t>25.000+</t>
  </si>
  <si>
    <r>
      <t xml:space="preserve">    95.343 </t>
    </r>
    <r>
      <rPr>
        <vertAlign val="superscript"/>
        <sz val="10"/>
        <rFont val="Arial"/>
        <family val="2"/>
      </rPr>
      <t>2</t>
    </r>
  </si>
  <si>
    <r>
      <t xml:space="preserve">        1</t>
    </r>
    <r>
      <rPr>
        <vertAlign val="superscript"/>
        <sz val="10"/>
        <rFont val="Arial"/>
        <family val="2"/>
      </rPr>
      <t>2</t>
    </r>
  </si>
  <si>
    <r>
      <t xml:space="preserve">            1</t>
    </r>
    <r>
      <rPr>
        <vertAlign val="superscript"/>
        <sz val="10"/>
        <rFont val="Arial"/>
        <family val="2"/>
      </rPr>
      <t>2</t>
    </r>
  </si>
  <si>
    <r>
      <t xml:space="preserve">  115.718 </t>
    </r>
    <r>
      <rPr>
        <vertAlign val="superscript"/>
        <sz val="10"/>
        <rFont val="Arial"/>
        <family val="2"/>
      </rPr>
      <t>2</t>
    </r>
  </si>
  <si>
    <r>
      <t xml:space="preserve">    79.641 </t>
    </r>
    <r>
      <rPr>
        <vertAlign val="superscript"/>
        <sz val="10"/>
        <rFont val="Arial"/>
        <family val="2"/>
      </rPr>
      <t>2</t>
    </r>
  </si>
  <si>
    <t>ΠΛHΘYΣMOΣ  ΔΗΜΩΝ KAI ΚΟΙΝΟΤΗΤΩΝ</t>
  </si>
  <si>
    <t xml:space="preserve">ΠΛHΘYΣMOΣ  ΔΗΜΩΝ KAI ΚΟΙΝΟΤΗΤΩΝ </t>
  </si>
  <si>
    <t>10.000 - 19.999</t>
  </si>
  <si>
    <t>20.000 - 49.999</t>
  </si>
  <si>
    <t>50.000+</t>
  </si>
  <si>
    <t>2. Τα στοιχεία μετά το 1974 αναφέρονται στην ελεγχόμενη από το Κράτος περιοχή.</t>
  </si>
  <si>
    <t xml:space="preserve">Παιδιά 0-4 σε κάθε 1.000 γυναίκες 15-44 χρονών </t>
  </si>
  <si>
    <t xml:space="preserve">Kορίτσια 0-4 σε κάθε 1.000 γυναίκες 15-44 χρονών </t>
  </si>
  <si>
    <t>2.  Τα στοιχεία μετά το 1974 αναφέρονται στην ελεγχόμενη από το Κράτος περιοχή.</t>
  </si>
  <si>
    <t>Από το 1974 και μετά οι Απογραφές αναφέρονται στην ελεγχόμενη από το Κράτος περιοχή.</t>
  </si>
  <si>
    <t>2011, 1 OΚΤΩΒΡΙΟΥ³</t>
  </si>
  <si>
    <t>2001, 1 OΚΤΩΒΡΙΟΥ³</t>
  </si>
  <si>
    <t>1992, 1 OΚΤΩΒΡΙΟΥ³</t>
  </si>
  <si>
    <t>1982, 1 OΚΤΩΒΡΙΟΥ³</t>
  </si>
  <si>
    <t>1973, 1 AΠΡΙΛΙΟΥ</t>
  </si>
  <si>
    <t>1911, 2 AΠΡΙΛΙΟΥ</t>
  </si>
  <si>
    <t>1891, 6 AΠΡΙΛΙΟΥ</t>
  </si>
  <si>
    <t>1881, 4 AΠΡΙΛΙΟΥ</t>
  </si>
  <si>
    <r>
      <t xml:space="preserve">    Λευκωσία</t>
    </r>
    <r>
      <rPr>
        <b/>
        <vertAlign val="superscript"/>
        <sz val="10"/>
        <color indexed="12"/>
        <rFont val="Arial"/>
        <family val="2"/>
      </rPr>
      <t>2</t>
    </r>
  </si>
  <si>
    <t>Α11. ΠΟΣΟΣΤΙΑΙΑ ΚΑΤΑΝΟΜΗ ΠΛΗΘΥΣΜΟΥ ΚΑΤΑ ΟΙΚΟΓΕΝΕΙΑΚΗ ΥΠΟΣΤΑΣΗ ΚΑΙ ΦΥΛΟ ΣΤΙΣ ΑΠΟΓΡΑΦΕΣ (για πρόσωπα 15 χρονών και πάνω)</t>
  </si>
  <si>
    <t>Α9. ΠΛΗΘΥΣΜΟΣ, ΕΤΗΣΙΟ ΠΟΣΟΣΤΟ ΑΥΞΗΣΗΣ, ΝΟΙΚΟΚΥΡΙΑ ΚΑΙ ΜΕΣΟΣ ΑΡΙΘΜΟΣ ΠΡΟΣΩΠΩΝ ΚΑΤΑ ΝΟΙΚΟΚΥΡΙΟ ΚΑΙ ΕΠΑΡΧΙΑ ΣΤΙΣ ΑΠΟΓΡΑΦΕΣ</t>
  </si>
  <si>
    <t>2001/1992</t>
  </si>
  <si>
    <t>1992/1982</t>
  </si>
  <si>
    <t>1982/1976</t>
  </si>
  <si>
    <t xml:space="preserve"> Aπόλυτοι Aριθμοί </t>
  </si>
  <si>
    <t>Ποσοστιαία Aναλογία</t>
  </si>
  <si>
    <r>
      <t>ΠΛHΘYΣMOΣ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ΠOΛEΩN KAI XΩPIΩN</t>
    </r>
  </si>
  <si>
    <t xml:space="preserve">Ηλικιωμένοι/Παιδιά </t>
  </si>
  <si>
    <t>ΟΜΑΔΕΣ ΗΛΙΚΙΩΝ</t>
  </si>
  <si>
    <t xml:space="preserve">ΠΟΣΟΣΤΑ ΕΞΑΡΤΗΣΕΩΣ </t>
  </si>
  <si>
    <t>ΠΛΗΘΥΣΜΟΣ 2019</t>
  </si>
  <si>
    <t>Β1. ΠΛΗΘΥΣΜΟΣ DE JURE ΚΑΤΑ ΦΥΛΟ, 1974-2019</t>
  </si>
  <si>
    <t>Β2. ΔΗΜΟΓΡΑΦΙΚΑ ΜΕΓΕΘΗ, 1974-2019</t>
  </si>
  <si>
    <t>Β3. ΔΗΜΟΓΡΑΦΙΚΟΙ ΔΕΙΚΤΕΣ, 1974-2019</t>
  </si>
  <si>
    <t>Β4. ΠΛΗΘΥΣΜΟΣ DE JURE ΚΑΤΑ ΜΗΝΑ, 1974-2019</t>
  </si>
  <si>
    <t>Β4. ΠΛΗΘΥΣΜΟΣ DE JURE ΚΑΤΑ ΜΗΝΑ 1974-2019</t>
  </si>
  <si>
    <t>Β5α. ΠΛΗΘΥΣΜΟΣ DE JURE ΣΤΟ ΤΕΛΟΣ ΤΟΥ ΕΤΟΥΣ ΚΑΤΑ ΗΛΙΚΙΑ, 1992-2019</t>
  </si>
  <si>
    <t>Β5β.  ΠΛΗΘΥΣΜΟΣ DE JURE ΣΤΟ ΤΕΛΟΣ ΤΟΥ ΕΤΟΥΣ ΚΑΤΑ ΗΛΙΚΙΑ ΚΑΙ ΦΥΛΟ, 1992-2019</t>
  </si>
  <si>
    <t>Β5β. ΠΛΗΘΥΣΜΟΣ DE JURE ΣΤΟ ΤΕΛΟΣ ΤΟΥ ΕΤΟΥΣ ΚΑΤΑ ΗΛΙΚΙΑ ΚΑΙ ΦΥΛΟ, 1992-2019</t>
  </si>
  <si>
    <t>Β6. ΠΛΗΘΥΣΜΟΣ DE JURE ΣΤΟ ΤΕΛΟΣ ΤΟΥ ΧΡΟΝΟΥ ΚΑΤΑ ΕΠΑΡΧΙΑ (Αστικές-Αγροτικές περιοχές), 1992-2019</t>
  </si>
  <si>
    <t>Β6. ΠΛΗΘΥΣΜΟΣ DE JURE ΣΤΟ ΤΕΛΟΣ ΤΟΥ ΕΤΟΥΣ ΚΑΤΑ ΕΠΑΡΧΙΑ (Αστικές-Αγροτικές περιοχές), 1992-2019</t>
  </si>
  <si>
    <t>Β7.  ΝΟΙΚΟΚΥΡΙΑ ΣΤΟ ΤΕΛΟΣ ΤΟΥ ΕΤΟΥΣ ΚΑΤΑ ΕΠΑΡΧΙΑ (Αστικές-Αγροτικές περιοχές), 1992-2019</t>
  </si>
  <si>
    <t>Β7. ΝΟΙΚΟΚΥΡΙΑ ΣΤΟ ΤΕΛΟΣ ΤΟΥ ΕΤΟΥΣ ΚΑΤΑ ΕΠΑΡΧΙΑ (Αστικές-Αγροτικές περιοχές), 1992-2019</t>
  </si>
  <si>
    <t>14.854 (7.846)</t>
  </si>
  <si>
    <r>
      <t xml:space="preserve">  6,4</t>
    </r>
    <r>
      <rPr>
        <vertAlign val="superscript"/>
        <sz val="10"/>
        <color indexed="8"/>
        <rFont val="Arial"/>
        <family val="2"/>
      </rPr>
      <t>r</t>
    </r>
  </si>
  <si>
    <t>(Τελευταία Ενημέρωση 30/11/2020)</t>
  </si>
  <si>
    <t>COPYRIGHT © :2020, ΚΥΠΡΙΑΚΗ ΔΗΜΟΚΡΑΤΙΑ, ΣΤΑΤΙΣΤΙΚΗ ΥΠΗΡΕΣΙΑ</t>
  </si>
  <si>
    <t>Η κατηγορία ηλικίας 70-74 για το 1976 αναφέρεται σε ηλικίες 70 ετών και πάνω.</t>
  </si>
  <si>
    <t xml:space="preserve">Α9. ΠΛΗΘΥΣΜΟΣ, ΕΤΗΣΙΟ ΠΟΣΟΣΤΟ ΑΥΞΗΣΗΣ, ΝΟΙΚΟΚΥΡΙΑ ΚΑΙ ΜΕΣΟΣ ΑΡΙΘΜΟΣ ΠΡΟΣΩΠΩΝ ΚΑΤΑ ΝΟΙΚΟΚΥΡΙΟ </t>
  </si>
  <si>
    <t>ΚΑI ΕΠΑΡΧΙΑ ΣΤΙΣ ΑΠΟΓΡΑΦΕΣ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</si>
</sst>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_£_£"/>
    <numFmt numFmtId="166" formatCode="#,##0.0_£_£_£"/>
    <numFmt numFmtId="167" formatCode="0.0"/>
  </numFmts>
  <fonts count="83">
    <font>
      <sz val="10"/>
      <name val="»οξτΫςξα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vertAlign val="superscript"/>
      <sz val="10"/>
      <color indexed="12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»οξτΫςξα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»οξτΫςξα"/>
      <family val="0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12"/>
      <name val="Arial"/>
      <family val="2"/>
    </font>
    <font>
      <sz val="15"/>
      <color indexed="12"/>
      <name val="Arial"/>
      <family val="2"/>
    </font>
    <font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10"/>
      <name val="Arial"/>
      <family val="2"/>
    </font>
    <font>
      <sz val="15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b/>
      <u val="single"/>
      <sz val="10"/>
      <color indexed="8"/>
      <name val="Arial"/>
      <family val="2"/>
    </font>
    <font>
      <b/>
      <sz val="9"/>
      <color indexed="10"/>
      <name val="Arial"/>
      <family val="2"/>
    </font>
    <font>
      <u val="single"/>
      <sz val="9"/>
      <color indexed="12"/>
      <name val="»οξτΫςξα"/>
      <family val="0"/>
    </font>
    <font>
      <u val="single"/>
      <sz val="9"/>
      <color indexed="12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»οξτΫςξα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»οξτΫςξα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rgb="FF0000FF"/>
      <name val="Arial"/>
      <family val="2"/>
    </font>
    <font>
      <sz val="15"/>
      <color rgb="FF0000FF"/>
      <name val="Arial"/>
      <family val="2"/>
    </font>
    <font>
      <sz val="9"/>
      <color rgb="FF0000FF"/>
      <name val="Arial"/>
      <family val="2"/>
    </font>
    <font>
      <b/>
      <sz val="10"/>
      <color rgb="FF0000FF"/>
      <name val="Arial"/>
      <family val="2"/>
    </font>
    <font>
      <b/>
      <sz val="9"/>
      <color rgb="FF0000FF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5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u val="single"/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FF0000"/>
      <name val="Arial"/>
      <family val="2"/>
    </font>
    <font>
      <u val="single"/>
      <sz val="9"/>
      <color theme="10"/>
      <name val="»οξτΫςξα"/>
      <family val="0"/>
    </font>
    <font>
      <u val="single"/>
      <sz val="9"/>
      <color theme="10"/>
      <name val="Arial"/>
      <family val="2"/>
    </font>
    <font>
      <u val="single"/>
      <sz val="9"/>
      <color rgb="FF0000FF"/>
      <name val="»οξτΫςξα"/>
      <family val="0"/>
    </font>
    <font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rgb="FF0000FF"/>
      </top>
      <bottom/>
    </border>
    <border>
      <left/>
      <right/>
      <top/>
      <bottom style="double">
        <color rgb="FF0000FF"/>
      </bottom>
    </border>
    <border>
      <left/>
      <right style="thin">
        <color rgb="FF0000FF"/>
      </right>
      <top/>
      <bottom/>
    </border>
    <border>
      <left/>
      <right/>
      <top/>
      <bottom style="thin">
        <color rgb="FF0000FF"/>
      </bottom>
    </border>
    <border>
      <left/>
      <right/>
      <top style="thin">
        <color rgb="FF0000FF"/>
      </top>
      <bottom/>
    </border>
    <border>
      <left/>
      <right style="thin">
        <color rgb="FF0000FF"/>
      </right>
      <top style="thin">
        <color rgb="FF0000FF"/>
      </top>
      <bottom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/>
      <top/>
      <bottom/>
    </border>
    <border>
      <left style="thin">
        <color rgb="FF0000FF"/>
      </left>
      <right/>
      <top/>
      <bottom style="thin">
        <color rgb="FF0000FF"/>
      </bottom>
    </border>
    <border>
      <left/>
      <right style="thin">
        <color rgb="FF0000FF"/>
      </right>
      <top/>
      <bottom style="thin">
        <color rgb="FF0000FF"/>
      </bottom>
    </border>
    <border>
      <left style="thin">
        <color rgb="FF0000FF"/>
      </left>
      <right style="thin">
        <color rgb="FF0000FF"/>
      </right>
      <top/>
      <bottom/>
    </border>
    <border>
      <left style="thin">
        <color rgb="FF0000FF"/>
      </left>
      <right/>
      <top style="thin">
        <color rgb="FF0000FF"/>
      </top>
      <bottom/>
    </border>
    <border>
      <left style="thin">
        <color rgb="FF0000FF"/>
      </left>
      <right style="thin">
        <color rgb="FF0000FF"/>
      </right>
      <top style="thin">
        <color rgb="FF0000FF"/>
      </top>
      <bottom/>
    </border>
    <border>
      <left style="thin">
        <color rgb="FF0000FF"/>
      </left>
      <right style="thin">
        <color rgb="FF0000FF"/>
      </right>
      <top/>
      <bottom style="thin">
        <color rgb="FF0000FF"/>
      </bottom>
    </border>
    <border>
      <left style="thin">
        <color rgb="FF0000FF"/>
      </left>
      <right/>
      <top style="thin">
        <color rgb="FF0000FF"/>
      </top>
      <bottom style="thin">
        <color rgb="FF0000FF"/>
      </bottom>
    </border>
    <border>
      <left/>
      <right/>
      <top style="thin">
        <color rgb="FF0000FF"/>
      </top>
      <bottom style="thin">
        <color rgb="FF0000FF"/>
      </bottom>
    </border>
    <border>
      <left/>
      <right style="thin">
        <color rgb="FF0000FF"/>
      </right>
      <top style="thin">
        <color rgb="FF0000FF"/>
      </top>
      <bottom style="thin">
        <color rgb="FF0000FF"/>
      </bottom>
    </border>
    <border>
      <left style="thin"/>
      <right/>
      <top/>
      <bottom style="thin">
        <color rgb="FF0000FF"/>
      </bottom>
    </border>
    <border>
      <left/>
      <right style="thin"/>
      <top/>
      <bottom style="thin">
        <color rgb="FF0000FF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448">
    <xf numFmtId="0" fontId="0" fillId="0" borderId="0" xfId="0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66" fillId="33" borderId="11" xfId="0" applyFont="1" applyFill="1" applyBorder="1" applyAlignment="1">
      <alignment/>
    </xf>
    <xf numFmtId="3" fontId="67" fillId="33" borderId="11" xfId="0" applyNumberFormat="1" applyFont="1" applyFill="1" applyBorder="1" applyAlignment="1">
      <alignment/>
    </xf>
    <xf numFmtId="0" fontId="67" fillId="33" borderId="11" xfId="0" applyFont="1" applyFill="1" applyBorder="1" applyAlignment="1">
      <alignment/>
    </xf>
    <xf numFmtId="3" fontId="68" fillId="33" borderId="11" xfId="0" applyNumberFormat="1" applyFont="1" applyFill="1" applyBorder="1" applyAlignment="1">
      <alignment/>
    </xf>
    <xf numFmtId="165" fontId="68" fillId="33" borderId="11" xfId="0" applyNumberFormat="1" applyFont="1" applyFill="1" applyBorder="1" applyAlignment="1">
      <alignment/>
    </xf>
    <xf numFmtId="0" fontId="66" fillId="33" borderId="0" xfId="0" applyFont="1" applyFill="1" applyBorder="1" applyAlignment="1">
      <alignment/>
    </xf>
    <xf numFmtId="3" fontId="67" fillId="33" borderId="0" xfId="0" applyNumberFormat="1" applyFont="1" applyFill="1" applyBorder="1" applyAlignment="1">
      <alignment/>
    </xf>
    <xf numFmtId="0" fontId="67" fillId="33" borderId="0" xfId="0" applyFont="1" applyFill="1" applyBorder="1" applyAlignment="1">
      <alignment/>
    </xf>
    <xf numFmtId="3" fontId="68" fillId="33" borderId="0" xfId="0" applyNumberFormat="1" applyFont="1" applyFill="1" applyBorder="1" applyAlignment="1">
      <alignment/>
    </xf>
    <xf numFmtId="165" fontId="68" fillId="33" borderId="0" xfId="0" applyNumberFormat="1" applyFont="1" applyFill="1" applyBorder="1" applyAlignment="1">
      <alignment/>
    </xf>
    <xf numFmtId="0" fontId="69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69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3" fillId="33" borderId="0" xfId="0" applyNumberFormat="1" applyFont="1" applyFill="1" applyBorder="1" applyAlignment="1">
      <alignment horizontal="right" vertical="center" indent="1"/>
    </xf>
    <xf numFmtId="164" fontId="2" fillId="33" borderId="0" xfId="0" applyNumberFormat="1" applyFont="1" applyFill="1" applyBorder="1" applyAlignment="1" applyProtection="1">
      <alignment horizontal="right" vertical="center" indent="1"/>
      <protection locked="0"/>
    </xf>
    <xf numFmtId="164" fontId="2" fillId="33" borderId="12" xfId="0" applyNumberFormat="1" applyFont="1" applyFill="1" applyBorder="1" applyAlignment="1" applyProtection="1">
      <alignment horizontal="right" vertical="center" indent="1"/>
      <protection locked="0"/>
    </xf>
    <xf numFmtId="164" fontId="2" fillId="33" borderId="0" xfId="0" applyNumberFormat="1" applyFont="1" applyFill="1" applyBorder="1" applyAlignment="1">
      <alignment horizontal="right" vertical="center" indent="1"/>
    </xf>
    <xf numFmtId="164" fontId="3" fillId="33" borderId="13" xfId="0" applyNumberFormat="1" applyFont="1" applyFill="1" applyBorder="1" applyAlignment="1">
      <alignment horizontal="right" vertical="center" indent="1"/>
    </xf>
    <xf numFmtId="164" fontId="2" fillId="33" borderId="13" xfId="0" applyNumberFormat="1" applyFont="1" applyFill="1" applyBorder="1" applyAlignment="1">
      <alignment horizontal="right" vertical="center" indent="1"/>
    </xf>
    <xf numFmtId="0" fontId="2" fillId="33" borderId="14" xfId="0" applyNumberFormat="1" applyFont="1" applyFill="1" applyBorder="1" applyAlignment="1" applyProtection="1">
      <alignment horizontal="center"/>
      <protection locked="0"/>
    </xf>
    <xf numFmtId="164" fontId="3" fillId="33" borderId="0" xfId="0" applyNumberFormat="1" applyFont="1" applyFill="1" applyBorder="1" applyAlignment="1">
      <alignment horizontal="center"/>
    </xf>
    <xf numFmtId="167" fontId="2" fillId="33" borderId="0" xfId="0" applyNumberFormat="1" applyFont="1" applyFill="1" applyBorder="1" applyAlignment="1" applyProtection="1">
      <alignment horizontal="center"/>
      <protection locked="0"/>
    </xf>
    <xf numFmtId="166" fontId="2" fillId="33" borderId="0" xfId="0" applyNumberFormat="1" applyFont="1" applyFill="1" applyBorder="1" applyAlignment="1" applyProtection="1">
      <alignment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0" fontId="5" fillId="33" borderId="0" xfId="0" applyNumberFormat="1" applyFont="1" applyFill="1" applyBorder="1" applyAlignment="1" applyProtection="1">
      <alignment horizontal="center" vertical="center"/>
      <protection locked="0"/>
    </xf>
    <xf numFmtId="165" fontId="68" fillId="33" borderId="0" xfId="0" applyNumberFormat="1" applyFont="1" applyFill="1" applyBorder="1" applyAlignment="1">
      <alignment horizontal="right"/>
    </xf>
    <xf numFmtId="0" fontId="69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69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69" fillId="33" borderId="16" xfId="0" applyFont="1" applyFill="1" applyBorder="1" applyAlignment="1">
      <alignment horizontal="center" vertical="center" wrapText="1"/>
    </xf>
    <xf numFmtId="167" fontId="2" fillId="33" borderId="17" xfId="0" applyNumberFormat="1" applyFont="1" applyFill="1" applyBorder="1" applyAlignment="1">
      <alignment horizontal="center" vertical="center"/>
    </xf>
    <xf numFmtId="167" fontId="2" fillId="33" borderId="0" xfId="0" applyNumberFormat="1" applyFont="1" applyFill="1" applyBorder="1" applyAlignment="1">
      <alignment horizontal="center" vertical="center"/>
    </xf>
    <xf numFmtId="167" fontId="2" fillId="33" borderId="0" xfId="0" applyNumberFormat="1" applyFont="1" applyFill="1" applyBorder="1" applyAlignment="1" applyProtection="1">
      <alignment horizontal="center" vertical="center"/>
      <protection locked="0"/>
    </xf>
    <xf numFmtId="167" fontId="2" fillId="33" borderId="12" xfId="0" applyNumberFormat="1" applyFont="1" applyFill="1" applyBorder="1" applyAlignment="1" applyProtection="1">
      <alignment horizontal="center" vertical="center"/>
      <protection locked="0"/>
    </xf>
    <xf numFmtId="167" fontId="2" fillId="33" borderId="18" xfId="0" applyNumberFormat="1" applyFont="1" applyFill="1" applyBorder="1" applyAlignment="1">
      <alignment horizontal="center" vertical="center"/>
    </xf>
    <xf numFmtId="167" fontId="2" fillId="33" borderId="13" xfId="0" applyNumberFormat="1" applyFont="1" applyFill="1" applyBorder="1" applyAlignment="1">
      <alignment horizontal="center" vertical="center"/>
    </xf>
    <xf numFmtId="167" fontId="2" fillId="33" borderId="13" xfId="0" applyNumberFormat="1" applyFont="1" applyFill="1" applyBorder="1" applyAlignment="1" applyProtection="1">
      <alignment horizontal="center" vertical="center"/>
      <protection locked="0"/>
    </xf>
    <xf numFmtId="167" fontId="2" fillId="33" borderId="19" xfId="0" applyNumberFormat="1" applyFont="1" applyFill="1" applyBorder="1" applyAlignment="1" applyProtection="1">
      <alignment horizontal="center" vertical="center"/>
      <protection locked="0"/>
    </xf>
    <xf numFmtId="165" fontId="70" fillId="33" borderId="0" xfId="0" applyNumberFormat="1" applyFont="1" applyFill="1" applyBorder="1" applyAlignment="1">
      <alignment horizontal="right"/>
    </xf>
    <xf numFmtId="164" fontId="2" fillId="33" borderId="0" xfId="0" applyNumberFormat="1" applyFont="1" applyFill="1" applyBorder="1" applyAlignment="1">
      <alignment horizontal="right" indent="1"/>
    </xf>
    <xf numFmtId="0" fontId="69" fillId="33" borderId="20" xfId="0" applyNumberFormat="1" applyFont="1" applyFill="1" applyBorder="1" applyAlignment="1" applyProtection="1">
      <alignment horizontal="left" vertical="center"/>
      <protection locked="0"/>
    </xf>
    <xf numFmtId="3" fontId="2" fillId="33" borderId="0" xfId="0" applyNumberFormat="1" applyFont="1" applyFill="1" applyBorder="1" applyAlignment="1" applyProtection="1">
      <alignment horizontal="right" indent="3"/>
      <protection locked="0"/>
    </xf>
    <xf numFmtId="3" fontId="2" fillId="33" borderId="0" xfId="0" applyNumberFormat="1" applyFont="1" applyFill="1" applyBorder="1" applyAlignment="1" applyProtection="1">
      <alignment horizontal="right" vertical="center" indent="2"/>
      <protection locked="0"/>
    </xf>
    <xf numFmtId="3" fontId="2" fillId="33" borderId="12" xfId="0" applyNumberFormat="1" applyFont="1" applyFill="1" applyBorder="1" applyAlignment="1" applyProtection="1">
      <alignment horizontal="right" vertical="center" indent="2"/>
      <protection locked="0"/>
    </xf>
    <xf numFmtId="164" fontId="2" fillId="33" borderId="17" xfId="0" applyNumberFormat="1" applyFont="1" applyFill="1" applyBorder="1" applyAlignment="1">
      <alignment horizontal="right" vertical="center" indent="3"/>
    </xf>
    <xf numFmtId="164" fontId="2" fillId="33" borderId="0" xfId="0" applyNumberFormat="1" applyFont="1" applyFill="1" applyBorder="1" applyAlignment="1">
      <alignment horizontal="right" vertical="center" indent="3"/>
    </xf>
    <xf numFmtId="4" fontId="2" fillId="33" borderId="0" xfId="0" applyNumberFormat="1" applyFont="1" applyFill="1" applyBorder="1" applyAlignment="1" applyProtection="1">
      <alignment horizontal="right" vertical="center" indent="3"/>
      <protection locked="0"/>
    </xf>
    <xf numFmtId="164" fontId="2" fillId="33" borderId="0" xfId="0" applyNumberFormat="1" applyFont="1" applyFill="1" applyBorder="1" applyAlignment="1" applyProtection="1">
      <alignment horizontal="right" vertical="center" indent="3"/>
      <protection locked="0"/>
    </xf>
    <xf numFmtId="3" fontId="2" fillId="33" borderId="0" xfId="0" applyNumberFormat="1" applyFont="1" applyFill="1" applyBorder="1" applyAlignment="1" applyProtection="1">
      <alignment horizontal="right" vertical="center" indent="3"/>
      <protection locked="0"/>
    </xf>
    <xf numFmtId="3" fontId="2" fillId="33" borderId="12" xfId="0" applyNumberFormat="1" applyFont="1" applyFill="1" applyBorder="1" applyAlignment="1" applyProtection="1">
      <alignment horizontal="right" vertical="center" indent="3"/>
      <protection locked="0"/>
    </xf>
    <xf numFmtId="164" fontId="2" fillId="33" borderId="13" xfId="0" applyNumberFormat="1" applyFont="1" applyFill="1" applyBorder="1" applyAlignment="1">
      <alignment horizontal="right" vertical="center" indent="3"/>
    </xf>
    <xf numFmtId="4" fontId="2" fillId="33" borderId="13" xfId="0" applyNumberFormat="1" applyFont="1" applyFill="1" applyBorder="1" applyAlignment="1" applyProtection="1">
      <alignment horizontal="right" vertical="center" indent="3"/>
      <protection locked="0"/>
    </xf>
    <xf numFmtId="164" fontId="2" fillId="33" borderId="13" xfId="0" applyNumberFormat="1" applyFont="1" applyFill="1" applyBorder="1" applyAlignment="1" applyProtection="1">
      <alignment horizontal="right" vertical="center" indent="3"/>
      <protection locked="0"/>
    </xf>
    <xf numFmtId="3" fontId="2" fillId="33" borderId="12" xfId="0" applyNumberFormat="1" applyFont="1" applyFill="1" applyBorder="1" applyAlignment="1" applyProtection="1">
      <alignment horizontal="right" indent="3"/>
      <protection locked="0"/>
    </xf>
    <xf numFmtId="3" fontId="2" fillId="33" borderId="13" xfId="0" applyNumberFormat="1" applyFont="1" applyFill="1" applyBorder="1" applyAlignment="1" applyProtection="1">
      <alignment horizontal="right" indent="3"/>
      <protection locked="0"/>
    </xf>
    <xf numFmtId="3" fontId="2" fillId="33" borderId="19" xfId="0" applyNumberFormat="1" applyFont="1" applyFill="1" applyBorder="1" applyAlignment="1" applyProtection="1">
      <alignment horizontal="right" indent="3"/>
      <protection locked="0"/>
    </xf>
    <xf numFmtId="164" fontId="2" fillId="33" borderId="21" xfId="0" applyNumberFormat="1" applyFont="1" applyFill="1" applyBorder="1" applyAlignment="1">
      <alignment horizontal="right" vertical="center" indent="3"/>
    </xf>
    <xf numFmtId="167" fontId="2" fillId="33" borderId="21" xfId="0" applyNumberFormat="1" applyFont="1" applyFill="1" applyBorder="1" applyAlignment="1">
      <alignment horizontal="center" vertical="center"/>
    </xf>
    <xf numFmtId="167" fontId="2" fillId="33" borderId="14" xfId="0" applyNumberFormat="1" applyFont="1" applyFill="1" applyBorder="1" applyAlignment="1">
      <alignment horizontal="center" vertical="center"/>
    </xf>
    <xf numFmtId="167" fontId="2" fillId="33" borderId="14" xfId="0" applyNumberFormat="1" applyFont="1" applyFill="1" applyBorder="1" applyAlignment="1" applyProtection="1">
      <alignment horizontal="center" vertical="center"/>
      <protection locked="0"/>
    </xf>
    <xf numFmtId="167" fontId="2" fillId="33" borderId="15" xfId="0" applyNumberFormat="1" applyFont="1" applyFill="1" applyBorder="1" applyAlignment="1" applyProtection="1">
      <alignment horizontal="center" vertical="center"/>
      <protection locked="0"/>
    </xf>
    <xf numFmtId="0" fontId="69" fillId="33" borderId="20" xfId="0" applyNumberFormat="1" applyFont="1" applyFill="1" applyBorder="1" applyAlignment="1" applyProtection="1">
      <alignment horizontal="left" vertical="center" indent="1"/>
      <protection locked="0"/>
    </xf>
    <xf numFmtId="167" fontId="3" fillId="33" borderId="21" xfId="0" applyNumberFormat="1" applyFont="1" applyFill="1" applyBorder="1" applyAlignment="1">
      <alignment horizontal="right" vertical="center" indent="1"/>
    </xf>
    <xf numFmtId="167" fontId="3" fillId="33" borderId="14" xfId="0" applyNumberFormat="1" applyFont="1" applyFill="1" applyBorder="1" applyAlignment="1">
      <alignment horizontal="right" vertical="center" indent="1"/>
    </xf>
    <xf numFmtId="167" fontId="3" fillId="33" borderId="14" xfId="0" applyNumberFormat="1" applyFont="1" applyFill="1" applyBorder="1" applyAlignment="1" applyProtection="1">
      <alignment horizontal="right" vertical="center" indent="1"/>
      <protection locked="0"/>
    </xf>
    <xf numFmtId="167" fontId="3" fillId="33" borderId="15" xfId="0" applyNumberFormat="1" applyFont="1" applyFill="1" applyBorder="1" applyAlignment="1" applyProtection="1">
      <alignment horizontal="right" vertical="center" indent="1"/>
      <protection locked="0"/>
    </xf>
    <xf numFmtId="167" fontId="2" fillId="33" borderId="17" xfId="0" applyNumberFormat="1" applyFont="1" applyFill="1" applyBorder="1" applyAlignment="1">
      <alignment horizontal="right" vertical="center" indent="1"/>
    </xf>
    <xf numFmtId="167" fontId="2" fillId="33" borderId="0" xfId="0" applyNumberFormat="1" applyFont="1" applyFill="1" applyBorder="1" applyAlignment="1">
      <alignment horizontal="right" vertical="center" indent="1"/>
    </xf>
    <xf numFmtId="167" fontId="2" fillId="33" borderId="0" xfId="0" applyNumberFormat="1" applyFont="1" applyFill="1" applyBorder="1" applyAlignment="1" applyProtection="1">
      <alignment horizontal="right" vertical="center" indent="1"/>
      <protection locked="0"/>
    </xf>
    <xf numFmtId="167" fontId="2" fillId="33" borderId="12" xfId="0" applyNumberFormat="1" applyFont="1" applyFill="1" applyBorder="1" applyAlignment="1" applyProtection="1">
      <alignment horizontal="right" vertical="center" indent="1"/>
      <protection locked="0"/>
    </xf>
    <xf numFmtId="167" fontId="3" fillId="33" borderId="17" xfId="0" applyNumberFormat="1" applyFont="1" applyFill="1" applyBorder="1" applyAlignment="1">
      <alignment horizontal="right" vertical="center" indent="1"/>
    </xf>
    <xf numFmtId="167" fontId="3" fillId="33" borderId="0" xfId="0" applyNumberFormat="1" applyFont="1" applyFill="1" applyBorder="1" applyAlignment="1">
      <alignment horizontal="right" vertical="center" indent="1"/>
    </xf>
    <xf numFmtId="167" fontId="3" fillId="33" borderId="0" xfId="0" applyNumberFormat="1" applyFont="1" applyFill="1" applyBorder="1" applyAlignment="1" applyProtection="1">
      <alignment horizontal="right" vertical="center" indent="1"/>
      <protection locked="0"/>
    </xf>
    <xf numFmtId="167" fontId="3" fillId="33" borderId="12" xfId="0" applyNumberFormat="1" applyFont="1" applyFill="1" applyBorder="1" applyAlignment="1" applyProtection="1">
      <alignment horizontal="right" vertical="center" indent="1"/>
      <protection locked="0"/>
    </xf>
    <xf numFmtId="167" fontId="2" fillId="33" borderId="18" xfId="0" applyNumberFormat="1" applyFont="1" applyFill="1" applyBorder="1" applyAlignment="1">
      <alignment horizontal="right" vertical="center" indent="1"/>
    </xf>
    <xf numFmtId="167" fontId="2" fillId="33" borderId="13" xfId="0" applyNumberFormat="1" applyFont="1" applyFill="1" applyBorder="1" applyAlignment="1">
      <alignment horizontal="right" vertical="center" indent="1"/>
    </xf>
    <xf numFmtId="167" fontId="2" fillId="33" borderId="19" xfId="0" applyNumberFormat="1" applyFont="1" applyFill="1" applyBorder="1" applyAlignment="1">
      <alignment horizontal="right" vertical="center" indent="1"/>
    </xf>
    <xf numFmtId="3" fontId="2" fillId="33" borderId="0" xfId="0" applyNumberFormat="1" applyFont="1" applyFill="1" applyBorder="1" applyAlignment="1">
      <alignment horizontal="right" vertical="center" indent="2"/>
    </xf>
    <xf numFmtId="3" fontId="3" fillId="33" borderId="18" xfId="0" applyNumberFormat="1" applyFont="1" applyFill="1" applyBorder="1" applyAlignment="1">
      <alignment horizontal="right" vertical="center" indent="2"/>
    </xf>
    <xf numFmtId="3" fontId="2" fillId="33" borderId="13" xfId="0" applyNumberFormat="1" applyFont="1" applyFill="1" applyBorder="1" applyAlignment="1">
      <alignment horizontal="right" vertical="center" indent="2"/>
    </xf>
    <xf numFmtId="3" fontId="2" fillId="33" borderId="13" xfId="0" applyNumberFormat="1" applyFont="1" applyFill="1" applyBorder="1" applyAlignment="1" applyProtection="1">
      <alignment horizontal="right" vertical="center" indent="2"/>
      <protection locked="0"/>
    </xf>
    <xf numFmtId="3" fontId="2" fillId="33" borderId="19" xfId="0" applyNumberFormat="1" applyFont="1" applyFill="1" applyBorder="1" applyAlignment="1" applyProtection="1">
      <alignment horizontal="right" vertical="center" indent="2"/>
      <protection locked="0"/>
    </xf>
    <xf numFmtId="3" fontId="2" fillId="33" borderId="14" xfId="0" applyNumberFormat="1" applyFont="1" applyFill="1" applyBorder="1" applyAlignment="1">
      <alignment horizontal="right" vertical="center" indent="2"/>
    </xf>
    <xf numFmtId="3" fontId="2" fillId="33" borderId="14" xfId="0" applyNumberFormat="1" applyFont="1" applyFill="1" applyBorder="1" applyAlignment="1" applyProtection="1">
      <alignment horizontal="right" vertical="center" indent="2"/>
      <protection locked="0"/>
    </xf>
    <xf numFmtId="3" fontId="2" fillId="33" borderId="15" xfId="0" applyNumberFormat="1" applyFont="1" applyFill="1" applyBorder="1" applyAlignment="1" applyProtection="1">
      <alignment horizontal="right" vertical="center" indent="2"/>
      <protection locked="0"/>
    </xf>
    <xf numFmtId="0" fontId="5" fillId="33" borderId="0" xfId="0" applyNumberFormat="1" applyFont="1" applyFill="1" applyBorder="1" applyAlignment="1" applyProtection="1">
      <alignment horizontal="left" vertical="center"/>
      <protection locked="0"/>
    </xf>
    <xf numFmtId="167" fontId="3" fillId="33" borderId="17" xfId="0" applyNumberFormat="1" applyFont="1" applyFill="1" applyBorder="1" applyAlignment="1">
      <alignment vertical="center"/>
    </xf>
    <xf numFmtId="164" fontId="3" fillId="33" borderId="18" xfId="0" applyNumberFormat="1" applyFont="1" applyFill="1" applyBorder="1" applyAlignment="1">
      <alignment horizontal="right" vertical="center" indent="1"/>
    </xf>
    <xf numFmtId="164" fontId="71" fillId="33" borderId="0" xfId="0" applyNumberFormat="1" applyFont="1" applyFill="1" applyBorder="1" applyAlignment="1" applyProtection="1">
      <alignment horizontal="right" vertical="center" indent="3"/>
      <protection locked="0"/>
    </xf>
    <xf numFmtId="164" fontId="71" fillId="33" borderId="0" xfId="0" applyNumberFormat="1" applyFont="1" applyFill="1" applyBorder="1" applyAlignment="1">
      <alignment horizontal="right" vertical="center" indent="3"/>
    </xf>
    <xf numFmtId="1" fontId="2" fillId="33" borderId="0" xfId="0" applyNumberFormat="1" applyFont="1" applyFill="1" applyBorder="1" applyAlignment="1">
      <alignment horizontal="right" vertical="center" indent="3"/>
    </xf>
    <xf numFmtId="1" fontId="2" fillId="33" borderId="0" xfId="0" applyNumberFormat="1" applyFont="1" applyFill="1" applyBorder="1" applyAlignment="1">
      <alignment horizontal="right" indent="3"/>
    </xf>
    <xf numFmtId="1" fontId="72" fillId="33" borderId="0" xfId="0" applyNumberFormat="1" applyFont="1" applyFill="1" applyBorder="1" applyAlignment="1">
      <alignment horizontal="right" vertical="center" indent="3"/>
    </xf>
    <xf numFmtId="1" fontId="2" fillId="33" borderId="13" xfId="0" applyNumberFormat="1" applyFont="1" applyFill="1" applyBorder="1" applyAlignment="1">
      <alignment horizontal="right" vertical="center" indent="3"/>
    </xf>
    <xf numFmtId="164" fontId="2" fillId="0" borderId="18" xfId="0" applyNumberFormat="1" applyFont="1" applyFill="1" applyBorder="1" applyAlignment="1">
      <alignment horizontal="right" vertical="center" indent="3"/>
    </xf>
    <xf numFmtId="167" fontId="2" fillId="34" borderId="18" xfId="0" applyNumberFormat="1" applyFont="1" applyFill="1" applyBorder="1" applyAlignment="1">
      <alignment horizontal="center" vertical="center"/>
    </xf>
    <xf numFmtId="167" fontId="2" fillId="34" borderId="13" xfId="0" applyNumberFormat="1" applyFont="1" applyFill="1" applyBorder="1" applyAlignment="1">
      <alignment horizontal="center" vertical="center"/>
    </xf>
    <xf numFmtId="167" fontId="2" fillId="34" borderId="13" xfId="0" applyNumberFormat="1" applyFont="1" applyFill="1" applyBorder="1" applyAlignment="1" applyProtection="1">
      <alignment horizontal="center" vertical="center"/>
      <protection locked="0"/>
    </xf>
    <xf numFmtId="164" fontId="71" fillId="0" borderId="19" xfId="0" applyNumberFormat="1" applyFont="1" applyFill="1" applyBorder="1" applyAlignment="1" applyProtection="1">
      <alignment horizontal="right" vertical="center" indent="1"/>
      <protection locked="0"/>
    </xf>
    <xf numFmtId="3" fontId="73" fillId="33" borderId="11" xfId="0" applyNumberFormat="1" applyFont="1" applyFill="1" applyBorder="1" applyAlignment="1">
      <alignment/>
    </xf>
    <xf numFmtId="3" fontId="73" fillId="33" borderId="0" xfId="0" applyNumberFormat="1" applyFont="1" applyFill="1" applyBorder="1" applyAlignment="1">
      <alignment/>
    </xf>
    <xf numFmtId="167" fontId="72" fillId="33" borderId="0" xfId="0" applyNumberFormat="1" applyFont="1" applyFill="1" applyBorder="1" applyAlignment="1">
      <alignment horizontal="center" vertical="center"/>
    </xf>
    <xf numFmtId="164" fontId="74" fillId="33" borderId="0" xfId="0" applyNumberFormat="1" applyFont="1" applyFill="1" applyBorder="1" applyAlignment="1">
      <alignment horizontal="center"/>
    </xf>
    <xf numFmtId="0" fontId="75" fillId="33" borderId="0" xfId="0" applyFont="1" applyFill="1" applyBorder="1" applyAlignment="1">
      <alignment horizontal="center"/>
    </xf>
    <xf numFmtId="0" fontId="75" fillId="33" borderId="10" xfId="0" applyFont="1" applyFill="1" applyBorder="1" applyAlignment="1">
      <alignment horizontal="center"/>
    </xf>
    <xf numFmtId="167" fontId="72" fillId="33" borderId="0" xfId="0" applyNumberFormat="1" applyFont="1" applyFill="1" applyBorder="1" applyAlignment="1" applyProtection="1">
      <alignment horizontal="center" vertical="center"/>
      <protection locked="0"/>
    </xf>
    <xf numFmtId="167" fontId="72" fillId="33" borderId="0" xfId="0" applyNumberFormat="1" applyFont="1" applyFill="1" applyBorder="1" applyAlignment="1" applyProtection="1">
      <alignment horizontal="center"/>
      <protection locked="0"/>
    </xf>
    <xf numFmtId="166" fontId="72" fillId="33" borderId="0" xfId="0" applyNumberFormat="1" applyFont="1" applyFill="1" applyBorder="1" applyAlignment="1" applyProtection="1">
      <alignment/>
      <protection locked="0"/>
    </xf>
    <xf numFmtId="167" fontId="74" fillId="33" borderId="0" xfId="0" applyNumberFormat="1" applyFont="1" applyFill="1" applyBorder="1" applyAlignment="1">
      <alignment vertical="center"/>
    </xf>
    <xf numFmtId="0" fontId="3" fillId="33" borderId="20" xfId="0" applyNumberFormat="1" applyFont="1" applyFill="1" applyBorder="1" applyAlignment="1" applyProtection="1">
      <alignment horizontal="left" vertical="center"/>
      <protection locked="0"/>
    </xf>
    <xf numFmtId="3" fontId="3" fillId="33" borderId="21" xfId="0" applyNumberFormat="1" applyFont="1" applyFill="1" applyBorder="1" applyAlignment="1">
      <alignment horizontal="right" vertical="center" indent="1"/>
    </xf>
    <xf numFmtId="3" fontId="2" fillId="33" borderId="14" xfId="0" applyNumberFormat="1" applyFont="1" applyFill="1" applyBorder="1" applyAlignment="1" applyProtection="1">
      <alignment horizontal="right" vertical="center" indent="1"/>
      <protection locked="0"/>
    </xf>
    <xf numFmtId="3" fontId="2" fillId="33" borderId="15" xfId="0" applyNumberFormat="1" applyFont="1" applyFill="1" applyBorder="1" applyAlignment="1" applyProtection="1">
      <alignment horizontal="right" vertical="center" indent="1"/>
      <protection locked="0"/>
    </xf>
    <xf numFmtId="3" fontId="3" fillId="33" borderId="0" xfId="0" applyNumberFormat="1" applyFont="1" applyFill="1" applyBorder="1" applyAlignment="1">
      <alignment horizontal="right" vertical="center" indent="1"/>
    </xf>
    <xf numFmtId="3" fontId="2" fillId="33" borderId="0" xfId="0" applyNumberFormat="1" applyFont="1" applyFill="1" applyBorder="1" applyAlignment="1" applyProtection="1">
      <alignment horizontal="right" vertical="center" indent="1"/>
      <protection locked="0"/>
    </xf>
    <xf numFmtId="3" fontId="2" fillId="33" borderId="12" xfId="0" applyNumberFormat="1" applyFont="1" applyFill="1" applyBorder="1" applyAlignment="1" applyProtection="1">
      <alignment horizontal="right" vertical="center" indent="1"/>
      <protection locked="0"/>
    </xf>
    <xf numFmtId="3" fontId="2" fillId="33" borderId="13" xfId="0" applyNumberFormat="1" applyFont="1" applyFill="1" applyBorder="1" applyAlignment="1" applyProtection="1">
      <alignment horizontal="right" vertical="center" indent="1"/>
      <protection locked="0"/>
    </xf>
    <xf numFmtId="3" fontId="2" fillId="33" borderId="19" xfId="0" applyNumberFormat="1" applyFont="1" applyFill="1" applyBorder="1" applyAlignment="1" applyProtection="1">
      <alignment horizontal="right" vertical="center" indent="1"/>
      <protection locked="0"/>
    </xf>
    <xf numFmtId="3" fontId="3" fillId="33" borderId="14" xfId="0" applyNumberFormat="1" applyFont="1" applyFill="1" applyBorder="1" applyAlignment="1">
      <alignment horizontal="right" vertical="center" indent="1"/>
    </xf>
    <xf numFmtId="164" fontId="3" fillId="33" borderId="14" xfId="0" applyNumberFormat="1" applyFont="1" applyFill="1" applyBorder="1" applyAlignment="1">
      <alignment horizontal="right" vertical="center" indent="2"/>
    </xf>
    <xf numFmtId="164" fontId="2" fillId="33" borderId="14" xfId="0" applyNumberFormat="1" applyFont="1" applyFill="1" applyBorder="1" applyAlignment="1" applyProtection="1">
      <alignment horizontal="right" vertical="center" indent="2"/>
      <protection locked="0"/>
    </xf>
    <xf numFmtId="164" fontId="2" fillId="33" borderId="15" xfId="0" applyNumberFormat="1" applyFont="1" applyFill="1" applyBorder="1" applyAlignment="1" applyProtection="1">
      <alignment horizontal="right" vertical="center" indent="2"/>
      <protection locked="0"/>
    </xf>
    <xf numFmtId="164" fontId="3" fillId="33" borderId="0" xfId="0" applyNumberFormat="1" applyFont="1" applyFill="1" applyBorder="1" applyAlignment="1">
      <alignment horizontal="right" vertical="center" indent="2"/>
    </xf>
    <xf numFmtId="164" fontId="2" fillId="33" borderId="0" xfId="0" applyNumberFormat="1" applyFont="1" applyFill="1" applyBorder="1" applyAlignment="1" applyProtection="1">
      <alignment horizontal="right" vertical="center" indent="2"/>
      <protection locked="0"/>
    </xf>
    <xf numFmtId="164" fontId="2" fillId="33" borderId="12" xfId="0" applyNumberFormat="1" applyFont="1" applyFill="1" applyBorder="1" applyAlignment="1" applyProtection="1">
      <alignment horizontal="right" vertical="center" indent="2"/>
      <protection locked="0"/>
    </xf>
    <xf numFmtId="3" fontId="3" fillId="33" borderId="13" xfId="0" applyNumberFormat="1" applyFont="1" applyFill="1" applyBorder="1" applyAlignment="1">
      <alignment horizontal="right" vertical="center" indent="1"/>
    </xf>
    <xf numFmtId="3" fontId="3" fillId="33" borderId="13" xfId="0" applyNumberFormat="1" applyFont="1" applyFill="1" applyBorder="1" applyAlignment="1">
      <alignment horizontal="right" vertical="center" indent="2"/>
    </xf>
    <xf numFmtId="3" fontId="3" fillId="33" borderId="14" xfId="0" applyNumberFormat="1" applyFont="1" applyFill="1" applyBorder="1" applyAlignment="1" applyProtection="1">
      <alignment horizontal="right" vertical="center" indent="1"/>
      <protection locked="0"/>
    </xf>
    <xf numFmtId="3" fontId="3" fillId="33" borderId="0" xfId="0" applyNumberFormat="1" applyFont="1" applyFill="1" applyBorder="1" applyAlignment="1" applyProtection="1">
      <alignment horizontal="right" vertical="center" indent="1"/>
      <protection locked="0"/>
    </xf>
    <xf numFmtId="3" fontId="2" fillId="33" borderId="14" xfId="0" applyNumberFormat="1" applyFont="1" applyFill="1" applyBorder="1" applyAlignment="1">
      <alignment horizontal="right" vertical="center" indent="1"/>
    </xf>
    <xf numFmtId="3" fontId="2" fillId="33" borderId="0" xfId="0" applyNumberFormat="1" applyFont="1" applyFill="1" applyBorder="1" applyAlignment="1">
      <alignment horizontal="right" vertical="center" indent="1"/>
    </xf>
    <xf numFmtId="164" fontId="3" fillId="33" borderId="21" xfId="0" applyNumberFormat="1" applyFont="1" applyFill="1" applyBorder="1" applyAlignment="1">
      <alignment horizontal="right" vertical="center" indent="2"/>
    </xf>
    <xf numFmtId="164" fontId="2" fillId="33" borderId="13" xfId="0" applyNumberFormat="1" applyFont="1" applyFill="1" applyBorder="1" applyAlignment="1" applyProtection="1">
      <alignment horizontal="right" vertical="center" indent="2"/>
      <protection locked="0"/>
    </xf>
    <xf numFmtId="164" fontId="2" fillId="33" borderId="19" xfId="0" applyNumberFormat="1" applyFont="1" applyFill="1" applyBorder="1" applyAlignment="1" applyProtection="1">
      <alignment horizontal="right" vertical="center" indent="2"/>
      <protection locked="0"/>
    </xf>
    <xf numFmtId="164" fontId="2" fillId="33" borderId="0" xfId="0" applyNumberFormat="1" applyFont="1" applyFill="1" applyBorder="1" applyAlignment="1">
      <alignment horizontal="right" vertical="center" indent="2"/>
    </xf>
    <xf numFmtId="164" fontId="2" fillId="33" borderId="18" xfId="0" applyNumberFormat="1" applyFont="1" applyFill="1" applyBorder="1" applyAlignment="1">
      <alignment horizontal="right" vertical="center" indent="2"/>
    </xf>
    <xf numFmtId="164" fontId="2" fillId="33" borderId="13" xfId="0" applyNumberFormat="1" applyFont="1" applyFill="1" applyBorder="1" applyAlignment="1">
      <alignment horizontal="right" vertical="center" indent="2"/>
    </xf>
    <xf numFmtId="164" fontId="3" fillId="33" borderId="14" xfId="0" applyNumberFormat="1" applyFont="1" applyFill="1" applyBorder="1" applyAlignment="1" applyProtection="1">
      <alignment horizontal="right" vertical="center" indent="2"/>
      <protection locked="0"/>
    </xf>
    <xf numFmtId="164" fontId="3" fillId="33" borderId="15" xfId="0" applyNumberFormat="1" applyFont="1" applyFill="1" applyBorder="1" applyAlignment="1" applyProtection="1">
      <alignment horizontal="right" vertical="center" indent="2"/>
      <protection locked="0"/>
    </xf>
    <xf numFmtId="3" fontId="3" fillId="33" borderId="15" xfId="0" applyNumberFormat="1" applyFont="1" applyFill="1" applyBorder="1" applyAlignment="1" applyProtection="1">
      <alignment horizontal="right" vertical="center" indent="1"/>
      <protection locked="0"/>
    </xf>
    <xf numFmtId="3" fontId="3" fillId="33" borderId="12" xfId="0" applyNumberFormat="1" applyFont="1" applyFill="1" applyBorder="1" applyAlignment="1" applyProtection="1">
      <alignment horizontal="right" vertical="center" indent="1"/>
      <protection locked="0"/>
    </xf>
    <xf numFmtId="3" fontId="3" fillId="33" borderId="13" xfId="0" applyNumberFormat="1" applyFont="1" applyFill="1" applyBorder="1" applyAlignment="1" applyProtection="1">
      <alignment horizontal="right" vertical="center" indent="2"/>
      <protection locked="0"/>
    </xf>
    <xf numFmtId="3" fontId="3" fillId="33" borderId="19" xfId="0" applyNumberFormat="1" applyFont="1" applyFill="1" applyBorder="1" applyAlignment="1" applyProtection="1">
      <alignment horizontal="right" vertical="center" indent="2"/>
      <protection locked="0"/>
    </xf>
    <xf numFmtId="164" fontId="3" fillId="33" borderId="0" xfId="0" applyNumberFormat="1" applyFont="1" applyFill="1" applyBorder="1" applyAlignment="1" applyProtection="1">
      <alignment horizontal="right" vertical="center" indent="2"/>
      <protection locked="0"/>
    </xf>
    <xf numFmtId="164" fontId="3" fillId="33" borderId="12" xfId="0" applyNumberFormat="1" applyFont="1" applyFill="1" applyBorder="1" applyAlignment="1" applyProtection="1">
      <alignment horizontal="right" vertical="center" indent="2"/>
      <protection locked="0"/>
    </xf>
    <xf numFmtId="0" fontId="69" fillId="33" borderId="20" xfId="0" applyNumberFormat="1" applyFont="1" applyFill="1" applyBorder="1" applyAlignment="1" applyProtection="1">
      <alignment vertical="center"/>
      <protection locked="0"/>
    </xf>
    <xf numFmtId="164" fontId="2" fillId="33" borderId="22" xfId="0" applyNumberFormat="1" applyFont="1" applyFill="1" applyBorder="1" applyAlignment="1">
      <alignment horizontal="left" vertical="center" indent="1"/>
    </xf>
    <xf numFmtId="164" fontId="2" fillId="33" borderId="23" xfId="0" applyNumberFormat="1" applyFont="1" applyFill="1" applyBorder="1" applyAlignment="1">
      <alignment horizontal="left" vertical="center" indent="1"/>
    </xf>
    <xf numFmtId="164" fontId="3" fillId="33" borderId="22" xfId="0" applyNumberFormat="1" applyFont="1" applyFill="1" applyBorder="1" applyAlignment="1">
      <alignment horizontal="left" vertical="center" indent="1"/>
    </xf>
    <xf numFmtId="164" fontId="3" fillId="33" borderId="23" xfId="0" applyNumberFormat="1" applyFont="1" applyFill="1" applyBorder="1" applyAlignment="1">
      <alignment horizontal="left" vertical="center" indent="1"/>
    </xf>
    <xf numFmtId="164" fontId="2" fillId="33" borderId="20" xfId="0" applyNumberFormat="1" applyFont="1" applyFill="1" applyBorder="1" applyAlignment="1">
      <alignment horizontal="left" vertical="center" indent="1"/>
    </xf>
    <xf numFmtId="3" fontId="3" fillId="33" borderId="13" xfId="0" applyNumberFormat="1" applyFont="1" applyFill="1" applyBorder="1" applyAlignment="1" applyProtection="1">
      <alignment horizontal="right" vertical="center" indent="1"/>
      <protection locked="0"/>
    </xf>
    <xf numFmtId="3" fontId="3" fillId="33" borderId="19" xfId="0" applyNumberFormat="1" applyFont="1" applyFill="1" applyBorder="1" applyAlignment="1" applyProtection="1">
      <alignment horizontal="right" vertical="center" indent="1"/>
      <protection locked="0"/>
    </xf>
    <xf numFmtId="3" fontId="2" fillId="33" borderId="13" xfId="0" applyNumberFormat="1" applyFont="1" applyFill="1" applyBorder="1" applyAlignment="1">
      <alignment horizontal="right" vertical="center" indent="1"/>
    </xf>
    <xf numFmtId="0" fontId="69" fillId="33" borderId="16" xfId="0" applyNumberFormat="1" applyFont="1" applyFill="1" applyBorder="1" applyAlignment="1" applyProtection="1">
      <alignment vertical="center"/>
      <protection locked="0"/>
    </xf>
    <xf numFmtId="3" fontId="3" fillId="33" borderId="24" xfId="0" applyNumberFormat="1" applyFont="1" applyFill="1" applyBorder="1" applyAlignment="1">
      <alignment horizontal="right" vertical="center" indent="2"/>
    </xf>
    <xf numFmtId="3" fontId="3" fillId="33" borderId="25" xfId="0" applyNumberFormat="1" applyFont="1" applyFill="1" applyBorder="1" applyAlignment="1" applyProtection="1">
      <alignment horizontal="right" vertical="center" indent="2"/>
      <protection locked="0"/>
    </xf>
    <xf numFmtId="3" fontId="3" fillId="33" borderId="25" xfId="0" applyNumberFormat="1" applyFont="1" applyFill="1" applyBorder="1" applyAlignment="1">
      <alignment horizontal="right" vertical="center" indent="2"/>
    </xf>
    <xf numFmtId="3" fontId="3" fillId="33" borderId="26" xfId="0" applyNumberFormat="1" applyFont="1" applyFill="1" applyBorder="1" applyAlignment="1" applyProtection="1">
      <alignment horizontal="right" vertical="center" indent="2"/>
      <protection locked="0"/>
    </xf>
    <xf numFmtId="3" fontId="2" fillId="33" borderId="17" xfId="0" applyNumberFormat="1" applyFont="1" applyFill="1" applyBorder="1" applyAlignment="1">
      <alignment horizontal="right" vertical="center" indent="2"/>
    </xf>
    <xf numFmtId="0" fontId="69" fillId="33" borderId="17" xfId="0" applyFont="1" applyFill="1" applyBorder="1" applyAlignment="1">
      <alignment horizontal="center" vertical="center" wrapText="1"/>
    </xf>
    <xf numFmtId="0" fontId="69" fillId="33" borderId="16" xfId="0" applyNumberFormat="1" applyFont="1" applyFill="1" applyBorder="1" applyAlignment="1" applyProtection="1">
      <alignment horizontal="left" vertical="center"/>
      <protection locked="0"/>
    </xf>
    <xf numFmtId="164" fontId="3" fillId="33" borderId="25" xfId="0" applyNumberFormat="1" applyFont="1" applyFill="1" applyBorder="1" applyAlignment="1">
      <alignment horizontal="right" vertical="center" indent="2"/>
    </xf>
    <xf numFmtId="164" fontId="3" fillId="33" borderId="25" xfId="0" applyNumberFormat="1" applyFont="1" applyFill="1" applyBorder="1" applyAlignment="1" applyProtection="1">
      <alignment horizontal="right" vertical="center" indent="2"/>
      <protection locked="0"/>
    </xf>
    <xf numFmtId="164" fontId="3" fillId="33" borderId="26" xfId="0" applyNumberFormat="1" applyFont="1" applyFill="1" applyBorder="1" applyAlignment="1" applyProtection="1">
      <alignment horizontal="right" vertical="center" indent="2"/>
      <protection locked="0"/>
    </xf>
    <xf numFmtId="3" fontId="2" fillId="33" borderId="22" xfId="0" applyNumberFormat="1" applyFont="1" applyFill="1" applyBorder="1" applyAlignment="1">
      <alignment horizontal="right" vertical="center" indent="2"/>
    </xf>
    <xf numFmtId="3" fontId="2" fillId="33" borderId="22" xfId="0" applyNumberFormat="1" applyFont="1" applyFill="1" applyBorder="1" applyAlignment="1" applyProtection="1">
      <alignment horizontal="right" vertical="center" indent="2"/>
      <protection locked="0"/>
    </xf>
    <xf numFmtId="3" fontId="2" fillId="33" borderId="20" xfId="0" applyNumberFormat="1" applyFont="1" applyFill="1" applyBorder="1" applyAlignment="1">
      <alignment horizontal="right" vertical="center" indent="2"/>
    </xf>
    <xf numFmtId="3" fontId="2" fillId="33" borderId="20" xfId="0" applyNumberFormat="1" applyFont="1" applyFill="1" applyBorder="1" applyAlignment="1" applyProtection="1">
      <alignment horizontal="right" vertical="center" indent="2"/>
      <protection locked="0"/>
    </xf>
    <xf numFmtId="3" fontId="3" fillId="33" borderId="22" xfId="0" applyNumberFormat="1" applyFont="1" applyFill="1" applyBorder="1" applyAlignment="1">
      <alignment horizontal="right" vertical="center" indent="2"/>
    </xf>
    <xf numFmtId="3" fontId="3" fillId="33" borderId="22" xfId="0" applyNumberFormat="1" applyFont="1" applyFill="1" applyBorder="1" applyAlignment="1" applyProtection="1">
      <alignment horizontal="right" vertical="center" indent="2"/>
      <protection locked="0"/>
    </xf>
    <xf numFmtId="3" fontId="3" fillId="33" borderId="20" xfId="0" applyNumberFormat="1" applyFont="1" applyFill="1" applyBorder="1" applyAlignment="1">
      <alignment horizontal="right" vertical="center" indent="2"/>
    </xf>
    <xf numFmtId="3" fontId="3" fillId="33" borderId="20" xfId="0" applyNumberFormat="1" applyFont="1" applyFill="1" applyBorder="1" applyAlignment="1" applyProtection="1">
      <alignment horizontal="right" vertical="center" indent="2"/>
      <protection locked="0"/>
    </xf>
    <xf numFmtId="0" fontId="69" fillId="33" borderId="0" xfId="0" applyNumberFormat="1" applyFont="1" applyFill="1" applyBorder="1" applyAlignment="1" applyProtection="1">
      <alignment vertical="center"/>
      <protection locked="0"/>
    </xf>
    <xf numFmtId="0" fontId="69" fillId="33" borderId="17" xfId="0" applyNumberFormat="1" applyFont="1" applyFill="1" applyBorder="1" applyAlignment="1" applyProtection="1">
      <alignment horizontal="left" vertical="center"/>
      <protection locked="0"/>
    </xf>
    <xf numFmtId="3" fontId="3" fillId="33" borderId="16" xfId="0" applyNumberFormat="1" applyFont="1" applyFill="1" applyBorder="1" applyAlignment="1">
      <alignment horizontal="right" vertical="center" indent="2"/>
    </xf>
    <xf numFmtId="3" fontId="3" fillId="33" borderId="16" xfId="0" applyNumberFormat="1" applyFont="1" applyFill="1" applyBorder="1" applyAlignment="1" applyProtection="1">
      <alignment horizontal="right" vertical="center" indent="2"/>
      <protection locked="0"/>
    </xf>
    <xf numFmtId="0" fontId="69" fillId="33" borderId="22" xfId="0" applyNumberFormat="1" applyFont="1" applyFill="1" applyBorder="1" applyAlignment="1" applyProtection="1">
      <alignment horizontal="left" vertical="center" indent="1"/>
      <protection locked="0"/>
    </xf>
    <xf numFmtId="0" fontId="69" fillId="33" borderId="16" xfId="0" applyNumberFormat="1" applyFont="1" applyFill="1" applyBorder="1" applyAlignment="1" applyProtection="1">
      <alignment horizontal="left" vertical="center" indent="1"/>
      <protection locked="0"/>
    </xf>
    <xf numFmtId="3" fontId="2" fillId="33" borderId="20" xfId="0" applyNumberFormat="1" applyFont="1" applyFill="1" applyBorder="1" applyAlignment="1" applyProtection="1">
      <alignment horizontal="right" vertical="center" indent="3"/>
      <protection locked="0"/>
    </xf>
    <xf numFmtId="3" fontId="2" fillId="33" borderId="22" xfId="0" applyNumberFormat="1" applyFont="1" applyFill="1" applyBorder="1" applyAlignment="1">
      <alignment horizontal="right" vertical="center" indent="3"/>
    </xf>
    <xf numFmtId="3" fontId="2" fillId="33" borderId="22" xfId="0" applyNumberFormat="1" applyFont="1" applyFill="1" applyBorder="1" applyAlignment="1" applyProtection="1">
      <alignment horizontal="right" vertical="center" indent="3"/>
      <protection locked="0"/>
    </xf>
    <xf numFmtId="3" fontId="2" fillId="33" borderId="20" xfId="0" applyNumberFormat="1" applyFont="1" applyFill="1" applyBorder="1" applyAlignment="1">
      <alignment horizontal="right" vertical="center" indent="3"/>
    </xf>
    <xf numFmtId="3" fontId="3" fillId="33" borderId="16" xfId="0" applyNumberFormat="1" applyFont="1" applyFill="1" applyBorder="1" applyAlignment="1">
      <alignment horizontal="right" vertical="center" indent="3"/>
    </xf>
    <xf numFmtId="3" fontId="3" fillId="33" borderId="16" xfId="0" applyNumberFormat="1" applyFont="1" applyFill="1" applyBorder="1" applyAlignment="1" applyProtection="1">
      <alignment horizontal="right" vertical="center" indent="3"/>
      <protection locked="0"/>
    </xf>
    <xf numFmtId="4" fontId="69" fillId="33" borderId="16" xfId="0" applyNumberFormat="1" applyFont="1" applyFill="1" applyBorder="1" applyAlignment="1" applyProtection="1">
      <alignment horizontal="center" vertical="center" wrapText="1"/>
      <protection locked="0"/>
    </xf>
    <xf numFmtId="1" fontId="69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69" fillId="33" borderId="23" xfId="0" applyNumberFormat="1" applyFont="1" applyFill="1" applyBorder="1" applyAlignment="1" applyProtection="1">
      <alignment horizontal="left" vertical="center" indent="1"/>
      <protection locked="0"/>
    </xf>
    <xf numFmtId="1" fontId="2" fillId="33" borderId="20" xfId="0" applyNumberFormat="1" applyFont="1" applyFill="1" applyBorder="1" applyAlignment="1">
      <alignment horizontal="right" vertical="center" indent="3"/>
    </xf>
    <xf numFmtId="1" fontId="2" fillId="33" borderId="20" xfId="0" applyNumberFormat="1" applyFont="1" applyFill="1" applyBorder="1" applyAlignment="1" applyProtection="1">
      <alignment horizontal="right" vertical="center" indent="3"/>
      <protection locked="0"/>
    </xf>
    <xf numFmtId="0" fontId="69" fillId="33" borderId="17" xfId="0" applyNumberFormat="1" applyFont="1" applyFill="1" applyBorder="1" applyAlignment="1" applyProtection="1">
      <alignment horizontal="left" vertical="center" indent="1"/>
      <protection locked="0"/>
    </xf>
    <xf numFmtId="0" fontId="69" fillId="33" borderId="21" xfId="0" applyNumberFormat="1" applyFont="1" applyFill="1" applyBorder="1" applyAlignment="1" applyProtection="1">
      <alignment vertical="center"/>
      <protection locked="0"/>
    </xf>
    <xf numFmtId="0" fontId="69" fillId="33" borderId="18" xfId="0" applyNumberFormat="1" applyFont="1" applyFill="1" applyBorder="1" applyAlignment="1" applyProtection="1">
      <alignment horizontal="left" vertical="center" indent="1"/>
      <protection locked="0"/>
    </xf>
    <xf numFmtId="167" fontId="2" fillId="33" borderId="12" xfId="0" applyNumberFormat="1" applyFont="1" applyFill="1" applyBorder="1" applyAlignment="1" applyProtection="1">
      <alignment horizontal="right" vertical="center" indent="3"/>
      <protection locked="0"/>
    </xf>
    <xf numFmtId="167" fontId="2" fillId="33" borderId="19" xfId="0" applyNumberFormat="1" applyFont="1" applyFill="1" applyBorder="1" applyAlignment="1" applyProtection="1">
      <alignment horizontal="right" vertical="center" indent="3"/>
      <protection locked="0"/>
    </xf>
    <xf numFmtId="0" fontId="71" fillId="33" borderId="0" xfId="0" applyNumberFormat="1" applyFont="1" applyFill="1" applyBorder="1" applyAlignment="1" applyProtection="1">
      <alignment vertical="center"/>
      <protection locked="0"/>
    </xf>
    <xf numFmtId="0" fontId="76" fillId="33" borderId="0" xfId="0" applyNumberFormat="1" applyFont="1" applyFill="1" applyBorder="1" applyAlignment="1" applyProtection="1">
      <alignment vertical="center"/>
      <protection locked="0"/>
    </xf>
    <xf numFmtId="167" fontId="2" fillId="33" borderId="15" xfId="0" applyNumberFormat="1" applyFont="1" applyFill="1" applyBorder="1" applyAlignment="1" applyProtection="1">
      <alignment horizontal="right" vertical="center" indent="3"/>
      <protection locked="0"/>
    </xf>
    <xf numFmtId="167" fontId="2" fillId="33" borderId="22" xfId="0" applyNumberFormat="1" applyFont="1" applyFill="1" applyBorder="1" applyAlignment="1" applyProtection="1">
      <alignment horizontal="right" vertical="center" indent="3"/>
      <protection locked="0"/>
    </xf>
    <xf numFmtId="167" fontId="2" fillId="33" borderId="20" xfId="0" applyNumberFormat="1" applyFont="1" applyFill="1" applyBorder="1" applyAlignment="1" applyProtection="1">
      <alignment horizontal="right" vertical="center" indent="3"/>
      <protection locked="0"/>
    </xf>
    <xf numFmtId="167" fontId="2" fillId="33" borderId="23" xfId="0" applyNumberFormat="1" applyFont="1" applyFill="1" applyBorder="1" applyAlignment="1" applyProtection="1">
      <alignment horizontal="right" vertical="center" indent="3"/>
      <protection locked="0"/>
    </xf>
    <xf numFmtId="3" fontId="77" fillId="33" borderId="0" xfId="0" applyNumberFormat="1" applyFont="1" applyFill="1" applyBorder="1" applyAlignment="1" applyProtection="1">
      <alignment horizontal="right" vertical="center" indent="2"/>
      <protection locked="0"/>
    </xf>
    <xf numFmtId="3" fontId="77" fillId="33" borderId="0" xfId="0" applyNumberFormat="1" applyFont="1" applyFill="1" applyBorder="1" applyAlignment="1">
      <alignment horizontal="right" vertical="center" indent="2"/>
    </xf>
    <xf numFmtId="3" fontId="71" fillId="33" borderId="0" xfId="0" applyNumberFormat="1" applyFont="1" applyFill="1" applyBorder="1" applyAlignment="1" applyProtection="1">
      <alignment horizontal="right" vertical="center" indent="2"/>
      <protection locked="0"/>
    </xf>
    <xf numFmtId="3" fontId="71" fillId="33" borderId="0" xfId="0" applyNumberFormat="1" applyFont="1" applyFill="1" applyBorder="1" applyAlignment="1">
      <alignment horizontal="right" vertical="center" indent="2"/>
    </xf>
    <xf numFmtId="3" fontId="71" fillId="33" borderId="13" xfId="0" applyNumberFormat="1" applyFont="1" applyFill="1" applyBorder="1" applyAlignment="1" applyProtection="1">
      <alignment horizontal="right" vertical="center" indent="2"/>
      <protection locked="0"/>
    </xf>
    <xf numFmtId="3" fontId="71" fillId="33" borderId="13" xfId="0" applyNumberFormat="1" applyFont="1" applyFill="1" applyBorder="1" applyAlignment="1">
      <alignment horizontal="right" vertical="center" indent="2"/>
    </xf>
    <xf numFmtId="3" fontId="71" fillId="33" borderId="12" xfId="0" applyNumberFormat="1" applyFont="1" applyFill="1" applyBorder="1" applyAlignment="1">
      <alignment horizontal="right" vertical="center" indent="2"/>
    </xf>
    <xf numFmtId="3" fontId="77" fillId="33" borderId="12" xfId="0" applyNumberFormat="1" applyFont="1" applyFill="1" applyBorder="1" applyAlignment="1">
      <alignment horizontal="right" vertical="center" indent="2"/>
    </xf>
    <xf numFmtId="164" fontId="71" fillId="33" borderId="0" xfId="0" applyNumberFormat="1" applyFont="1" applyFill="1" applyBorder="1" applyAlignment="1" applyProtection="1">
      <alignment horizontal="right" vertical="center" indent="2"/>
      <protection locked="0"/>
    </xf>
    <xf numFmtId="164" fontId="71" fillId="33" borderId="0" xfId="0" applyNumberFormat="1" applyFont="1" applyFill="1" applyBorder="1" applyAlignment="1">
      <alignment horizontal="right" vertical="center" indent="2"/>
    </xf>
    <xf numFmtId="164" fontId="71" fillId="33" borderId="15" xfId="0" applyNumberFormat="1" applyFont="1" applyFill="1" applyBorder="1" applyAlignment="1">
      <alignment horizontal="right" vertical="center" indent="2"/>
    </xf>
    <xf numFmtId="164" fontId="71" fillId="33" borderId="12" xfId="0" applyNumberFormat="1" applyFont="1" applyFill="1" applyBorder="1" applyAlignment="1">
      <alignment horizontal="right" vertical="center" indent="2"/>
    </xf>
    <xf numFmtId="164" fontId="77" fillId="33" borderId="25" xfId="0" applyNumberFormat="1" applyFont="1" applyFill="1" applyBorder="1" applyAlignment="1" applyProtection="1">
      <alignment horizontal="right" vertical="center" indent="2"/>
      <protection locked="0"/>
    </xf>
    <xf numFmtId="164" fontId="77" fillId="33" borderId="25" xfId="0" applyNumberFormat="1" applyFont="1" applyFill="1" applyBorder="1" applyAlignment="1">
      <alignment horizontal="right" vertical="center" indent="2"/>
    </xf>
    <xf numFmtId="164" fontId="77" fillId="33" borderId="26" xfId="0" applyNumberFormat="1" applyFont="1" applyFill="1" applyBorder="1" applyAlignment="1">
      <alignment horizontal="right" vertical="center" indent="2"/>
    </xf>
    <xf numFmtId="164" fontId="71" fillId="33" borderId="13" xfId="0" applyNumberFormat="1" applyFont="1" applyFill="1" applyBorder="1" applyAlignment="1">
      <alignment horizontal="right" vertical="center" indent="2"/>
    </xf>
    <xf numFmtId="164" fontId="71" fillId="33" borderId="19" xfId="0" applyNumberFormat="1" applyFont="1" applyFill="1" applyBorder="1" applyAlignment="1">
      <alignment horizontal="right" vertical="center" indent="2"/>
    </xf>
    <xf numFmtId="167" fontId="3" fillId="33" borderId="21" xfId="0" applyNumberFormat="1" applyFont="1" applyFill="1" applyBorder="1" applyAlignment="1">
      <alignment horizontal="right" vertical="center" indent="3"/>
    </xf>
    <xf numFmtId="167" fontId="3" fillId="33" borderId="17" xfId="0" applyNumberFormat="1" applyFont="1" applyFill="1" applyBorder="1" applyAlignment="1">
      <alignment horizontal="right" vertical="center" indent="3"/>
    </xf>
    <xf numFmtId="167" fontId="3" fillId="33" borderId="18" xfId="0" applyNumberFormat="1" applyFont="1" applyFill="1" applyBorder="1" applyAlignment="1">
      <alignment horizontal="right" vertical="center" indent="3"/>
    </xf>
    <xf numFmtId="3" fontId="2" fillId="33" borderId="0" xfId="0" applyNumberFormat="1" applyFont="1" applyFill="1" applyBorder="1" applyAlignment="1" applyProtection="1">
      <alignment horizontal="left" vertical="center" indent="2"/>
      <protection locked="0"/>
    </xf>
    <xf numFmtId="3" fontId="2" fillId="33" borderId="0" xfId="0" applyNumberFormat="1" applyFont="1" applyFill="1" applyBorder="1" applyAlignment="1">
      <alignment horizontal="left" vertical="center" indent="2"/>
    </xf>
    <xf numFmtId="0" fontId="2" fillId="33" borderId="0" xfId="0" applyNumberFormat="1" applyFont="1" applyFill="1" applyBorder="1" applyAlignment="1" applyProtection="1">
      <alignment horizontal="left"/>
      <protection locked="0"/>
    </xf>
    <xf numFmtId="0" fontId="69" fillId="33" borderId="22" xfId="0" applyFont="1" applyFill="1" applyBorder="1" applyAlignment="1">
      <alignment horizontal="center" vertical="center" wrapText="1"/>
    </xf>
    <xf numFmtId="0" fontId="69" fillId="33" borderId="24" xfId="0" applyFont="1" applyFill="1" applyBorder="1" applyAlignment="1">
      <alignment horizontal="center" vertical="center" wrapText="1"/>
    </xf>
    <xf numFmtId="0" fontId="69" fillId="33" borderId="25" xfId="0" applyFont="1" applyFill="1" applyBorder="1" applyAlignment="1">
      <alignment horizontal="center" vertical="center" wrapText="1"/>
    </xf>
    <xf numFmtId="0" fontId="69" fillId="33" borderId="26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 applyProtection="1">
      <alignment horizontal="center"/>
      <protection locked="0"/>
    </xf>
    <xf numFmtId="0" fontId="69" fillId="33" borderId="23" xfId="0" applyNumberFormat="1" applyFont="1" applyFill="1" applyBorder="1" applyAlignment="1" applyProtection="1">
      <alignment vertical="center"/>
      <protection locked="0"/>
    </xf>
    <xf numFmtId="0" fontId="69" fillId="33" borderId="23" xfId="0" applyNumberFormat="1" applyFont="1" applyFill="1" applyBorder="1" applyAlignment="1" applyProtection="1">
      <alignment horizontal="left" vertical="center" indent="2"/>
      <protection locked="0"/>
    </xf>
    <xf numFmtId="0" fontId="69" fillId="33" borderId="20" xfId="0" applyNumberFormat="1" applyFont="1" applyFill="1" applyBorder="1" applyAlignment="1" applyProtection="1">
      <alignment horizontal="left" vertical="center" indent="2"/>
      <protection locked="0"/>
    </xf>
    <xf numFmtId="0" fontId="69" fillId="33" borderId="22" xfId="0" applyNumberFormat="1" applyFont="1" applyFill="1" applyBorder="1" applyAlignment="1" applyProtection="1">
      <alignment horizontal="left" vertical="center"/>
      <protection locked="0"/>
    </xf>
    <xf numFmtId="0" fontId="69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69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69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69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NumberFormat="1" applyFont="1" applyFill="1" applyBorder="1" applyAlignment="1" applyProtection="1">
      <alignment horizontal="left" vertical="center"/>
      <protection locked="0"/>
    </xf>
    <xf numFmtId="0" fontId="69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69" fillId="33" borderId="16" xfId="0" applyNumberFormat="1" applyFont="1" applyFill="1" applyBorder="1" applyAlignment="1" applyProtection="1">
      <alignment horizontal="center" vertical="center"/>
      <protection locked="0"/>
    </xf>
    <xf numFmtId="0" fontId="69" fillId="33" borderId="22" xfId="0" applyNumberFormat="1" applyFont="1" applyFill="1" applyBorder="1" applyAlignment="1" applyProtection="1">
      <alignment horizontal="center" vertical="center"/>
      <protection locked="0"/>
    </xf>
    <xf numFmtId="0" fontId="69" fillId="33" borderId="20" xfId="0" applyNumberFormat="1" applyFont="1" applyFill="1" applyBorder="1" applyAlignment="1" applyProtection="1">
      <alignment horizontal="center" vertical="center"/>
      <protection locked="0"/>
    </xf>
    <xf numFmtId="164" fontId="3" fillId="33" borderId="13" xfId="0" applyNumberFormat="1" applyFont="1" applyFill="1" applyBorder="1" applyAlignment="1">
      <alignment horizontal="right" vertical="center" indent="2"/>
    </xf>
    <xf numFmtId="0" fontId="2" fillId="33" borderId="11" xfId="0" applyNumberFormat="1" applyFont="1" applyFill="1" applyBorder="1" applyAlignment="1" applyProtection="1">
      <alignment horizontal="center"/>
      <protection locked="0"/>
    </xf>
    <xf numFmtId="164" fontId="3" fillId="33" borderId="11" xfId="0" applyNumberFormat="1" applyFont="1" applyFill="1" applyBorder="1" applyAlignment="1">
      <alignment horizontal="center"/>
    </xf>
    <xf numFmtId="167" fontId="2" fillId="33" borderId="11" xfId="0" applyNumberFormat="1" applyFont="1" applyFill="1" applyBorder="1" applyAlignment="1" applyProtection="1">
      <alignment horizontal="center"/>
      <protection locked="0"/>
    </xf>
    <xf numFmtId="166" fontId="2" fillId="33" borderId="11" xfId="0" applyNumberFormat="1" applyFont="1" applyFill="1" applyBorder="1" applyAlignment="1" applyProtection="1">
      <alignment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3" fontId="2" fillId="33" borderId="23" xfId="0" applyNumberFormat="1" applyFont="1" applyFill="1" applyBorder="1" applyAlignment="1">
      <alignment horizontal="right" vertical="center" indent="2"/>
    </xf>
    <xf numFmtId="164" fontId="2" fillId="33" borderId="0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 applyProtection="1">
      <alignment vertical="center"/>
      <protection locked="0"/>
    </xf>
    <xf numFmtId="49" fontId="2" fillId="33" borderId="22" xfId="0" applyNumberFormat="1" applyFont="1" applyFill="1" applyBorder="1" applyAlignment="1" applyProtection="1">
      <alignment horizontal="left" vertical="center"/>
      <protection locked="0"/>
    </xf>
    <xf numFmtId="49" fontId="2" fillId="33" borderId="20" xfId="0" applyNumberFormat="1" applyFont="1" applyFill="1" applyBorder="1" applyAlignment="1" applyProtection="1">
      <alignment horizontal="left" vertical="center"/>
      <protection locked="0"/>
    </xf>
    <xf numFmtId="3" fontId="2" fillId="33" borderId="22" xfId="0" applyNumberFormat="1" applyFont="1" applyFill="1" applyBorder="1" applyAlignment="1">
      <alignment vertical="center"/>
    </xf>
    <xf numFmtId="3" fontId="2" fillId="33" borderId="20" xfId="0" applyNumberFormat="1" applyFont="1" applyFill="1" applyBorder="1" applyAlignment="1">
      <alignment vertical="center"/>
    </xf>
    <xf numFmtId="2" fontId="3" fillId="33" borderId="25" xfId="0" applyNumberFormat="1" applyFont="1" applyFill="1" applyBorder="1" applyAlignment="1">
      <alignment horizontal="center" vertical="center"/>
    </xf>
    <xf numFmtId="2" fontId="3" fillId="33" borderId="25" xfId="0" applyNumberFormat="1" applyFont="1" applyFill="1" applyBorder="1" applyAlignment="1" applyProtection="1">
      <alignment horizontal="center" vertical="center"/>
      <protection locked="0"/>
    </xf>
    <xf numFmtId="2" fontId="3" fillId="33" borderId="26" xfId="0" applyNumberFormat="1" applyFont="1" applyFill="1" applyBorder="1" applyAlignment="1" applyProtection="1">
      <alignment horizontal="center" vertical="center"/>
      <protection locked="0"/>
    </xf>
    <xf numFmtId="2" fontId="2" fillId="33" borderId="0" xfId="0" applyNumberFormat="1" applyFont="1" applyFill="1" applyBorder="1" applyAlignment="1">
      <alignment horizontal="center" vertical="center"/>
    </xf>
    <xf numFmtId="2" fontId="2" fillId="33" borderId="0" xfId="0" applyNumberFormat="1" applyFont="1" applyFill="1" applyBorder="1" applyAlignment="1" applyProtection="1">
      <alignment horizontal="center" vertical="center"/>
      <protection locked="0"/>
    </xf>
    <xf numFmtId="2" fontId="2" fillId="33" borderId="12" xfId="0" applyNumberFormat="1" applyFont="1" applyFill="1" applyBorder="1" applyAlignment="1" applyProtection="1">
      <alignment horizontal="center" vertical="center"/>
      <protection locked="0"/>
    </xf>
    <xf numFmtId="2" fontId="2" fillId="33" borderId="13" xfId="0" applyNumberFormat="1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 applyProtection="1">
      <alignment horizontal="center" vertical="center"/>
      <protection locked="0"/>
    </xf>
    <xf numFmtId="2" fontId="2" fillId="33" borderId="19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167" fontId="4" fillId="33" borderId="0" xfId="0" applyNumberFormat="1" applyFont="1" applyFill="1" applyAlignment="1">
      <alignment/>
    </xf>
    <xf numFmtId="164" fontId="4" fillId="33" borderId="0" xfId="0" applyNumberFormat="1" applyFont="1" applyFill="1" applyAlignment="1">
      <alignment/>
    </xf>
    <xf numFmtId="166" fontId="4" fillId="33" borderId="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10" fillId="33" borderId="0" xfId="57" applyNumberFormat="1" applyFont="1" applyFill="1" applyBorder="1" applyAlignment="1" applyProtection="1">
      <alignment/>
      <protection locked="0"/>
    </xf>
    <xf numFmtId="0" fontId="10" fillId="33" borderId="10" xfId="57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/>
    </xf>
    <xf numFmtId="0" fontId="11" fillId="33" borderId="0" xfId="57" applyFont="1" applyFill="1" applyBorder="1">
      <alignment/>
      <protection/>
    </xf>
    <xf numFmtId="0" fontId="12" fillId="33" borderId="0" xfId="57" applyFont="1" applyFill="1" applyBorder="1" applyAlignment="1">
      <alignment horizontal="left" vertical="top"/>
      <protection/>
    </xf>
    <xf numFmtId="0" fontId="13" fillId="33" borderId="0" xfId="57" applyFont="1" applyFill="1" applyBorder="1" applyAlignment="1">
      <alignment horizontal="left" vertical="top"/>
      <protection/>
    </xf>
    <xf numFmtId="164" fontId="9" fillId="33" borderId="0" xfId="0" applyNumberFormat="1" applyFont="1" applyFill="1" applyAlignment="1">
      <alignment horizontal="center"/>
    </xf>
    <xf numFmtId="3" fontId="4" fillId="33" borderId="0" xfId="0" applyNumberFormat="1" applyFont="1" applyFill="1" applyAlignment="1">
      <alignment/>
    </xf>
    <xf numFmtId="0" fontId="10" fillId="33" borderId="0" xfId="57" applyNumberFormat="1" applyFont="1" applyFill="1" applyBorder="1" applyAlignment="1" applyProtection="1">
      <alignment vertical="center"/>
      <protection locked="0"/>
    </xf>
    <xf numFmtId="3" fontId="4" fillId="33" borderId="0" xfId="0" applyNumberFormat="1" applyFont="1" applyFill="1" applyAlignment="1">
      <alignment horizontal="center"/>
    </xf>
    <xf numFmtId="0" fontId="75" fillId="33" borderId="0" xfId="0" applyFont="1" applyFill="1" applyAlignment="1">
      <alignment/>
    </xf>
    <xf numFmtId="167" fontId="75" fillId="33" borderId="0" xfId="0" applyNumberFormat="1" applyFont="1" applyFill="1" applyAlignment="1">
      <alignment/>
    </xf>
    <xf numFmtId="167" fontId="75" fillId="33" borderId="0" xfId="0" applyNumberFormat="1" applyFont="1" applyFill="1" applyAlignment="1">
      <alignment horizontal="center"/>
    </xf>
    <xf numFmtId="167" fontId="4" fillId="33" borderId="0" xfId="0" applyNumberFormat="1" applyFont="1" applyFill="1" applyAlignment="1">
      <alignment horizontal="center"/>
    </xf>
    <xf numFmtId="167" fontId="9" fillId="33" borderId="0" xfId="0" applyNumberFormat="1" applyFont="1" applyFill="1" applyAlignment="1">
      <alignment horizontal="center"/>
    </xf>
    <xf numFmtId="167" fontId="78" fillId="33" borderId="0" xfId="0" applyNumberFormat="1" applyFont="1" applyFill="1" applyAlignment="1">
      <alignment horizontal="center"/>
    </xf>
    <xf numFmtId="0" fontId="7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164" fontId="78" fillId="33" borderId="0" xfId="0" applyNumberFormat="1" applyFont="1" applyFill="1" applyAlignment="1">
      <alignment horizontal="center"/>
    </xf>
    <xf numFmtId="0" fontId="2" fillId="34" borderId="0" xfId="0" applyFont="1" applyFill="1" applyAlignment="1">
      <alignment/>
    </xf>
    <xf numFmtId="0" fontId="7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69" fillId="33" borderId="23" xfId="0" applyNumberFormat="1" applyFont="1" applyFill="1" applyBorder="1" applyAlignment="1" applyProtection="1">
      <alignment vertical="center"/>
      <protection locked="0"/>
    </xf>
    <xf numFmtId="0" fontId="69" fillId="33" borderId="20" xfId="0" applyNumberFormat="1" applyFont="1" applyFill="1" applyBorder="1" applyAlignment="1" applyProtection="1">
      <alignment horizontal="center" vertical="center"/>
      <protection locked="0"/>
    </xf>
    <xf numFmtId="0" fontId="69" fillId="34" borderId="20" xfId="0" applyNumberFormat="1" applyFont="1" applyFill="1" applyBorder="1" applyAlignment="1" applyProtection="1">
      <alignment horizontal="center" vertical="center"/>
      <protection locked="0"/>
    </xf>
    <xf numFmtId="164" fontId="2" fillId="34" borderId="17" xfId="0" applyNumberFormat="1" applyFont="1" applyFill="1" applyBorder="1" applyAlignment="1">
      <alignment horizontal="right" vertical="center" indent="3"/>
    </xf>
    <xf numFmtId="164" fontId="2" fillId="34" borderId="0" xfId="0" applyNumberFormat="1" applyFont="1" applyFill="1" applyBorder="1" applyAlignment="1">
      <alignment horizontal="right" vertical="center" indent="3"/>
    </xf>
    <xf numFmtId="4" fontId="2" fillId="34" borderId="0" xfId="0" applyNumberFormat="1" applyFont="1" applyFill="1" applyBorder="1" applyAlignment="1" applyProtection="1">
      <alignment horizontal="right" vertical="center" indent="3"/>
      <protection locked="0"/>
    </xf>
    <xf numFmtId="164" fontId="2" fillId="34" borderId="0" xfId="0" applyNumberFormat="1" applyFont="1" applyFill="1" applyBorder="1" applyAlignment="1" applyProtection="1">
      <alignment horizontal="right" vertical="center" indent="3"/>
      <protection locked="0"/>
    </xf>
    <xf numFmtId="1" fontId="4" fillId="34" borderId="0" xfId="0" applyNumberFormat="1" applyFont="1" applyFill="1" applyAlignment="1">
      <alignment horizontal="right" indent="3"/>
    </xf>
    <xf numFmtId="3" fontId="2" fillId="34" borderId="0" xfId="0" applyNumberFormat="1" applyFont="1" applyFill="1" applyBorder="1" applyAlignment="1" applyProtection="1">
      <alignment horizontal="right" vertical="center" indent="3"/>
      <protection locked="0"/>
    </xf>
    <xf numFmtId="3" fontId="2" fillId="34" borderId="12" xfId="0" applyNumberFormat="1" applyFont="1" applyFill="1" applyBorder="1" applyAlignment="1" applyProtection="1">
      <alignment horizontal="right" vertical="center" indent="3"/>
      <protection locked="0"/>
    </xf>
    <xf numFmtId="0" fontId="4" fillId="34" borderId="0" xfId="0" applyFont="1" applyFill="1" applyAlignment="1">
      <alignment/>
    </xf>
    <xf numFmtId="164" fontId="4" fillId="34" borderId="0" xfId="0" applyNumberFormat="1" applyFont="1" applyFill="1" applyAlignment="1">
      <alignment/>
    </xf>
    <xf numFmtId="1" fontId="2" fillId="34" borderId="0" xfId="0" applyNumberFormat="1" applyFont="1" applyFill="1" applyAlignment="1">
      <alignment horizontal="right" indent="3"/>
    </xf>
    <xf numFmtId="1" fontId="71" fillId="34" borderId="0" xfId="0" applyNumberFormat="1" applyFont="1" applyFill="1" applyBorder="1" applyAlignment="1">
      <alignment horizontal="right" indent="3"/>
    </xf>
    <xf numFmtId="164" fontId="2" fillId="34" borderId="0" xfId="0" applyNumberFormat="1" applyFont="1" applyFill="1" applyBorder="1" applyAlignment="1" applyProtection="1">
      <alignment horizontal="right" indent="3"/>
      <protection locked="0"/>
    </xf>
    <xf numFmtId="4" fontId="2" fillId="34" borderId="0" xfId="0" applyNumberFormat="1" applyFont="1" applyFill="1" applyBorder="1" applyAlignment="1" applyProtection="1">
      <alignment horizontal="right" indent="3"/>
      <protection locked="0"/>
    </xf>
    <xf numFmtId="3" fontId="2" fillId="34" borderId="0" xfId="0" applyNumberFormat="1" applyFont="1" applyFill="1" applyBorder="1" applyAlignment="1" applyProtection="1">
      <alignment horizontal="right" indent="3"/>
      <protection locked="0"/>
    </xf>
    <xf numFmtId="3" fontId="2" fillId="34" borderId="12" xfId="0" applyNumberFormat="1" applyFont="1" applyFill="1" applyBorder="1" applyAlignment="1" applyProtection="1">
      <alignment horizontal="right" indent="3"/>
      <protection locked="0"/>
    </xf>
    <xf numFmtId="1" fontId="72" fillId="34" borderId="0" xfId="0" applyNumberFormat="1" applyFont="1" applyFill="1" applyBorder="1" applyAlignment="1">
      <alignment horizontal="right" vertical="center" indent="3"/>
    </xf>
    <xf numFmtId="1" fontId="2" fillId="34" borderId="0" xfId="0" applyNumberFormat="1" applyFont="1" applyFill="1" applyBorder="1" applyAlignment="1">
      <alignment horizontal="right" indent="3"/>
    </xf>
    <xf numFmtId="1" fontId="2" fillId="34" borderId="0" xfId="0" applyNumberFormat="1" applyFont="1" applyFill="1" applyBorder="1" applyAlignment="1">
      <alignment horizontal="right" vertical="center" indent="3"/>
    </xf>
    <xf numFmtId="0" fontId="69" fillId="33" borderId="24" xfId="0" applyFont="1" applyFill="1" applyBorder="1" applyAlignment="1">
      <alignment horizontal="right" vertical="center" wrapText="1" indent="1"/>
    </xf>
    <xf numFmtId="0" fontId="69" fillId="33" borderId="25" xfId="0" applyFont="1" applyFill="1" applyBorder="1" applyAlignment="1">
      <alignment horizontal="right" vertical="center" wrapText="1" indent="1"/>
    </xf>
    <xf numFmtId="0" fontId="69" fillId="33" borderId="26" xfId="0" applyFont="1" applyFill="1" applyBorder="1" applyAlignment="1">
      <alignment horizontal="right" vertical="center" wrapText="1" indent="1"/>
    </xf>
    <xf numFmtId="167" fontId="2" fillId="33" borderId="12" xfId="0" applyNumberFormat="1" applyFont="1" applyFill="1" applyBorder="1" applyAlignment="1">
      <alignment horizontal="right" vertical="center" indent="1"/>
    </xf>
    <xf numFmtId="167" fontId="2" fillId="33" borderId="13" xfId="0" applyNumberFormat="1" applyFont="1" applyFill="1" applyBorder="1" applyAlignment="1" applyProtection="1">
      <alignment horizontal="right" vertical="center" indent="1"/>
      <protection locked="0"/>
    </xf>
    <xf numFmtId="167" fontId="2" fillId="33" borderId="19" xfId="0" applyNumberFormat="1" applyFont="1" applyFill="1" applyBorder="1" applyAlignment="1" applyProtection="1">
      <alignment horizontal="right" vertical="center" indent="1"/>
      <protection locked="0"/>
    </xf>
    <xf numFmtId="0" fontId="69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69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Alignment="1">
      <alignment vertical="center"/>
    </xf>
    <xf numFmtId="0" fontId="66" fillId="33" borderId="0" xfId="0" applyFont="1" applyFill="1" applyAlignment="1">
      <alignment horizontal="center"/>
    </xf>
    <xf numFmtId="0" fontId="5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79" fillId="33" borderId="0" xfId="53" applyFont="1" applyFill="1" applyAlignment="1">
      <alignment horizontal="left" indent="1"/>
    </xf>
    <xf numFmtId="0" fontId="80" fillId="33" borderId="0" xfId="53" applyFont="1" applyFill="1" applyAlignment="1">
      <alignment horizontal="left" vertical="center" indent="1"/>
    </xf>
    <xf numFmtId="0" fontId="79" fillId="33" borderId="0" xfId="53" applyFont="1" applyFill="1" applyAlignment="1">
      <alignment horizontal="left" vertical="center" indent="1"/>
    </xf>
    <xf numFmtId="0" fontId="4" fillId="33" borderId="0" xfId="0" applyFont="1" applyFill="1" applyAlignment="1">
      <alignment horizontal="left" vertical="center" indent="1"/>
    </xf>
    <xf numFmtId="0" fontId="69" fillId="33" borderId="16" xfId="0" applyNumberFormat="1" applyFont="1" applyFill="1" applyBorder="1" applyAlignment="1" applyProtection="1">
      <alignment horizontal="center" vertical="center" wrapText="1"/>
      <protection locked="0"/>
    </xf>
    <xf numFmtId="1" fontId="69" fillId="33" borderId="26" xfId="0" applyNumberFormat="1" applyFont="1" applyFill="1" applyBorder="1" applyAlignment="1" applyProtection="1">
      <alignment horizontal="center" vertical="center" wrapText="1"/>
      <protection locked="0"/>
    </xf>
    <xf numFmtId="164" fontId="3" fillId="33" borderId="24" xfId="0" applyNumberFormat="1" applyFont="1" applyFill="1" applyBorder="1" applyAlignment="1" applyProtection="1">
      <alignment horizontal="right" vertical="center" indent="2"/>
      <protection locked="0"/>
    </xf>
    <xf numFmtId="164" fontId="2" fillId="33" borderId="17" xfId="0" applyNumberFormat="1" applyFont="1" applyFill="1" applyBorder="1" applyAlignment="1" applyProtection="1">
      <alignment horizontal="right" vertical="center" indent="2"/>
      <protection locked="0"/>
    </xf>
    <xf numFmtId="164" fontId="2" fillId="33" borderId="18" xfId="0" applyNumberFormat="1" applyFont="1" applyFill="1" applyBorder="1" applyAlignment="1" applyProtection="1">
      <alignment horizontal="right" vertical="center" indent="2"/>
      <protection locked="0"/>
    </xf>
    <xf numFmtId="3" fontId="3" fillId="33" borderId="18" xfId="0" applyNumberFormat="1" applyFont="1" applyFill="1" applyBorder="1" applyAlignment="1">
      <alignment horizontal="right" vertical="center" indent="1"/>
    </xf>
    <xf numFmtId="167" fontId="77" fillId="33" borderId="0" xfId="0" applyNumberFormat="1" applyFont="1" applyFill="1" applyBorder="1" applyAlignment="1">
      <alignment horizontal="right" vertical="center" indent="1"/>
    </xf>
    <xf numFmtId="167" fontId="71" fillId="33" borderId="0" xfId="0" applyNumberFormat="1" applyFont="1" applyFill="1" applyBorder="1" applyAlignment="1">
      <alignment horizontal="right" vertical="center" indent="1"/>
    </xf>
    <xf numFmtId="167" fontId="71" fillId="33" borderId="13" xfId="0" applyNumberFormat="1" applyFont="1" applyFill="1" applyBorder="1" applyAlignment="1">
      <alignment horizontal="right" vertical="center" indent="1"/>
    </xf>
    <xf numFmtId="167" fontId="77" fillId="33" borderId="0" xfId="0" applyNumberFormat="1" applyFont="1" applyFill="1" applyBorder="1" applyAlignment="1" applyProtection="1">
      <alignment horizontal="right" vertical="center" indent="1"/>
      <protection locked="0"/>
    </xf>
    <xf numFmtId="167" fontId="77" fillId="33" borderId="12" xfId="0" applyNumberFormat="1" applyFont="1" applyFill="1" applyBorder="1" applyAlignment="1" applyProtection="1">
      <alignment horizontal="right" vertical="center" indent="1"/>
      <protection locked="0"/>
    </xf>
    <xf numFmtId="167" fontId="71" fillId="33" borderId="0" xfId="0" applyNumberFormat="1" applyFont="1" applyFill="1" applyBorder="1" applyAlignment="1" applyProtection="1">
      <alignment horizontal="right" vertical="center" indent="1"/>
      <protection locked="0"/>
    </xf>
    <xf numFmtId="167" fontId="71" fillId="33" borderId="12" xfId="0" applyNumberFormat="1" applyFont="1" applyFill="1" applyBorder="1" applyAlignment="1" applyProtection="1">
      <alignment horizontal="right" vertical="center" indent="1"/>
      <protection locked="0"/>
    </xf>
    <xf numFmtId="167" fontId="71" fillId="33" borderId="13" xfId="0" applyNumberFormat="1" applyFont="1" applyFill="1" applyBorder="1" applyAlignment="1" applyProtection="1">
      <alignment horizontal="right" vertical="center" indent="1"/>
      <protection locked="0"/>
    </xf>
    <xf numFmtId="167" fontId="71" fillId="33" borderId="19" xfId="0" applyNumberFormat="1" applyFont="1" applyFill="1" applyBorder="1" applyAlignment="1" applyProtection="1">
      <alignment horizontal="right" vertical="center" indent="1"/>
      <protection locked="0"/>
    </xf>
    <xf numFmtId="3" fontId="3" fillId="33" borderId="24" xfId="0" applyNumberFormat="1" applyFont="1" applyFill="1" applyBorder="1" applyAlignment="1">
      <alignment horizontal="right" vertical="center" indent="1"/>
    </xf>
    <xf numFmtId="3" fontId="3" fillId="33" borderId="25" xfId="0" applyNumberFormat="1" applyFont="1" applyFill="1" applyBorder="1" applyAlignment="1" applyProtection="1">
      <alignment horizontal="right" vertical="center" indent="1"/>
      <protection locked="0"/>
    </xf>
    <xf numFmtId="3" fontId="2" fillId="33" borderId="17" xfId="0" applyNumberFormat="1" applyFont="1" applyFill="1" applyBorder="1" applyAlignment="1">
      <alignment horizontal="right" vertical="center" indent="1"/>
    </xf>
    <xf numFmtId="3" fontId="2" fillId="33" borderId="18" xfId="0" applyNumberFormat="1" applyFont="1" applyFill="1" applyBorder="1" applyAlignment="1">
      <alignment horizontal="right" vertical="center" indent="1"/>
    </xf>
    <xf numFmtId="3" fontId="3" fillId="33" borderId="24" xfId="0" applyNumberFormat="1" applyFont="1" applyFill="1" applyBorder="1" applyAlignment="1" applyProtection="1">
      <alignment horizontal="right" vertical="center" indent="1"/>
      <protection locked="0"/>
    </xf>
    <xf numFmtId="3" fontId="3" fillId="33" borderId="25" xfId="0" applyNumberFormat="1" applyFont="1" applyFill="1" applyBorder="1" applyAlignment="1">
      <alignment horizontal="right" vertical="center" indent="1"/>
    </xf>
    <xf numFmtId="3" fontId="3" fillId="33" borderId="26" xfId="0" applyNumberFormat="1" applyFont="1" applyFill="1" applyBorder="1" applyAlignment="1">
      <alignment horizontal="right" vertical="center" indent="1"/>
    </xf>
    <xf numFmtId="3" fontId="2" fillId="33" borderId="17" xfId="0" applyNumberFormat="1" applyFont="1" applyFill="1" applyBorder="1" applyAlignment="1" applyProtection="1">
      <alignment horizontal="right" vertical="center" indent="1"/>
      <protection locked="0"/>
    </xf>
    <xf numFmtId="3" fontId="2" fillId="33" borderId="12" xfId="0" applyNumberFormat="1" applyFont="1" applyFill="1" applyBorder="1" applyAlignment="1">
      <alignment horizontal="right" vertical="center" indent="1"/>
    </xf>
    <xf numFmtId="3" fontId="2" fillId="33" borderId="18" xfId="0" applyNumberFormat="1" applyFont="1" applyFill="1" applyBorder="1" applyAlignment="1" applyProtection="1">
      <alignment horizontal="right" vertical="center" indent="1"/>
      <protection locked="0"/>
    </xf>
    <xf numFmtId="3" fontId="2" fillId="33" borderId="19" xfId="0" applyNumberFormat="1" applyFont="1" applyFill="1" applyBorder="1" applyAlignment="1">
      <alignment horizontal="right" vertical="center" indent="1"/>
    </xf>
    <xf numFmtId="3" fontId="71" fillId="33" borderId="0" xfId="0" applyNumberFormat="1" applyFont="1" applyFill="1" applyBorder="1" applyAlignment="1" applyProtection="1">
      <alignment horizontal="right" vertical="center" indent="1"/>
      <protection locked="0"/>
    </xf>
    <xf numFmtId="3" fontId="71" fillId="33" borderId="0" xfId="0" applyNumberFormat="1" applyFont="1" applyFill="1" applyBorder="1" applyAlignment="1">
      <alignment horizontal="right" vertical="center" indent="1"/>
    </xf>
    <xf numFmtId="3" fontId="71" fillId="33" borderId="12" xfId="0" applyNumberFormat="1" applyFont="1" applyFill="1" applyBorder="1" applyAlignment="1" applyProtection="1">
      <alignment horizontal="right" vertical="center" indent="1"/>
      <protection locked="0"/>
    </xf>
    <xf numFmtId="3" fontId="71" fillId="33" borderId="13" xfId="0" applyNumberFormat="1" applyFont="1" applyFill="1" applyBorder="1" applyAlignment="1" applyProtection="1">
      <alignment horizontal="right" vertical="center" indent="1"/>
      <protection locked="0"/>
    </xf>
    <xf numFmtId="3" fontId="71" fillId="33" borderId="13" xfId="0" applyNumberFormat="1" applyFont="1" applyFill="1" applyBorder="1" applyAlignment="1">
      <alignment horizontal="right" vertical="center" indent="1"/>
    </xf>
    <xf numFmtId="3" fontId="71" fillId="33" borderId="19" xfId="0" applyNumberFormat="1" applyFont="1" applyFill="1" applyBorder="1" applyAlignment="1" applyProtection="1">
      <alignment horizontal="right" vertical="center" indent="1"/>
      <protection locked="0"/>
    </xf>
    <xf numFmtId="3" fontId="3" fillId="33" borderId="22" xfId="0" applyNumberFormat="1" applyFont="1" applyFill="1" applyBorder="1" applyAlignment="1">
      <alignment horizontal="right" vertical="center" indent="1"/>
    </xf>
    <xf numFmtId="3" fontId="2" fillId="33" borderId="22" xfId="0" applyNumberFormat="1" applyFont="1" applyFill="1" applyBorder="1" applyAlignment="1">
      <alignment horizontal="right" vertical="center" indent="1"/>
    </xf>
    <xf numFmtId="3" fontId="2" fillId="33" borderId="22" xfId="0" applyNumberFormat="1" applyFont="1" applyFill="1" applyBorder="1" applyAlignment="1" applyProtection="1">
      <alignment horizontal="right" vertical="center" indent="1"/>
      <protection locked="0"/>
    </xf>
    <xf numFmtId="3" fontId="3" fillId="33" borderId="22" xfId="0" applyNumberFormat="1" applyFont="1" applyFill="1" applyBorder="1" applyAlignment="1" applyProtection="1">
      <alignment horizontal="right" vertical="center" indent="1"/>
      <protection locked="0"/>
    </xf>
    <xf numFmtId="3" fontId="3" fillId="33" borderId="20" xfId="0" applyNumberFormat="1" applyFont="1" applyFill="1" applyBorder="1" applyAlignment="1">
      <alignment horizontal="right" vertical="center" indent="1"/>
    </xf>
    <xf numFmtId="3" fontId="2" fillId="33" borderId="20" xfId="0" applyNumberFormat="1" applyFont="1" applyFill="1" applyBorder="1" applyAlignment="1">
      <alignment horizontal="right" vertical="center" indent="1"/>
    </xf>
    <xf numFmtId="3" fontId="2" fillId="33" borderId="20" xfId="0" applyNumberFormat="1" applyFont="1" applyFill="1" applyBorder="1" applyAlignment="1" applyProtection="1">
      <alignment horizontal="right" vertical="center" indent="1"/>
      <protection locked="0"/>
    </xf>
    <xf numFmtId="3" fontId="3" fillId="33" borderId="20" xfId="0" applyNumberFormat="1" applyFont="1" applyFill="1" applyBorder="1" applyAlignment="1" applyProtection="1">
      <alignment horizontal="right" vertical="center" indent="1"/>
      <protection locked="0"/>
    </xf>
    <xf numFmtId="3" fontId="3" fillId="33" borderId="16" xfId="0" applyNumberFormat="1" applyFont="1" applyFill="1" applyBorder="1" applyAlignment="1">
      <alignment horizontal="right" vertical="center" indent="1"/>
    </xf>
    <xf numFmtId="3" fontId="3" fillId="33" borderId="16" xfId="0" applyNumberFormat="1" applyFont="1" applyFill="1" applyBorder="1" applyAlignment="1" applyProtection="1">
      <alignment horizontal="right" vertical="center" indent="1"/>
      <protection locked="0"/>
    </xf>
    <xf numFmtId="0" fontId="69" fillId="33" borderId="25" xfId="0" applyFont="1" applyFill="1" applyBorder="1" applyAlignment="1">
      <alignment horizontal="center" vertical="center" wrapText="1"/>
    </xf>
    <xf numFmtId="0" fontId="69" fillId="33" borderId="26" xfId="0" applyFont="1" applyFill="1" applyBorder="1" applyAlignment="1">
      <alignment horizontal="center" vertical="center" wrapText="1"/>
    </xf>
    <xf numFmtId="0" fontId="69" fillId="33" borderId="20" xfId="0" applyNumberFormat="1" applyFont="1" applyFill="1" applyBorder="1" applyAlignment="1" applyProtection="1">
      <alignment horizontal="center" vertical="center"/>
      <protection locked="0"/>
    </xf>
    <xf numFmtId="164" fontId="3" fillId="33" borderId="17" xfId="0" applyNumberFormat="1" applyFont="1" applyFill="1" applyBorder="1" applyAlignment="1">
      <alignment horizontal="right" vertical="center" indent="1"/>
    </xf>
    <xf numFmtId="0" fontId="68" fillId="33" borderId="0" xfId="0" applyFont="1" applyFill="1" applyAlignment="1">
      <alignment vertical="center"/>
    </xf>
    <xf numFmtId="0" fontId="81" fillId="33" borderId="0" xfId="53" applyFont="1" applyFill="1" applyAlignment="1">
      <alignment horizontal="left" indent="1"/>
    </xf>
    <xf numFmtId="0" fontId="82" fillId="33" borderId="0" xfId="0" applyFont="1" applyFill="1" applyAlignment="1">
      <alignment vertical="center"/>
    </xf>
    <xf numFmtId="0" fontId="81" fillId="33" borderId="0" xfId="53" applyFont="1" applyFill="1" applyAlignment="1">
      <alignment horizontal="left" vertical="center" indent="1"/>
    </xf>
    <xf numFmtId="0" fontId="68" fillId="33" borderId="0" xfId="0" applyFont="1" applyFill="1" applyAlignment="1">
      <alignment horizontal="left" vertical="center" indent="1"/>
    </xf>
    <xf numFmtId="4" fontId="2" fillId="0" borderId="0" xfId="0" applyNumberFormat="1" applyFont="1" applyFill="1" applyBorder="1" applyAlignment="1" applyProtection="1">
      <alignment horizontal="right" vertical="center" indent="3"/>
      <protection locked="0"/>
    </xf>
    <xf numFmtId="164" fontId="2" fillId="0" borderId="0" xfId="0" applyNumberFormat="1" applyFont="1" applyFill="1" applyBorder="1" applyAlignment="1">
      <alignment horizontal="right" vertical="center" indent="3"/>
    </xf>
    <xf numFmtId="0" fontId="2" fillId="33" borderId="0" xfId="0" applyNumberFormat="1" applyFont="1" applyFill="1" applyBorder="1" applyAlignment="1" applyProtection="1">
      <alignment horizontal="left"/>
      <protection locked="0"/>
    </xf>
    <xf numFmtId="3" fontId="2" fillId="0" borderId="14" xfId="0" applyNumberFormat="1" applyFont="1" applyFill="1" applyBorder="1" applyAlignment="1" applyProtection="1">
      <alignment horizontal="right" vertical="center" indent="2"/>
      <protection locked="0"/>
    </xf>
    <xf numFmtId="164" fontId="2" fillId="33" borderId="14" xfId="0" applyNumberFormat="1" applyFont="1" applyFill="1" applyBorder="1" applyAlignment="1">
      <alignment horizontal="right" vertical="center" indent="3"/>
    </xf>
    <xf numFmtId="4" fontId="2" fillId="34" borderId="14" xfId="0" applyNumberFormat="1" applyFont="1" applyFill="1" applyBorder="1" applyAlignment="1" applyProtection="1">
      <alignment horizontal="right" vertical="center" indent="3"/>
      <protection locked="0"/>
    </xf>
    <xf numFmtId="164" fontId="2" fillId="33" borderId="14" xfId="0" applyNumberFormat="1" applyFont="1" applyFill="1" applyBorder="1" applyAlignment="1" applyProtection="1">
      <alignment horizontal="right" vertical="center" indent="3"/>
      <protection locked="0"/>
    </xf>
    <xf numFmtId="164" fontId="2" fillId="34" borderId="14" xfId="0" applyNumberFormat="1" applyFont="1" applyFill="1" applyBorder="1" applyAlignment="1">
      <alignment horizontal="right" vertical="center" indent="3"/>
    </xf>
    <xf numFmtId="164" fontId="2" fillId="34" borderId="14" xfId="0" applyNumberFormat="1" applyFont="1" applyFill="1" applyBorder="1" applyAlignment="1" applyProtection="1">
      <alignment horizontal="right" vertical="center" indent="3"/>
      <protection locked="0"/>
    </xf>
    <xf numFmtId="4" fontId="2" fillId="33" borderId="14" xfId="0" applyNumberFormat="1" applyFont="1" applyFill="1" applyBorder="1" applyAlignment="1" applyProtection="1">
      <alignment horizontal="right" vertical="center" indent="3"/>
      <protection locked="0"/>
    </xf>
    <xf numFmtId="3" fontId="2" fillId="33" borderId="14" xfId="0" applyNumberFormat="1" applyFont="1" applyFill="1" applyBorder="1" applyAlignment="1" applyProtection="1">
      <alignment horizontal="right" vertical="center" indent="3"/>
      <protection locked="0"/>
    </xf>
    <xf numFmtId="3" fontId="2" fillId="33" borderId="15" xfId="0" applyNumberFormat="1" applyFont="1" applyFill="1" applyBorder="1" applyAlignment="1" applyProtection="1">
      <alignment horizontal="right" vertical="center" indent="3"/>
      <protection locked="0"/>
    </xf>
    <xf numFmtId="0" fontId="69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69" fillId="33" borderId="19" xfId="0" applyNumberFormat="1" applyFont="1" applyFill="1" applyBorder="1" applyAlignment="1" applyProtection="1">
      <alignment horizontal="center" vertical="center" wrapText="1"/>
      <protection locked="0"/>
    </xf>
    <xf numFmtId="167" fontId="4" fillId="33" borderId="0" xfId="0" applyNumberFormat="1" applyFont="1" applyFill="1" applyBorder="1" applyAlignment="1">
      <alignment/>
    </xf>
    <xf numFmtId="167" fontId="2" fillId="34" borderId="12" xfId="0" applyNumberFormat="1" applyFont="1" applyFill="1" applyBorder="1" applyAlignment="1" applyProtection="1">
      <alignment horizontal="right" vertical="center" indent="1"/>
      <protection locked="0"/>
    </xf>
    <xf numFmtId="3" fontId="2" fillId="33" borderId="21" xfId="0" applyNumberFormat="1" applyFont="1" applyFill="1" applyBorder="1" applyAlignment="1">
      <alignment horizontal="right" vertical="center" indent="2"/>
    </xf>
    <xf numFmtId="3" fontId="2" fillId="33" borderId="18" xfId="0" applyNumberFormat="1" applyFont="1" applyFill="1" applyBorder="1" applyAlignment="1">
      <alignment horizontal="right" vertical="center" indent="2"/>
    </xf>
    <xf numFmtId="0" fontId="69" fillId="33" borderId="23" xfId="0" applyNumberFormat="1" applyFont="1" applyFill="1" applyBorder="1" applyAlignment="1" applyProtection="1">
      <alignment horizontal="left" vertical="center" indent="2"/>
      <protection locked="0"/>
    </xf>
    <xf numFmtId="0" fontId="69" fillId="33" borderId="20" xfId="0" applyNumberFormat="1" applyFont="1" applyFill="1" applyBorder="1" applyAlignment="1" applyProtection="1">
      <alignment horizontal="left" vertical="center" indent="2"/>
      <protection locked="0"/>
    </xf>
    <xf numFmtId="0" fontId="13" fillId="33" borderId="0" xfId="57" applyNumberFormat="1" applyFont="1" applyFill="1" applyBorder="1" applyAlignment="1" applyProtection="1">
      <alignment vertical="center"/>
      <protection locked="0"/>
    </xf>
    <xf numFmtId="0" fontId="2" fillId="33" borderId="0" xfId="0" applyNumberFormat="1" applyFont="1" applyFill="1" applyBorder="1" applyAlignment="1" applyProtection="1">
      <alignment horizontal="left"/>
      <protection locked="0"/>
    </xf>
    <xf numFmtId="0" fontId="69" fillId="33" borderId="22" xfId="0" applyFont="1" applyFill="1" applyBorder="1" applyAlignment="1">
      <alignment horizontal="center" vertical="center" wrapText="1"/>
    </xf>
    <xf numFmtId="0" fontId="69" fillId="33" borderId="23" xfId="0" applyFont="1" applyFill="1" applyBorder="1" applyAlignment="1">
      <alignment horizontal="center" vertical="center" wrapText="1"/>
    </xf>
    <xf numFmtId="0" fontId="69" fillId="33" borderId="24" xfId="0" applyFont="1" applyFill="1" applyBorder="1" applyAlignment="1">
      <alignment horizontal="center" vertical="center" wrapText="1"/>
    </xf>
    <xf numFmtId="0" fontId="69" fillId="33" borderId="25" xfId="0" applyFont="1" applyFill="1" applyBorder="1" applyAlignment="1">
      <alignment horizontal="center" vertical="center" wrapText="1"/>
    </xf>
    <xf numFmtId="0" fontId="69" fillId="33" borderId="26" xfId="0" applyFont="1" applyFill="1" applyBorder="1" applyAlignment="1">
      <alignment horizontal="center" vertical="center" wrapText="1"/>
    </xf>
    <xf numFmtId="0" fontId="69" fillId="33" borderId="22" xfId="0" applyNumberFormat="1" applyFont="1" applyFill="1" applyBorder="1" applyAlignment="1" applyProtection="1">
      <alignment vertical="center"/>
      <protection locked="0"/>
    </xf>
    <xf numFmtId="0" fontId="69" fillId="33" borderId="23" xfId="0" applyNumberFormat="1" applyFont="1" applyFill="1" applyBorder="1" applyAlignment="1" applyProtection="1">
      <alignment vertical="center"/>
      <protection locked="0"/>
    </xf>
    <xf numFmtId="0" fontId="69" fillId="33" borderId="22" xfId="0" applyNumberFormat="1" applyFont="1" applyFill="1" applyBorder="1" applyAlignment="1" applyProtection="1">
      <alignment horizontal="left" vertical="center" indent="2"/>
      <protection locked="0"/>
    </xf>
    <xf numFmtId="0" fontId="69" fillId="33" borderId="23" xfId="0" applyNumberFormat="1" applyFont="1" applyFill="1" applyBorder="1" applyAlignment="1" applyProtection="1">
      <alignment horizontal="left" vertical="center" indent="2"/>
      <protection locked="0"/>
    </xf>
    <xf numFmtId="0" fontId="69" fillId="33" borderId="20" xfId="0" applyNumberFormat="1" applyFont="1" applyFill="1" applyBorder="1" applyAlignment="1" applyProtection="1">
      <alignment horizontal="left" vertical="center" indent="2"/>
      <protection locked="0"/>
    </xf>
    <xf numFmtId="0" fontId="69" fillId="33" borderId="22" xfId="0" applyNumberFormat="1" applyFont="1" applyFill="1" applyBorder="1" applyAlignment="1" applyProtection="1">
      <alignment horizontal="left" vertical="center"/>
      <protection locked="0"/>
    </xf>
    <xf numFmtId="0" fontId="69" fillId="33" borderId="23" xfId="0" applyNumberFormat="1" applyFont="1" applyFill="1" applyBorder="1" applyAlignment="1" applyProtection="1">
      <alignment horizontal="left" vertical="center"/>
      <protection locked="0"/>
    </xf>
    <xf numFmtId="0" fontId="69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69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69" fillId="33" borderId="26" xfId="0" applyNumberFormat="1" applyFont="1" applyFill="1" applyBorder="1" applyAlignment="1" applyProtection="1">
      <alignment horizontal="center" vertical="center" wrapText="1"/>
      <protection locked="0"/>
    </xf>
    <xf numFmtId="3" fontId="69" fillId="33" borderId="18" xfId="0" applyNumberFormat="1" applyFont="1" applyFill="1" applyBorder="1" applyAlignment="1">
      <alignment horizontal="center" vertical="center"/>
    </xf>
    <xf numFmtId="3" fontId="69" fillId="33" borderId="13" xfId="0" applyNumberFormat="1" applyFont="1" applyFill="1" applyBorder="1" applyAlignment="1">
      <alignment horizontal="center" vertical="center"/>
    </xf>
    <xf numFmtId="3" fontId="69" fillId="33" borderId="19" xfId="0" applyNumberFormat="1" applyFont="1" applyFill="1" applyBorder="1" applyAlignment="1">
      <alignment horizontal="center" vertical="center"/>
    </xf>
    <xf numFmtId="0" fontId="69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NumberFormat="1" applyFont="1" applyFill="1" applyBorder="1" applyAlignment="1" applyProtection="1">
      <alignment horizontal="left" vertical="center"/>
      <protection locked="0"/>
    </xf>
    <xf numFmtId="0" fontId="69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69" fillId="33" borderId="18" xfId="0" applyNumberFormat="1" applyFont="1" applyFill="1" applyBorder="1" applyAlignment="1" applyProtection="1">
      <alignment horizontal="center" vertical="center" wrapText="1"/>
      <protection locked="0"/>
    </xf>
    <xf numFmtId="3" fontId="69" fillId="33" borderId="21" xfId="0" applyNumberFormat="1" applyFont="1" applyFill="1" applyBorder="1" applyAlignment="1">
      <alignment horizontal="center" vertical="center"/>
    </xf>
    <xf numFmtId="3" fontId="69" fillId="33" borderId="14" xfId="0" applyNumberFormat="1" applyFont="1" applyFill="1" applyBorder="1" applyAlignment="1">
      <alignment horizontal="center" vertical="center"/>
    </xf>
    <xf numFmtId="3" fontId="69" fillId="33" borderId="15" xfId="0" applyNumberFormat="1" applyFont="1" applyFill="1" applyBorder="1" applyAlignment="1">
      <alignment horizontal="center" vertical="center"/>
    </xf>
    <xf numFmtId="3" fontId="3" fillId="33" borderId="27" xfId="0" applyNumberFormat="1" applyFont="1" applyFill="1" applyBorder="1" applyAlignment="1">
      <alignment horizontal="center" vertical="center"/>
    </xf>
    <xf numFmtId="3" fontId="3" fillId="33" borderId="13" xfId="0" applyNumberFormat="1" applyFont="1" applyFill="1" applyBorder="1" applyAlignment="1">
      <alignment horizontal="center" vertical="center"/>
    </xf>
    <xf numFmtId="3" fontId="3" fillId="33" borderId="28" xfId="0" applyNumberFormat="1" applyFont="1" applyFill="1" applyBorder="1" applyAlignment="1">
      <alignment horizontal="center" vertical="center"/>
    </xf>
    <xf numFmtId="3" fontId="3" fillId="33" borderId="21" xfId="0" applyNumberFormat="1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>
      <alignment horizontal="center" vertical="center"/>
    </xf>
    <xf numFmtId="3" fontId="3" fillId="33" borderId="15" xfId="0" applyNumberFormat="1" applyFont="1" applyFill="1" applyBorder="1" applyAlignment="1">
      <alignment horizontal="center" vertical="center"/>
    </xf>
    <xf numFmtId="3" fontId="3" fillId="33" borderId="18" xfId="0" applyNumberFormat="1" applyFont="1" applyFill="1" applyBorder="1" applyAlignment="1">
      <alignment horizontal="center" vertical="center"/>
    </xf>
    <xf numFmtId="3" fontId="3" fillId="33" borderId="19" xfId="0" applyNumberFormat="1" applyFont="1" applyFill="1" applyBorder="1" applyAlignment="1">
      <alignment horizontal="center" vertical="center"/>
    </xf>
    <xf numFmtId="1" fontId="3" fillId="33" borderId="21" xfId="0" applyNumberFormat="1" applyFont="1" applyFill="1" applyBorder="1" applyAlignment="1">
      <alignment horizontal="center" vertical="center"/>
    </xf>
    <xf numFmtId="1" fontId="3" fillId="33" borderId="14" xfId="0" applyNumberFormat="1" applyFont="1" applyFill="1" applyBorder="1" applyAlignment="1">
      <alignment horizontal="center" vertical="center"/>
    </xf>
    <xf numFmtId="1" fontId="3" fillId="33" borderId="15" xfId="0" applyNumberFormat="1" applyFont="1" applyFill="1" applyBorder="1" applyAlignment="1">
      <alignment horizontal="center" vertical="center"/>
    </xf>
    <xf numFmtId="0" fontId="69" fillId="33" borderId="16" xfId="0" applyNumberFormat="1" applyFont="1" applyFill="1" applyBorder="1" applyAlignment="1" applyProtection="1">
      <alignment horizontal="center" vertical="center"/>
      <protection locked="0"/>
    </xf>
    <xf numFmtId="0" fontId="69" fillId="33" borderId="22" xfId="0" applyNumberFormat="1" applyFont="1" applyFill="1" applyBorder="1" applyAlignment="1" applyProtection="1">
      <alignment horizontal="center" vertical="center"/>
      <protection locked="0"/>
    </xf>
    <xf numFmtId="0" fontId="69" fillId="33" borderId="20" xfId="0" applyNumberFormat="1" applyFont="1" applyFill="1" applyBorder="1" applyAlignment="1" applyProtection="1">
      <alignment horizontal="center" vertical="center"/>
      <protection locked="0"/>
    </xf>
    <xf numFmtId="0" fontId="69" fillId="33" borderId="23" xfId="0" applyNumberFormat="1" applyFont="1" applyFill="1" applyBorder="1" applyAlignment="1" applyProtection="1">
      <alignment horizontal="center" vertical="center"/>
      <protection locked="0"/>
    </xf>
    <xf numFmtId="167" fontId="69" fillId="33" borderId="17" xfId="0" applyNumberFormat="1" applyFont="1" applyFill="1" applyBorder="1" applyAlignment="1">
      <alignment horizontal="center" vertical="center"/>
    </xf>
    <xf numFmtId="167" fontId="69" fillId="33" borderId="0" xfId="0" applyNumberFormat="1" applyFont="1" applyFill="1" applyBorder="1" applyAlignment="1">
      <alignment horizontal="center" vertical="center"/>
    </xf>
    <xf numFmtId="167" fontId="69" fillId="33" borderId="12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ΤΟΥΡΙΣΜΟΣ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152935"/>
      <rgbColor rgb="00264A60"/>
      <rgbColor rgb="00E0E0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8572500</xdr:colOff>
      <xdr:row>0</xdr:row>
      <xdr:rowOff>333375</xdr:rowOff>
    </xdr:from>
    <xdr:to>
      <xdr:col>1</xdr:col>
      <xdr:colOff>8572500</xdr:colOff>
      <xdr:row>2</xdr:row>
      <xdr:rowOff>104775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33337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8382000</xdr:colOff>
      <xdr:row>0</xdr:row>
      <xdr:rowOff>219075</xdr:rowOff>
    </xdr:from>
    <xdr:to>
      <xdr:col>1</xdr:col>
      <xdr:colOff>9363075</xdr:colOff>
      <xdr:row>1</xdr:row>
      <xdr:rowOff>314325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219075"/>
          <a:ext cx="981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</xdr:colOff>
      <xdr:row>0</xdr:row>
      <xdr:rowOff>0</xdr:rowOff>
    </xdr:from>
    <xdr:to>
      <xdr:col>11</xdr:col>
      <xdr:colOff>1066800</xdr:colOff>
      <xdr:row>0</xdr:row>
      <xdr:rowOff>466725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96725" y="0"/>
          <a:ext cx="1019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142875</xdr:colOff>
      <xdr:row>0</xdr:row>
      <xdr:rowOff>0</xdr:rowOff>
    </xdr:from>
    <xdr:to>
      <xdr:col>19</xdr:col>
      <xdr:colOff>762000</xdr:colOff>
      <xdr:row>1</xdr:row>
      <xdr:rowOff>47625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68625" y="0"/>
          <a:ext cx="619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1019175</xdr:colOff>
      <xdr:row>0</xdr:row>
      <xdr:rowOff>38100</xdr:rowOff>
    </xdr:from>
    <xdr:to>
      <xdr:col>10</xdr:col>
      <xdr:colOff>0</xdr:colOff>
      <xdr:row>0</xdr:row>
      <xdr:rowOff>457200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3810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295275</xdr:colOff>
      <xdr:row>0</xdr:row>
      <xdr:rowOff>19050</xdr:rowOff>
    </xdr:from>
    <xdr:to>
      <xdr:col>16</xdr:col>
      <xdr:colOff>28575</xdr:colOff>
      <xdr:row>1</xdr:row>
      <xdr:rowOff>276225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19050"/>
          <a:ext cx="1123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76200</xdr:colOff>
      <xdr:row>0</xdr:row>
      <xdr:rowOff>0</xdr:rowOff>
    </xdr:from>
    <xdr:to>
      <xdr:col>13</xdr:col>
      <xdr:colOff>781050</xdr:colOff>
      <xdr:row>0</xdr:row>
      <xdr:rowOff>447675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25525" y="0"/>
          <a:ext cx="704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419100</xdr:colOff>
      <xdr:row>0</xdr:row>
      <xdr:rowOff>0</xdr:rowOff>
    </xdr:from>
    <xdr:to>
      <xdr:col>16</xdr:col>
      <xdr:colOff>790575</xdr:colOff>
      <xdr:row>0</xdr:row>
      <xdr:rowOff>457200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0"/>
          <a:ext cx="1190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180975</xdr:colOff>
      <xdr:row>0</xdr:row>
      <xdr:rowOff>0</xdr:rowOff>
    </xdr:from>
    <xdr:to>
      <xdr:col>8</xdr:col>
      <xdr:colOff>904875</xdr:colOff>
      <xdr:row>0</xdr:row>
      <xdr:rowOff>457200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01350" y="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609600</xdr:colOff>
      <xdr:row>0</xdr:row>
      <xdr:rowOff>47625</xdr:rowOff>
    </xdr:from>
    <xdr:to>
      <xdr:col>9</xdr:col>
      <xdr:colOff>733425</xdr:colOff>
      <xdr:row>1</xdr:row>
      <xdr:rowOff>47625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47625"/>
          <a:ext cx="990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0</xdr:row>
      <xdr:rowOff>47625</xdr:rowOff>
    </xdr:from>
    <xdr:to>
      <xdr:col>8</xdr:col>
      <xdr:colOff>9525</xdr:colOff>
      <xdr:row>0</xdr:row>
      <xdr:rowOff>457200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47625"/>
          <a:ext cx="1104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466725</xdr:colOff>
      <xdr:row>0</xdr:row>
      <xdr:rowOff>19050</xdr:rowOff>
    </xdr:from>
    <xdr:to>
      <xdr:col>14</xdr:col>
      <xdr:colOff>19050</xdr:colOff>
      <xdr:row>0</xdr:row>
      <xdr:rowOff>447675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44825" y="19050"/>
          <a:ext cx="857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476250</xdr:colOff>
      <xdr:row>36</xdr:row>
      <xdr:rowOff>9525</xdr:rowOff>
    </xdr:from>
    <xdr:to>
      <xdr:col>9</xdr:col>
      <xdr:colOff>676275</xdr:colOff>
      <xdr:row>43</xdr:row>
      <xdr:rowOff>0</xdr:rowOff>
    </xdr:to>
    <xdr:sp>
      <xdr:nvSpPr>
        <xdr:cNvPr id="2" name="AutoShape 4"/>
        <xdr:cNvSpPr>
          <a:spLocks/>
        </xdr:cNvSpPr>
      </xdr:nvSpPr>
      <xdr:spPr>
        <a:xfrm>
          <a:off x="10534650" y="7534275"/>
          <a:ext cx="200025" cy="1323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»οξτΫςξα"/>
              <a:ea typeface="»οξτΫςξα"/>
              <a:cs typeface="»οξτΫςξα"/>
            </a:rPr>
            <a:t/>
          </a:r>
        </a:p>
      </xdr:txBody>
    </xdr:sp>
    <xdr:clientData/>
  </xdr:twoCellAnchor>
  <xdr:twoCellAnchor>
    <xdr:from>
      <xdr:col>9</xdr:col>
      <xdr:colOff>438150</xdr:colOff>
      <xdr:row>30</xdr:row>
      <xdr:rowOff>180975</xdr:rowOff>
    </xdr:from>
    <xdr:to>
      <xdr:col>9</xdr:col>
      <xdr:colOff>676275</xdr:colOff>
      <xdr:row>35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10496550" y="6562725"/>
          <a:ext cx="238125" cy="962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»οξτΫςξα"/>
              <a:ea typeface="»οξτΫςξα"/>
              <a:cs typeface="»οξτΫςξα"/>
            </a:rPr>
            <a:t/>
          </a:r>
        </a:p>
      </xdr:txBody>
    </xdr:sp>
    <xdr:clientData/>
  </xdr:twoCellAnchor>
  <xdr:twoCellAnchor>
    <xdr:from>
      <xdr:col>9</xdr:col>
      <xdr:colOff>504825</xdr:colOff>
      <xdr:row>43</xdr:row>
      <xdr:rowOff>9525</xdr:rowOff>
    </xdr:from>
    <xdr:to>
      <xdr:col>9</xdr:col>
      <xdr:colOff>638175</xdr:colOff>
      <xdr:row>46</xdr:row>
      <xdr:rowOff>180975</xdr:rowOff>
    </xdr:to>
    <xdr:sp>
      <xdr:nvSpPr>
        <xdr:cNvPr id="4" name="AutoShape 3"/>
        <xdr:cNvSpPr>
          <a:spLocks/>
        </xdr:cNvSpPr>
      </xdr:nvSpPr>
      <xdr:spPr>
        <a:xfrm>
          <a:off x="10563225" y="8867775"/>
          <a:ext cx="142875" cy="742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»οξτΫςξα"/>
              <a:ea typeface="»οξτΫςξα"/>
              <a:cs typeface="»οξτΫςξα"/>
            </a:rPr>
            <a:t/>
          </a:r>
        </a:p>
      </xdr:txBody>
    </xdr:sp>
    <xdr:clientData/>
  </xdr:twoCellAnchor>
  <xdr:twoCellAnchor>
    <xdr:from>
      <xdr:col>9</xdr:col>
      <xdr:colOff>752475</xdr:colOff>
      <xdr:row>32</xdr:row>
      <xdr:rowOff>152400</xdr:rowOff>
    </xdr:from>
    <xdr:to>
      <xdr:col>9</xdr:col>
      <xdr:colOff>1209675</xdr:colOff>
      <xdr:row>34</xdr:row>
      <xdr:rowOff>123825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0810875" y="6915150"/>
          <a:ext cx="4572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9</xdr:col>
      <xdr:colOff>790575</xdr:colOff>
      <xdr:row>38</xdr:row>
      <xdr:rowOff>123825</xdr:rowOff>
    </xdr:from>
    <xdr:to>
      <xdr:col>9</xdr:col>
      <xdr:colOff>1247775</xdr:colOff>
      <xdr:row>40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0848975" y="8029575"/>
          <a:ext cx="4572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9</xdr:col>
      <xdr:colOff>762000</xdr:colOff>
      <xdr:row>44</xdr:row>
      <xdr:rowOff>47625</xdr:rowOff>
    </xdr:from>
    <xdr:to>
      <xdr:col>9</xdr:col>
      <xdr:colOff>1219200</xdr:colOff>
      <xdr:row>46</xdr:row>
      <xdr:rowOff>19050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0820400" y="9096375"/>
          <a:ext cx="4572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704850</xdr:colOff>
      <xdr:row>0</xdr:row>
      <xdr:rowOff>0</xdr:rowOff>
    </xdr:from>
    <xdr:to>
      <xdr:col>10</xdr:col>
      <xdr:colOff>857250</xdr:colOff>
      <xdr:row>1</xdr:row>
      <xdr:rowOff>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0"/>
          <a:ext cx="1019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838200</xdr:colOff>
      <xdr:row>0</xdr:row>
      <xdr:rowOff>19050</xdr:rowOff>
    </xdr:from>
    <xdr:to>
      <xdr:col>13</xdr:col>
      <xdr:colOff>847725</xdr:colOff>
      <xdr:row>1</xdr:row>
      <xdr:rowOff>38100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58600" y="19050"/>
          <a:ext cx="990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228600</xdr:colOff>
      <xdr:row>0</xdr:row>
      <xdr:rowOff>19050</xdr:rowOff>
    </xdr:from>
    <xdr:to>
      <xdr:col>29</xdr:col>
      <xdr:colOff>333375</xdr:colOff>
      <xdr:row>0</xdr:row>
      <xdr:rowOff>447675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64350" y="19050"/>
          <a:ext cx="809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161925</xdr:colOff>
      <xdr:row>0</xdr:row>
      <xdr:rowOff>57150</xdr:rowOff>
    </xdr:from>
    <xdr:to>
      <xdr:col>29</xdr:col>
      <xdr:colOff>514350</xdr:colOff>
      <xdr:row>0</xdr:row>
      <xdr:rowOff>438150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73525" y="57150"/>
          <a:ext cx="952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447675</xdr:colOff>
      <xdr:row>0</xdr:row>
      <xdr:rowOff>0</xdr:rowOff>
    </xdr:from>
    <xdr:to>
      <xdr:col>29</xdr:col>
      <xdr:colOff>571500</xdr:colOff>
      <xdr:row>0</xdr:row>
      <xdr:rowOff>333375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40450" y="0"/>
          <a:ext cx="78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285750</xdr:colOff>
      <xdr:row>0</xdr:row>
      <xdr:rowOff>0</xdr:rowOff>
    </xdr:from>
    <xdr:to>
      <xdr:col>29</xdr:col>
      <xdr:colOff>600075</xdr:colOff>
      <xdr:row>1</xdr:row>
      <xdr:rowOff>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88050" y="0"/>
          <a:ext cx="971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695325</xdr:colOff>
      <xdr:row>0</xdr:row>
      <xdr:rowOff>47625</xdr:rowOff>
    </xdr:from>
    <xdr:to>
      <xdr:col>10</xdr:col>
      <xdr:colOff>762000</xdr:colOff>
      <xdr:row>1</xdr:row>
      <xdr:rowOff>9525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47625"/>
          <a:ext cx="933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0</xdr:rowOff>
    </xdr:from>
    <xdr:to>
      <xdr:col>9</xdr:col>
      <xdr:colOff>800100</xdr:colOff>
      <xdr:row>1</xdr:row>
      <xdr:rowOff>219075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0"/>
          <a:ext cx="1276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552450</xdr:colOff>
      <xdr:row>0</xdr:row>
      <xdr:rowOff>0</xdr:rowOff>
    </xdr:from>
    <xdr:to>
      <xdr:col>10</xdr:col>
      <xdr:colOff>657225</xdr:colOff>
      <xdr:row>1</xdr:row>
      <xdr:rowOff>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0"/>
          <a:ext cx="971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771525</xdr:colOff>
      <xdr:row>0</xdr:row>
      <xdr:rowOff>28575</xdr:rowOff>
    </xdr:from>
    <xdr:to>
      <xdr:col>9</xdr:col>
      <xdr:colOff>828675</xdr:colOff>
      <xdr:row>1</xdr:row>
      <xdr:rowOff>28575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28575"/>
          <a:ext cx="923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133350</xdr:colOff>
      <xdr:row>0</xdr:row>
      <xdr:rowOff>0</xdr:rowOff>
    </xdr:from>
    <xdr:to>
      <xdr:col>9</xdr:col>
      <xdr:colOff>933450</xdr:colOff>
      <xdr:row>1</xdr:row>
      <xdr:rowOff>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0"/>
          <a:ext cx="800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123825</xdr:colOff>
      <xdr:row>0</xdr:row>
      <xdr:rowOff>0</xdr:rowOff>
    </xdr:from>
    <xdr:to>
      <xdr:col>18</xdr:col>
      <xdr:colOff>28575</xdr:colOff>
      <xdr:row>1</xdr:row>
      <xdr:rowOff>19050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9525" y="0"/>
          <a:ext cx="1028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47625</xdr:colOff>
      <xdr:row>0</xdr:row>
      <xdr:rowOff>0</xdr:rowOff>
    </xdr:from>
    <xdr:to>
      <xdr:col>10</xdr:col>
      <xdr:colOff>1009650</xdr:colOff>
      <xdr:row>0</xdr:row>
      <xdr:rowOff>428625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25125" y="0"/>
          <a:ext cx="962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5"/>
  <sheetViews>
    <sheetView tabSelected="1" zoomScaleSheetLayoutView="90" zoomScalePageLayoutView="0" workbookViewId="0" topLeftCell="A1">
      <selection activeCell="A1" sqref="A1"/>
    </sheetView>
  </sheetViews>
  <sheetFormatPr defaultColWidth="9.00390625" defaultRowHeight="12.75"/>
  <cols>
    <col min="1" max="1" width="2.125" style="323" customWidth="1"/>
    <col min="2" max="2" width="125.75390625" style="323" customWidth="1"/>
    <col min="3" max="3" width="2.125" style="323" customWidth="1"/>
    <col min="4" max="16384" width="9.125" style="323" customWidth="1"/>
  </cols>
  <sheetData>
    <row r="1" ht="30" customHeight="1">
      <c r="B1" s="324" t="s">
        <v>351</v>
      </c>
    </row>
    <row r="2" ht="30" customHeight="1"/>
    <row r="3" ht="12.75"/>
    <row r="4" ht="12.75">
      <c r="B4" s="325" t="s">
        <v>112</v>
      </c>
    </row>
    <row r="5" ht="7.5" customHeight="1"/>
    <row r="6" ht="12.75">
      <c r="B6" s="326" t="s">
        <v>124</v>
      </c>
    </row>
    <row r="7" spans="1:2" s="380" customFormat="1" ht="12.75">
      <c r="A7" s="378"/>
      <c r="B7" s="379" t="s">
        <v>126</v>
      </c>
    </row>
    <row r="8" spans="1:2" ht="4.5" customHeight="1">
      <c r="A8" s="327"/>
      <c r="B8" s="329"/>
    </row>
    <row r="9" spans="1:2" ht="12.75">
      <c r="A9" s="327"/>
      <c r="B9" s="330" t="s">
        <v>125</v>
      </c>
    </row>
    <row r="10" spans="1:2" ht="4.5" customHeight="1">
      <c r="A10" s="327"/>
      <c r="B10" s="331"/>
    </row>
    <row r="11" spans="1:2" ht="12.75">
      <c r="A11" s="327"/>
      <c r="B11" s="330" t="s">
        <v>303</v>
      </c>
    </row>
    <row r="12" spans="1:2" ht="4.5" customHeight="1">
      <c r="A12" s="327"/>
      <c r="B12" s="331"/>
    </row>
    <row r="13" spans="1:2" ht="12.75">
      <c r="A13" s="327"/>
      <c r="B13" s="330" t="s">
        <v>127</v>
      </c>
    </row>
    <row r="14" spans="1:2" ht="4.5" customHeight="1">
      <c r="A14" s="327"/>
      <c r="B14" s="331"/>
    </row>
    <row r="15" spans="1:2" ht="12.75">
      <c r="A15" s="327"/>
      <c r="B15" s="330" t="s">
        <v>131</v>
      </c>
    </row>
    <row r="16" spans="1:2" ht="4.5" customHeight="1">
      <c r="A16" s="327"/>
      <c r="B16" s="331"/>
    </row>
    <row r="17" spans="1:2" ht="12.75">
      <c r="A17" s="327"/>
      <c r="B17" s="330" t="s">
        <v>128</v>
      </c>
    </row>
    <row r="18" spans="1:2" ht="4.5" customHeight="1">
      <c r="A18" s="327"/>
      <c r="B18" s="331"/>
    </row>
    <row r="19" spans="1:2" ht="12.75">
      <c r="A19" s="327"/>
      <c r="B19" s="330" t="s">
        <v>129</v>
      </c>
    </row>
    <row r="20" spans="1:2" ht="4.5" customHeight="1">
      <c r="A20" s="327"/>
      <c r="B20" s="331"/>
    </row>
    <row r="21" spans="1:2" ht="12.75">
      <c r="A21" s="327"/>
      <c r="B21" s="328" t="s">
        <v>130</v>
      </c>
    </row>
    <row r="22" spans="1:2" ht="16.5" customHeight="1">
      <c r="A22" s="327"/>
      <c r="B22" s="330" t="s">
        <v>241</v>
      </c>
    </row>
    <row r="23" spans="1:2" ht="4.5" customHeight="1">
      <c r="A23" s="327"/>
      <c r="B23" s="331"/>
    </row>
    <row r="24" spans="1:2" ht="12.75">
      <c r="A24" s="327"/>
      <c r="B24" s="330" t="s">
        <v>341</v>
      </c>
    </row>
    <row r="25" spans="1:2" ht="4.5" customHeight="1">
      <c r="A25" s="327"/>
      <c r="B25" s="331"/>
    </row>
    <row r="26" spans="1:2" ht="12.75">
      <c r="A26" s="327"/>
      <c r="B26" s="330" t="s">
        <v>132</v>
      </c>
    </row>
    <row r="27" spans="1:2" ht="4.5" customHeight="1">
      <c r="A27" s="327"/>
      <c r="B27" s="331"/>
    </row>
    <row r="28" spans="1:2" ht="12.75">
      <c r="A28" s="327"/>
      <c r="B28" s="330" t="s">
        <v>340</v>
      </c>
    </row>
    <row r="29" spans="1:2" ht="4.5" customHeight="1">
      <c r="A29" s="327"/>
      <c r="B29" s="331"/>
    </row>
    <row r="30" spans="1:2" ht="12.75">
      <c r="A30" s="327"/>
      <c r="B30" s="330" t="s">
        <v>133</v>
      </c>
    </row>
    <row r="31" spans="1:2" ht="4.5" customHeight="1">
      <c r="A31" s="327"/>
      <c r="B31" s="331"/>
    </row>
    <row r="32" spans="1:2" ht="12.75">
      <c r="A32" s="327"/>
      <c r="B32" s="330" t="s">
        <v>134</v>
      </c>
    </row>
    <row r="33" spans="1:2" ht="4.5" customHeight="1">
      <c r="A33" s="327"/>
      <c r="B33" s="331"/>
    </row>
    <row r="34" spans="1:2" ht="12.75">
      <c r="A34" s="327"/>
      <c r="B34" s="330" t="s">
        <v>135</v>
      </c>
    </row>
    <row r="35" ht="9" customHeight="1">
      <c r="B35" s="331"/>
    </row>
    <row r="36" ht="12.75">
      <c r="B36" s="326" t="s">
        <v>136</v>
      </c>
    </row>
    <row r="37" spans="1:2" s="380" customFormat="1" ht="12.75">
      <c r="A37" s="378"/>
      <c r="B37" s="381" t="s">
        <v>352</v>
      </c>
    </row>
    <row r="38" spans="1:2" s="380" customFormat="1" ht="4.5" customHeight="1">
      <c r="A38" s="378"/>
      <c r="B38" s="382"/>
    </row>
    <row r="39" spans="1:2" s="380" customFormat="1" ht="12.75">
      <c r="A39" s="378"/>
      <c r="B39" s="381" t="s">
        <v>353</v>
      </c>
    </row>
    <row r="40" spans="1:2" s="380" customFormat="1" ht="4.5" customHeight="1">
      <c r="A40" s="378"/>
      <c r="B40" s="382"/>
    </row>
    <row r="41" spans="1:2" s="380" customFormat="1" ht="12.75">
      <c r="A41" s="378"/>
      <c r="B41" s="381" t="s">
        <v>354</v>
      </c>
    </row>
    <row r="42" spans="1:2" s="380" customFormat="1" ht="4.5" customHeight="1">
      <c r="A42" s="378"/>
      <c r="B42" s="382"/>
    </row>
    <row r="43" spans="1:2" s="380" customFormat="1" ht="12.75">
      <c r="A43" s="378"/>
      <c r="B43" s="381" t="s">
        <v>356</v>
      </c>
    </row>
    <row r="44" spans="1:2" s="380" customFormat="1" ht="4.5" customHeight="1">
      <c r="A44" s="378"/>
      <c r="B44" s="382"/>
    </row>
    <row r="45" spans="1:2" s="380" customFormat="1" ht="12.75">
      <c r="A45" s="378"/>
      <c r="B45" s="381" t="s">
        <v>357</v>
      </c>
    </row>
    <row r="46" spans="1:2" s="380" customFormat="1" ht="12.75">
      <c r="A46" s="378"/>
      <c r="B46" s="381" t="s">
        <v>359</v>
      </c>
    </row>
    <row r="47" spans="1:2" s="380" customFormat="1" ht="4.5" customHeight="1">
      <c r="A47" s="378"/>
      <c r="B47" s="382"/>
    </row>
    <row r="48" spans="1:2" s="380" customFormat="1" ht="12.75">
      <c r="A48" s="378"/>
      <c r="B48" s="381" t="s">
        <v>361</v>
      </c>
    </row>
    <row r="49" spans="1:2" s="380" customFormat="1" ht="4.5" customHeight="1">
      <c r="A49" s="378"/>
      <c r="B49" s="382"/>
    </row>
    <row r="50" spans="1:2" s="380" customFormat="1" ht="12.75">
      <c r="A50" s="378"/>
      <c r="B50" s="381" t="s">
        <v>363</v>
      </c>
    </row>
    <row r="51" ht="12.75">
      <c r="B51" s="331"/>
    </row>
    <row r="52" ht="12.75">
      <c r="B52" s="331"/>
    </row>
    <row r="53" ht="12.75">
      <c r="B53" s="331"/>
    </row>
    <row r="54" ht="12.75">
      <c r="B54" s="331"/>
    </row>
    <row r="55" ht="12.75">
      <c r="B55" s="331"/>
    </row>
    <row r="56" ht="12.75">
      <c r="B56" s="331"/>
    </row>
    <row r="57" ht="12.75">
      <c r="B57" s="331"/>
    </row>
    <row r="58" ht="12.75">
      <c r="B58" s="331"/>
    </row>
    <row r="59" ht="12.75">
      <c r="B59" s="331"/>
    </row>
    <row r="60" ht="12.75">
      <c r="B60" s="331"/>
    </row>
    <row r="61" ht="12.75">
      <c r="B61" s="331"/>
    </row>
    <row r="62" ht="12.75">
      <c r="B62" s="331"/>
    </row>
    <row r="63" ht="12.75">
      <c r="B63" s="331"/>
    </row>
    <row r="64" ht="12.75">
      <c r="B64" s="331"/>
    </row>
    <row r="65" ht="12.75">
      <c r="B65" s="331"/>
    </row>
    <row r="66" ht="12.75">
      <c r="B66" s="331"/>
    </row>
    <row r="67" ht="12.75">
      <c r="B67" s="331"/>
    </row>
    <row r="68" ht="12.75">
      <c r="B68" s="331"/>
    </row>
    <row r="69" ht="12.75">
      <c r="B69" s="331"/>
    </row>
    <row r="70" ht="12.75">
      <c r="B70" s="331"/>
    </row>
    <row r="71" ht="12.75">
      <c r="B71" s="331"/>
    </row>
    <row r="72" ht="12.75">
      <c r="B72" s="331"/>
    </row>
    <row r="73" ht="12.75">
      <c r="B73" s="331"/>
    </row>
    <row r="74" ht="12.75">
      <c r="B74" s="331"/>
    </row>
    <row r="75" ht="12.75">
      <c r="B75" s="331"/>
    </row>
    <row r="76" ht="12.75">
      <c r="B76" s="331"/>
    </row>
    <row r="77" ht="12.75">
      <c r="B77" s="331"/>
    </row>
    <row r="78" ht="12.75">
      <c r="B78" s="331"/>
    </row>
    <row r="79" ht="12.75">
      <c r="B79" s="331"/>
    </row>
    <row r="80" ht="12.75">
      <c r="B80" s="331"/>
    </row>
    <row r="81" ht="12.75">
      <c r="B81" s="331"/>
    </row>
    <row r="82" ht="12.75">
      <c r="B82" s="331"/>
    </row>
    <row r="83" ht="12.75">
      <c r="B83" s="331"/>
    </row>
    <row r="84" ht="12.75">
      <c r="B84" s="331"/>
    </row>
    <row r="85" ht="12.75">
      <c r="B85" s="331"/>
    </row>
    <row r="86" ht="12.75">
      <c r="B86" s="331"/>
    </row>
    <row r="87" ht="12.75">
      <c r="B87" s="331"/>
    </row>
    <row r="88" ht="12.75">
      <c r="B88" s="331"/>
    </row>
    <row r="89" ht="12.75">
      <c r="B89" s="331"/>
    </row>
    <row r="90" ht="12.75">
      <c r="B90" s="331"/>
    </row>
    <row r="91" ht="12.75">
      <c r="B91" s="331"/>
    </row>
    <row r="92" ht="12.75">
      <c r="B92" s="331"/>
    </row>
    <row r="93" ht="12.75">
      <c r="B93" s="331"/>
    </row>
    <row r="94" ht="12.75">
      <c r="B94" s="331"/>
    </row>
    <row r="95" ht="12.75">
      <c r="B95" s="331"/>
    </row>
    <row r="96" ht="12.75">
      <c r="B96" s="331"/>
    </row>
    <row r="97" ht="12.75">
      <c r="B97" s="331"/>
    </row>
    <row r="98" ht="12.75">
      <c r="B98" s="331"/>
    </row>
    <row r="99" ht="12.75">
      <c r="B99" s="331"/>
    </row>
    <row r="100" ht="12.75">
      <c r="B100" s="331"/>
    </row>
    <row r="101" ht="12.75">
      <c r="B101" s="331"/>
    </row>
    <row r="102" ht="12.75">
      <c r="B102" s="331"/>
    </row>
    <row r="103" ht="12.75">
      <c r="B103" s="331"/>
    </row>
    <row r="104" ht="12.75">
      <c r="B104" s="331"/>
    </row>
    <row r="105" ht="12.75">
      <c r="B105" s="331"/>
    </row>
    <row r="106" ht="12.75">
      <c r="B106" s="331"/>
    </row>
    <row r="107" ht="12.75">
      <c r="B107" s="331"/>
    </row>
    <row r="108" ht="12.75">
      <c r="B108" s="331"/>
    </row>
    <row r="109" ht="12.75">
      <c r="B109" s="331"/>
    </row>
    <row r="110" ht="12.75">
      <c r="B110" s="331"/>
    </row>
    <row r="111" ht="12.75">
      <c r="B111" s="331"/>
    </row>
    <row r="112" ht="12.75">
      <c r="B112" s="331"/>
    </row>
    <row r="113" ht="12.75">
      <c r="B113" s="331"/>
    </row>
    <row r="114" ht="12.75">
      <c r="B114" s="331"/>
    </row>
    <row r="115" ht="12.75">
      <c r="B115" s="331"/>
    </row>
  </sheetData>
  <sheetProtection/>
  <hyperlinks>
    <hyperlink ref="B7" location="'A1'!A1" display="Α1. ΠΛΗΘΥΣΜΟΣ ΚΑΤΑ ΦΥΛΟ ΣΤΙΣ ΑΠΟΓΡΑΦΕΣ"/>
    <hyperlink ref="B9" location="'A2'!A1" display="Α2. ΠΛΗΘΥΣΜΟΣ ΚΑΤΑ ΕΠΑΡΧΙΑ ΣΤΙΣ ΑΠΟΓΡΑΦΕΣ"/>
    <hyperlink ref="B11" location="Α3!A1" display="Α3. ΕΤΗΣΙΑ ΠΟΣΟΣΤΑ ΑΥΞΗΣΗΣ ΤΟΥ ΠΛΗΘΥΣΜΟΥ ΚΑΤΑ ΕΠΑΡΧΙΑ ΣΤΑ ΕΤΗ ΜΕΤΑΞΥ ΤΩΝ ΑΠΟΓΡΑΦΩΝ"/>
    <hyperlink ref="B13" location="Α4!A1" display="Α4. ΠΛΗΘΥΣΜΟΣ ΚΑΤΑ ΕΠΑΡΧΙΑ ΚΑΙ ΦΥΛΟ ΣΤΙΣ ΑΠΟΓΡΑΦΕΣ"/>
    <hyperlink ref="B15" location="Α5!A1" display="Α5. ΠΛΗΘΥΣΜΟΣ ΚΑΤΑ ΘΡΗΣΚΕΥΜΑ ΚΑΙ ΕΠΑΡΧΙΑ ΣΤΙΣ ΑΠΟΓΡΑΦΕΣ"/>
    <hyperlink ref="B17" location="Α6!A1" display="Α6. ΠΛΗΘΥΣΜΟΣ ΚΑΤΑ ΘΡΗΣΚΕΥΜΑ ΣΤΙΣ ΑΠΟΓΡΑΦΕΣ"/>
    <hyperlink ref="B19" location="Α7!A1" display="Α7. ΠΛΗΘΥΣΜΟΣ ΚΑΙ ΚΑΤΟΙΚΗΜΕΝΕΣ ΚΑΤΟΙΚΙΕΣ ΚΑΤΑ ΕΠΑΡΧΙΑ ΣΤΙΣ ΑΠΟΓΡΑΦΕΣ"/>
    <hyperlink ref="B22" location="Α8β!A1" display="Α8β.  ΠΛΗΘΥΣΜΟΣ ΔΗΜΩΝ ΚΑΙ ΚΟΙΝΟΤΗΤΩΝ ΚΑΤΑ ΜΕΓΕΘΟΣ ΣΤΙΣ ΑΠΟΓΡΑΦΕΣ 2001 ΚΑΙ 2011"/>
    <hyperlink ref="B24" location="Α9!A1" display="Α9. ΠΛΗΘΥΣΜΟΣ, ΕΤΗΣΙΟ ΠΟΣΟΣΤΟ ΑΥΞΗΣΗΣ, ΝΟΙΚΟΚΥΡΙΑ ΚΑΙ ΜΕΣΟΣ ΑΡΙΘΜΟΣ ΠΡΟΣΩΠΩΝ ΚΑΤΑ ΝΟΙΚΟΚΥΡΙΟ "/>
    <hyperlink ref="B21" location="Α8α!A1" display="Α8α. ΠΛΗΘΥΣΜΟΣ ΠΟΛΕΩΝ ΚΑΙ ΧΩΡΙΩΝ ΚΑΤΑ ΜΕΓΕΘΟΣ ΣΤΙΣ ΑΠΟΓΡΑΦΕΣ 1960 ΚΑΙ 1973"/>
    <hyperlink ref="B26" location="Α10!A1" display="Α10. ΠΟΣΟΣΤΙΑΙΑ ΚΑΤΑΝΟΜΗ ΠΛΗΘΥΣΜΟΥ ΚΑΤΑ ΗΛΙΚΙΑ ΚΑΙ ΦΥΛΟ ΣΤΙΣ ΑΠΟΓΡΑΦΕΣ"/>
    <hyperlink ref="B28" location="Α11!A1" display="Α11. ΠΟΣΟΣΤΙΑΙΑ ΚΑΤΑΝΟΜΗ ΠΛΗΘΥΣΜΟΥ ΚΑΤΑ ΟΙΚΟΓΕΝΕΙΑΚΗ ΥΠΟΣΤΑΣΗ "/>
    <hyperlink ref="B30" location="Α12!A1" display="Α12. ΔΕΙΚΤΕΣ ΓΕΝΝΗΤΙΚΟΤΗΤΑΣ ΣΤΙΣ ΑΠΟΓΡΑΦΕΣ"/>
    <hyperlink ref="B32" location="Α13!A1" display="Α13. ΠΛΗΘΥΣΜΟΣ ΚΑΤΑ ΗΛΙΚΙΑ ΚΑΙ ΦΥΛΟ ΣΤΙΣ ΑΠΟΓΡΑΦΕΣ"/>
    <hyperlink ref="B34" location="Α14!A1" display="Α14. ΝΟΙΚΟΚΥΡΙΑ ΚΑΤΑ ΜΕΓΕΘΟΣ ΚΑΙ ΠΟΣΟΣΤΟ ΜΟΝΟΓΟΝΕΪΚΩΝ ΟΙΚΟΓΕΝΕΙΩΝ ΣΤΙΣ ΑΠΟΓΡΑΦΕΣ"/>
    <hyperlink ref="B37" location="Β1!A1" display="Β1. ΠΛΗΘΥΣΜΟΣ DE JURE ΚΑΤΑ ΦΥΛΟ, 1974-2018"/>
    <hyperlink ref="B39" location="Β2!A1" display="Β2. ΔΗΜΟΓΡΑΦΙΚΑ ΜΕΓΕΘΗ, 1974-2018"/>
    <hyperlink ref="B41" location="Β3!A1" display="Β3. ΔΗΜΟΓΡΑΦΙΚΟΙ ΔΕΙΚΤΕΣ, 1974-2018"/>
    <hyperlink ref="B43" location="Β4!A1" display="Β4. ΠΛΗΘΥΣΜΟΣ DE JURE ΚΑΤΑ ΜΗΝΑ 1974-2018"/>
    <hyperlink ref="B45" location="Β5α!A1" display="Β5α. ΠΛΗΘΥΣΜΟΣ DE JURE ΣΤΟ ΤΕΛΟΣ ΤΟΥ ΕΤΟΥΣ ΚΑΤΑ ΗΛΙΚΙΑ, 1992-2018"/>
    <hyperlink ref="B46" location="Β5β!A1" display="Β5β. ΠΛΗΘΥΣΜΟΣ DE JURE ΣΤΟ ΤΕΛΟΣ ΤΟΥ ΕΤΟΥΣ ΚΑΤΑ ΗΛΙΚΙΑ ΚΑΙ ΦΥΛΟ , 1992-2018"/>
    <hyperlink ref="B48" location="Β6!A1" display="Β6. ΠΛΗΘΥΣΜΟΣ DE JURE ΣΤΟ ΤΕΛΟΣ ΤΟΥ ΕΤΟΥΣ ΚΑΤΑ ΕΠΑΡΧΙΑ (Αστικές-Αγροτικές περιοχές), 1992-2018"/>
    <hyperlink ref="B50" location="Β7!A1" display="Β7. ΝΟΙΚΟΚΥΡΙΑ ΣΤΟ ΤΕΛΟΣ ΤΟΥ ΕΤΟΥΣ ΚΑΤΑ ΕΠΑΡΧΙΑ (Αστικές-Αγροτικές περιοχές), 1992-2018"/>
  </hyperlinks>
  <printOptions horizontalCentered="1"/>
  <pageMargins left="0.1968503937007874" right="0.2362204724409449" top="0.31496062992125984" bottom="0.2755905511811024" header="0.2362204724409449" footer="0.2362204724409449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00390625" defaultRowHeight="12.75"/>
  <cols>
    <col min="1" max="1" width="2.125" style="266" customWidth="1"/>
    <col min="2" max="2" width="25.125" style="266" customWidth="1"/>
    <col min="3" max="12" width="14.25390625" style="266" customWidth="1"/>
    <col min="13" max="13" width="2.125" style="266" customWidth="1"/>
    <col min="14" max="16384" width="9.125" style="266" customWidth="1"/>
  </cols>
  <sheetData>
    <row r="1" spans="2:13" ht="37.5" customHeight="1" thickBot="1">
      <c r="B1" s="3" t="s">
        <v>241</v>
      </c>
      <c r="C1" s="4"/>
      <c r="D1" s="4"/>
      <c r="E1" s="4"/>
      <c r="F1" s="5"/>
      <c r="G1" s="4"/>
      <c r="H1" s="4"/>
      <c r="I1" s="4"/>
      <c r="J1" s="4"/>
      <c r="K1" s="6"/>
      <c r="L1" s="7"/>
      <c r="M1" s="265"/>
    </row>
    <row r="2" spans="2:13" ht="19.5" customHeight="1" thickTop="1">
      <c r="B2" s="8"/>
      <c r="C2" s="9"/>
      <c r="D2" s="9"/>
      <c r="E2" s="9"/>
      <c r="F2" s="10"/>
      <c r="G2" s="9"/>
      <c r="H2" s="9"/>
      <c r="I2" s="9"/>
      <c r="J2" s="9"/>
      <c r="K2" s="11"/>
      <c r="L2" s="27"/>
      <c r="M2" s="265"/>
    </row>
    <row r="3" spans="2:12" ht="15" customHeight="1">
      <c r="B3" s="405" t="s">
        <v>89</v>
      </c>
      <c r="C3" s="425" t="s">
        <v>97</v>
      </c>
      <c r="D3" s="417" t="s">
        <v>232</v>
      </c>
      <c r="E3" s="418"/>
      <c r="F3" s="418"/>
      <c r="G3" s="418"/>
      <c r="H3" s="418"/>
      <c r="I3" s="418"/>
      <c r="J3" s="418"/>
      <c r="K3" s="418"/>
      <c r="L3" s="419"/>
    </row>
    <row r="4" spans="2:12" ht="15" customHeight="1">
      <c r="B4" s="406"/>
      <c r="C4" s="426"/>
      <c r="D4" s="237" t="s">
        <v>233</v>
      </c>
      <c r="E4" s="237" t="s">
        <v>234</v>
      </c>
      <c r="F4" s="237" t="s">
        <v>235</v>
      </c>
      <c r="G4" s="186" t="s">
        <v>311</v>
      </c>
      <c r="H4" s="186" t="s">
        <v>312</v>
      </c>
      <c r="I4" s="186" t="s">
        <v>313</v>
      </c>
      <c r="J4" s="186" t="s">
        <v>323</v>
      </c>
      <c r="K4" s="186" t="s">
        <v>324</v>
      </c>
      <c r="L4" s="186" t="s">
        <v>325</v>
      </c>
    </row>
    <row r="5" spans="2:12" ht="18" customHeight="1">
      <c r="B5" s="233"/>
      <c r="C5" s="427" t="s">
        <v>242</v>
      </c>
      <c r="D5" s="428"/>
      <c r="E5" s="428"/>
      <c r="F5" s="428"/>
      <c r="G5" s="428"/>
      <c r="H5" s="428"/>
      <c r="I5" s="428"/>
      <c r="J5" s="428"/>
      <c r="K5" s="428"/>
      <c r="L5" s="429"/>
    </row>
    <row r="6" spans="2:12" ht="18" customHeight="1">
      <c r="B6" s="175"/>
      <c r="C6" s="430" t="s">
        <v>243</v>
      </c>
      <c r="D6" s="431"/>
      <c r="E6" s="431"/>
      <c r="F6" s="431"/>
      <c r="G6" s="431"/>
      <c r="H6" s="431"/>
      <c r="I6" s="431"/>
      <c r="J6" s="431"/>
      <c r="K6" s="431"/>
      <c r="L6" s="432"/>
    </row>
    <row r="7" spans="2:12" ht="18" customHeight="1">
      <c r="B7" s="178" t="s">
        <v>90</v>
      </c>
      <c r="C7" s="181">
        <v>105</v>
      </c>
      <c r="D7" s="181">
        <v>35</v>
      </c>
      <c r="E7" s="181">
        <v>20</v>
      </c>
      <c r="F7" s="181">
        <v>16</v>
      </c>
      <c r="G7" s="181">
        <v>15</v>
      </c>
      <c r="H7" s="181">
        <v>9</v>
      </c>
      <c r="I7" s="181">
        <v>3</v>
      </c>
      <c r="J7" s="181">
        <v>4</v>
      </c>
      <c r="K7" s="181">
        <v>2</v>
      </c>
      <c r="L7" s="181">
        <v>1</v>
      </c>
    </row>
    <row r="8" spans="2:12" ht="18" customHeight="1">
      <c r="B8" s="62" t="s">
        <v>153</v>
      </c>
      <c r="C8" s="189" t="s">
        <v>35</v>
      </c>
      <c r="D8" s="189" t="s">
        <v>35</v>
      </c>
      <c r="E8" s="189" t="s">
        <v>35</v>
      </c>
      <c r="F8" s="189" t="s">
        <v>35</v>
      </c>
      <c r="G8" s="189" t="s">
        <v>35</v>
      </c>
      <c r="H8" s="189" t="s">
        <v>35</v>
      </c>
      <c r="I8" s="189" t="s">
        <v>35</v>
      </c>
      <c r="J8" s="189" t="s">
        <v>35</v>
      </c>
      <c r="K8" s="189" t="s">
        <v>35</v>
      </c>
      <c r="L8" s="189" t="s">
        <v>35</v>
      </c>
    </row>
    <row r="9" spans="2:12" ht="18" customHeight="1">
      <c r="B9" s="62" t="s">
        <v>154</v>
      </c>
      <c r="C9" s="183">
        <v>9</v>
      </c>
      <c r="D9" s="183">
        <v>0</v>
      </c>
      <c r="E9" s="183">
        <v>0</v>
      </c>
      <c r="F9" s="183">
        <v>0</v>
      </c>
      <c r="G9" s="183">
        <v>2</v>
      </c>
      <c r="H9" s="183">
        <v>6</v>
      </c>
      <c r="I9" s="183">
        <v>0</v>
      </c>
      <c r="J9" s="183">
        <v>1</v>
      </c>
      <c r="K9" s="183">
        <v>0</v>
      </c>
      <c r="L9" s="183">
        <v>0</v>
      </c>
    </row>
    <row r="10" spans="2:12" ht="18" customHeight="1">
      <c r="B10" s="62" t="s">
        <v>92</v>
      </c>
      <c r="C10" s="183">
        <v>54</v>
      </c>
      <c r="D10" s="183">
        <v>16</v>
      </c>
      <c r="E10" s="183">
        <v>7</v>
      </c>
      <c r="F10" s="183">
        <v>12</v>
      </c>
      <c r="G10" s="183">
        <v>9</v>
      </c>
      <c r="H10" s="183">
        <v>8</v>
      </c>
      <c r="I10" s="183">
        <v>0</v>
      </c>
      <c r="J10" s="183">
        <v>1</v>
      </c>
      <c r="K10" s="183">
        <v>1</v>
      </c>
      <c r="L10" s="183">
        <v>0</v>
      </c>
    </row>
    <row r="11" spans="2:12" ht="18" customHeight="1">
      <c r="B11" s="62" t="s">
        <v>93</v>
      </c>
      <c r="C11" s="183">
        <v>110</v>
      </c>
      <c r="D11" s="183">
        <v>55</v>
      </c>
      <c r="E11" s="183">
        <v>31</v>
      </c>
      <c r="F11" s="183">
        <v>6</v>
      </c>
      <c r="G11" s="183">
        <v>6</v>
      </c>
      <c r="H11" s="183">
        <v>6</v>
      </c>
      <c r="I11" s="183">
        <v>3</v>
      </c>
      <c r="J11" s="183">
        <v>2</v>
      </c>
      <c r="K11" s="183">
        <v>0</v>
      </c>
      <c r="L11" s="183">
        <v>1</v>
      </c>
    </row>
    <row r="12" spans="2:12" ht="18" customHeight="1">
      <c r="B12" s="62" t="s">
        <v>94</v>
      </c>
      <c r="C12" s="183">
        <v>110</v>
      </c>
      <c r="D12" s="183">
        <v>70</v>
      </c>
      <c r="E12" s="183">
        <v>20</v>
      </c>
      <c r="F12" s="183">
        <v>11</v>
      </c>
      <c r="G12" s="183">
        <v>4</v>
      </c>
      <c r="H12" s="183">
        <v>3</v>
      </c>
      <c r="I12" s="183">
        <v>1</v>
      </c>
      <c r="J12" s="183">
        <v>0</v>
      </c>
      <c r="K12" s="183">
        <v>1</v>
      </c>
      <c r="L12" s="183">
        <v>0</v>
      </c>
    </row>
    <row r="13" spans="2:12" ht="18" customHeight="1">
      <c r="B13" s="179" t="s">
        <v>155</v>
      </c>
      <c r="C13" s="184">
        <v>388</v>
      </c>
      <c r="D13" s="184">
        <v>176</v>
      </c>
      <c r="E13" s="184">
        <v>78</v>
      </c>
      <c r="F13" s="184">
        <v>45</v>
      </c>
      <c r="G13" s="184">
        <v>36</v>
      </c>
      <c r="H13" s="184">
        <v>32</v>
      </c>
      <c r="I13" s="184">
        <v>7</v>
      </c>
      <c r="J13" s="184">
        <v>8</v>
      </c>
      <c r="K13" s="184">
        <v>4</v>
      </c>
      <c r="L13" s="184">
        <v>2</v>
      </c>
    </row>
    <row r="14" spans="2:12" ht="18" customHeight="1">
      <c r="B14" s="41"/>
      <c r="C14" s="438" t="s">
        <v>321</v>
      </c>
      <c r="D14" s="439"/>
      <c r="E14" s="439"/>
      <c r="F14" s="439"/>
      <c r="G14" s="439"/>
      <c r="H14" s="439"/>
      <c r="I14" s="439"/>
      <c r="J14" s="439"/>
      <c r="K14" s="439"/>
      <c r="L14" s="440"/>
    </row>
    <row r="15" spans="2:12" ht="18" customHeight="1">
      <c r="B15" s="178" t="s">
        <v>90</v>
      </c>
      <c r="C15" s="181">
        <v>273642</v>
      </c>
      <c r="D15" s="182">
        <v>3381</v>
      </c>
      <c r="E15" s="182">
        <v>6896</v>
      </c>
      <c r="F15" s="182">
        <v>10089</v>
      </c>
      <c r="G15" s="181">
        <v>19958</v>
      </c>
      <c r="H15" s="181">
        <v>24003</v>
      </c>
      <c r="I15" s="181">
        <v>17564</v>
      </c>
      <c r="J15" s="181">
        <v>56917</v>
      </c>
      <c r="K15" s="182">
        <v>76309</v>
      </c>
      <c r="L15" s="182">
        <v>58525</v>
      </c>
    </row>
    <row r="16" spans="2:12" ht="18" customHeight="1">
      <c r="B16" s="62" t="s">
        <v>153</v>
      </c>
      <c r="C16" s="189" t="s">
        <v>35</v>
      </c>
      <c r="D16" s="190" t="s">
        <v>35</v>
      </c>
      <c r="E16" s="190" t="s">
        <v>35</v>
      </c>
      <c r="F16" s="190" t="s">
        <v>35</v>
      </c>
      <c r="G16" s="189" t="s">
        <v>35</v>
      </c>
      <c r="H16" s="189" t="s">
        <v>35</v>
      </c>
      <c r="I16" s="189" t="s">
        <v>35</v>
      </c>
      <c r="J16" s="189" t="s">
        <v>35</v>
      </c>
      <c r="K16" s="190" t="s">
        <v>35</v>
      </c>
      <c r="L16" s="190" t="s">
        <v>35</v>
      </c>
    </row>
    <row r="17" spans="2:12" ht="18" customHeight="1">
      <c r="B17" s="62" t="s">
        <v>154</v>
      </c>
      <c r="C17" s="183">
        <v>37738</v>
      </c>
      <c r="D17" s="190">
        <v>0</v>
      </c>
      <c r="E17" s="180">
        <v>0</v>
      </c>
      <c r="F17" s="180">
        <v>0</v>
      </c>
      <c r="G17" s="183">
        <v>3598</v>
      </c>
      <c r="H17" s="183">
        <v>23049</v>
      </c>
      <c r="I17" s="183">
        <v>0</v>
      </c>
      <c r="J17" s="183">
        <v>11091</v>
      </c>
      <c r="K17" s="190">
        <v>0</v>
      </c>
      <c r="L17" s="180">
        <v>0</v>
      </c>
    </row>
    <row r="18" spans="2:12" ht="18" customHeight="1">
      <c r="B18" s="62" t="s">
        <v>194</v>
      </c>
      <c r="C18" s="183">
        <v>115268</v>
      </c>
      <c r="D18" s="180">
        <v>1513</v>
      </c>
      <c r="E18" s="180">
        <v>2139</v>
      </c>
      <c r="F18" s="180">
        <v>8499</v>
      </c>
      <c r="G18" s="183">
        <v>12060</v>
      </c>
      <c r="H18" s="183">
        <v>32943</v>
      </c>
      <c r="I18" s="183">
        <v>0</v>
      </c>
      <c r="J18" s="183">
        <v>11448</v>
      </c>
      <c r="K18" s="180">
        <v>46666</v>
      </c>
      <c r="L18" s="180">
        <v>0</v>
      </c>
    </row>
    <row r="19" spans="2:12" ht="18" customHeight="1">
      <c r="B19" s="62" t="s">
        <v>93</v>
      </c>
      <c r="C19" s="183">
        <v>196553</v>
      </c>
      <c r="D19" s="180">
        <v>5307</v>
      </c>
      <c r="E19" s="180">
        <v>9825</v>
      </c>
      <c r="F19" s="180">
        <v>4526</v>
      </c>
      <c r="G19" s="183">
        <v>7819</v>
      </c>
      <c r="H19" s="183">
        <v>18666</v>
      </c>
      <c r="I19" s="183">
        <v>24143</v>
      </c>
      <c r="J19" s="183">
        <v>32017</v>
      </c>
      <c r="K19" s="180">
        <v>0</v>
      </c>
      <c r="L19" s="180">
        <v>94250</v>
      </c>
    </row>
    <row r="20" spans="2:12" ht="18" customHeight="1">
      <c r="B20" s="62" t="s">
        <v>94</v>
      </c>
      <c r="C20" s="183">
        <v>66364</v>
      </c>
      <c r="D20" s="180">
        <v>4953</v>
      </c>
      <c r="E20" s="180">
        <v>6231</v>
      </c>
      <c r="F20" s="180">
        <v>7850</v>
      </c>
      <c r="G20" s="183">
        <v>6064</v>
      </c>
      <c r="H20" s="183">
        <v>9227</v>
      </c>
      <c r="I20" s="183">
        <v>5509</v>
      </c>
      <c r="J20" s="183">
        <v>0</v>
      </c>
      <c r="K20" s="180">
        <v>26530</v>
      </c>
      <c r="L20" s="180">
        <v>0</v>
      </c>
    </row>
    <row r="21" spans="2:12" ht="18" customHeight="1">
      <c r="B21" s="179" t="s">
        <v>155</v>
      </c>
      <c r="C21" s="184">
        <v>689565</v>
      </c>
      <c r="D21" s="185">
        <v>15154</v>
      </c>
      <c r="E21" s="185">
        <v>25091</v>
      </c>
      <c r="F21" s="185">
        <v>30964</v>
      </c>
      <c r="G21" s="184">
        <v>49499</v>
      </c>
      <c r="H21" s="184">
        <v>107888</v>
      </c>
      <c r="I21" s="184">
        <v>47216</v>
      </c>
      <c r="J21" s="184">
        <v>111473</v>
      </c>
      <c r="K21" s="185">
        <v>149505</v>
      </c>
      <c r="L21" s="185">
        <v>152775</v>
      </c>
    </row>
    <row r="22" spans="2:12" ht="18" customHeight="1">
      <c r="B22" s="146"/>
      <c r="C22" s="427" t="s">
        <v>244</v>
      </c>
      <c r="D22" s="428"/>
      <c r="E22" s="428"/>
      <c r="F22" s="428"/>
      <c r="G22" s="428"/>
      <c r="H22" s="428"/>
      <c r="I22" s="428"/>
      <c r="J22" s="428"/>
      <c r="K22" s="428"/>
      <c r="L22" s="429"/>
    </row>
    <row r="23" spans="2:12" ht="18" customHeight="1">
      <c r="B23" s="294"/>
      <c r="C23" s="436" t="s">
        <v>245</v>
      </c>
      <c r="D23" s="431"/>
      <c r="E23" s="431"/>
      <c r="F23" s="431"/>
      <c r="G23" s="431"/>
      <c r="H23" s="431"/>
      <c r="I23" s="431"/>
      <c r="J23" s="431"/>
      <c r="K23" s="431"/>
      <c r="L23" s="437"/>
    </row>
    <row r="24" spans="2:12" ht="18" customHeight="1">
      <c r="B24" s="62" t="s">
        <v>90</v>
      </c>
      <c r="C24" s="181">
        <v>111</v>
      </c>
      <c r="D24" s="182">
        <v>43</v>
      </c>
      <c r="E24" s="182">
        <v>18</v>
      </c>
      <c r="F24" s="182">
        <v>15</v>
      </c>
      <c r="G24" s="181">
        <v>13</v>
      </c>
      <c r="H24" s="181">
        <v>12</v>
      </c>
      <c r="I24" s="181">
        <v>2</v>
      </c>
      <c r="J24" s="181">
        <v>4</v>
      </c>
      <c r="K24" s="182">
        <v>2</v>
      </c>
      <c r="L24" s="182">
        <v>2</v>
      </c>
    </row>
    <row r="25" spans="2:12" ht="18" customHeight="1">
      <c r="B25" s="62" t="s">
        <v>153</v>
      </c>
      <c r="C25" s="183" t="s">
        <v>35</v>
      </c>
      <c r="D25" s="180" t="s">
        <v>35</v>
      </c>
      <c r="E25" s="180" t="s">
        <v>35</v>
      </c>
      <c r="F25" s="180" t="s">
        <v>35</v>
      </c>
      <c r="G25" s="183" t="s">
        <v>35</v>
      </c>
      <c r="H25" s="183" t="s">
        <v>35</v>
      </c>
      <c r="I25" s="183" t="s">
        <v>35</v>
      </c>
      <c r="J25" s="183" t="s">
        <v>35</v>
      </c>
      <c r="K25" s="180" t="s">
        <v>35</v>
      </c>
      <c r="L25" s="180" t="s">
        <v>35</v>
      </c>
    </row>
    <row r="26" spans="2:12" ht="18" customHeight="1">
      <c r="B26" s="62" t="s">
        <v>154</v>
      </c>
      <c r="C26" s="183">
        <v>9</v>
      </c>
      <c r="D26" s="180">
        <v>0</v>
      </c>
      <c r="E26" s="180">
        <v>0</v>
      </c>
      <c r="F26" s="180">
        <v>0</v>
      </c>
      <c r="G26" s="183">
        <v>1</v>
      </c>
      <c r="H26" s="183">
        <v>5</v>
      </c>
      <c r="I26" s="183">
        <v>2</v>
      </c>
      <c r="J26" s="183">
        <v>1</v>
      </c>
      <c r="K26" s="180">
        <v>0</v>
      </c>
      <c r="L26" s="180">
        <v>0</v>
      </c>
    </row>
    <row r="27" spans="2:12" ht="18" customHeight="1">
      <c r="B27" s="62" t="s">
        <v>92</v>
      </c>
      <c r="C27" s="183">
        <v>55</v>
      </c>
      <c r="D27" s="180">
        <v>13</v>
      </c>
      <c r="E27" s="180">
        <v>11</v>
      </c>
      <c r="F27" s="180">
        <v>9</v>
      </c>
      <c r="G27" s="183">
        <v>9</v>
      </c>
      <c r="H27" s="183">
        <v>6</v>
      </c>
      <c r="I27" s="183">
        <v>5</v>
      </c>
      <c r="J27" s="183">
        <v>1</v>
      </c>
      <c r="K27" s="180">
        <v>0</v>
      </c>
      <c r="L27" s="180">
        <v>1</v>
      </c>
    </row>
    <row r="28" spans="2:12" ht="18" customHeight="1">
      <c r="B28" s="62" t="s">
        <v>93</v>
      </c>
      <c r="C28" s="183">
        <v>110</v>
      </c>
      <c r="D28" s="180">
        <v>50</v>
      </c>
      <c r="E28" s="180">
        <v>29</v>
      </c>
      <c r="F28" s="180">
        <v>12</v>
      </c>
      <c r="G28" s="183">
        <v>4</v>
      </c>
      <c r="H28" s="183">
        <v>8</v>
      </c>
      <c r="I28" s="183">
        <v>1</v>
      </c>
      <c r="J28" s="183">
        <v>4</v>
      </c>
      <c r="K28" s="180">
        <v>1</v>
      </c>
      <c r="L28" s="180">
        <v>1</v>
      </c>
    </row>
    <row r="29" spans="2:12" ht="18" customHeight="1">
      <c r="B29" s="62" t="s">
        <v>94</v>
      </c>
      <c r="C29" s="183">
        <v>116</v>
      </c>
      <c r="D29" s="180">
        <v>71</v>
      </c>
      <c r="E29" s="180">
        <v>20</v>
      </c>
      <c r="F29" s="180">
        <v>11</v>
      </c>
      <c r="G29" s="183">
        <v>5</v>
      </c>
      <c r="H29" s="183">
        <v>6</v>
      </c>
      <c r="I29" s="183">
        <v>2</v>
      </c>
      <c r="J29" s="183">
        <v>0</v>
      </c>
      <c r="K29" s="180">
        <v>1</v>
      </c>
      <c r="L29" s="180">
        <v>0</v>
      </c>
    </row>
    <row r="30" spans="2:12" ht="18" customHeight="1">
      <c r="B30" s="179" t="s">
        <v>155</v>
      </c>
      <c r="C30" s="184">
        <v>401</v>
      </c>
      <c r="D30" s="185">
        <v>177</v>
      </c>
      <c r="E30" s="185">
        <v>78</v>
      </c>
      <c r="F30" s="185">
        <v>47</v>
      </c>
      <c r="G30" s="184">
        <v>32</v>
      </c>
      <c r="H30" s="184">
        <v>37</v>
      </c>
      <c r="I30" s="184">
        <v>12</v>
      </c>
      <c r="J30" s="184">
        <v>10</v>
      </c>
      <c r="K30" s="185">
        <v>4</v>
      </c>
      <c r="L30" s="185">
        <v>4</v>
      </c>
    </row>
    <row r="31" spans="2:12" ht="18" customHeight="1">
      <c r="B31" s="155"/>
      <c r="C31" s="433" t="s">
        <v>322</v>
      </c>
      <c r="D31" s="434"/>
      <c r="E31" s="434"/>
      <c r="F31" s="434"/>
      <c r="G31" s="434"/>
      <c r="H31" s="434"/>
      <c r="I31" s="434"/>
      <c r="J31" s="434"/>
      <c r="K31" s="434"/>
      <c r="L31" s="435"/>
    </row>
    <row r="32" spans="2:12" ht="18" customHeight="1">
      <c r="B32" s="62" t="s">
        <v>90</v>
      </c>
      <c r="C32" s="166">
        <v>326980</v>
      </c>
      <c r="D32" s="167">
        <v>3250</v>
      </c>
      <c r="E32" s="167">
        <v>6730</v>
      </c>
      <c r="F32" s="167">
        <v>9449</v>
      </c>
      <c r="G32" s="166">
        <v>19171</v>
      </c>
      <c r="H32" s="166">
        <v>33358</v>
      </c>
      <c r="I32" s="166">
        <v>15270</v>
      </c>
      <c r="J32" s="166">
        <v>57706</v>
      </c>
      <c r="K32" s="167">
        <v>59128</v>
      </c>
      <c r="L32" s="167">
        <v>122918</v>
      </c>
    </row>
    <row r="33" spans="2:12" ht="18" customHeight="1">
      <c r="B33" s="62" t="s">
        <v>153</v>
      </c>
      <c r="C33" s="168" t="s">
        <v>35</v>
      </c>
      <c r="D33" s="169" t="s">
        <v>35</v>
      </c>
      <c r="E33" s="169" t="s">
        <v>35</v>
      </c>
      <c r="F33" s="169" t="s">
        <v>35</v>
      </c>
      <c r="G33" s="168" t="s">
        <v>35</v>
      </c>
      <c r="H33" s="168" t="s">
        <v>35</v>
      </c>
      <c r="I33" s="168" t="s">
        <v>35</v>
      </c>
      <c r="J33" s="168" t="s">
        <v>35</v>
      </c>
      <c r="K33" s="169" t="s">
        <v>35</v>
      </c>
      <c r="L33" s="169" t="s">
        <v>35</v>
      </c>
    </row>
    <row r="34" spans="2:12" ht="18" customHeight="1">
      <c r="B34" s="62" t="s">
        <v>154</v>
      </c>
      <c r="C34" s="168">
        <v>46629</v>
      </c>
      <c r="D34" s="169">
        <v>0</v>
      </c>
      <c r="E34" s="169">
        <v>0</v>
      </c>
      <c r="F34" s="169">
        <v>0</v>
      </c>
      <c r="G34" s="168">
        <v>1556</v>
      </c>
      <c r="H34" s="168">
        <v>18792</v>
      </c>
      <c r="I34" s="168">
        <v>11318</v>
      </c>
      <c r="J34" s="168">
        <v>14963</v>
      </c>
      <c r="K34" s="169">
        <v>0</v>
      </c>
      <c r="L34" s="169">
        <v>0</v>
      </c>
    </row>
    <row r="35" spans="2:12" ht="18" customHeight="1">
      <c r="B35" s="62" t="s">
        <v>92</v>
      </c>
      <c r="C35" s="168">
        <v>143192</v>
      </c>
      <c r="D35" s="169">
        <v>1100</v>
      </c>
      <c r="E35" s="169">
        <v>3456</v>
      </c>
      <c r="F35" s="169">
        <v>6527</v>
      </c>
      <c r="G35" s="168">
        <v>11802</v>
      </c>
      <c r="H35" s="168">
        <v>19959</v>
      </c>
      <c r="I35" s="168">
        <v>29652</v>
      </c>
      <c r="J35" s="168">
        <v>19228</v>
      </c>
      <c r="K35" s="169">
        <v>0</v>
      </c>
      <c r="L35" s="169">
        <v>51468</v>
      </c>
    </row>
    <row r="36" spans="2:12" ht="18" customHeight="1">
      <c r="B36" s="62" t="s">
        <v>93</v>
      </c>
      <c r="C36" s="168">
        <v>235330</v>
      </c>
      <c r="D36" s="169">
        <v>4584</v>
      </c>
      <c r="E36" s="169">
        <v>9080</v>
      </c>
      <c r="F36" s="169">
        <v>8277</v>
      </c>
      <c r="G36" s="168">
        <v>5977</v>
      </c>
      <c r="H36" s="168">
        <v>25030</v>
      </c>
      <c r="I36" s="168">
        <v>5651</v>
      </c>
      <c r="J36" s="168">
        <v>53362</v>
      </c>
      <c r="K36" s="169">
        <v>22369</v>
      </c>
      <c r="L36" s="169">
        <v>101000</v>
      </c>
    </row>
    <row r="37" spans="2:12" ht="18" customHeight="1">
      <c r="B37" s="62" t="s">
        <v>94</v>
      </c>
      <c r="C37" s="168">
        <v>88276</v>
      </c>
      <c r="D37" s="169">
        <v>4520</v>
      </c>
      <c r="E37" s="169">
        <v>6156</v>
      </c>
      <c r="F37" s="169">
        <v>7669</v>
      </c>
      <c r="G37" s="168">
        <v>6071</v>
      </c>
      <c r="H37" s="168">
        <v>17734</v>
      </c>
      <c r="I37" s="168">
        <v>13234</v>
      </c>
      <c r="J37" s="168">
        <v>0</v>
      </c>
      <c r="K37" s="169">
        <v>32892</v>
      </c>
      <c r="L37" s="169">
        <v>0</v>
      </c>
    </row>
    <row r="38" spans="2:12" ht="18" customHeight="1">
      <c r="B38" s="179" t="s">
        <v>155</v>
      </c>
      <c r="C38" s="176">
        <v>840407</v>
      </c>
      <c r="D38" s="177">
        <v>13454</v>
      </c>
      <c r="E38" s="177">
        <v>25422</v>
      </c>
      <c r="F38" s="177">
        <v>31922</v>
      </c>
      <c r="G38" s="176">
        <v>44577</v>
      </c>
      <c r="H38" s="176">
        <v>114873</v>
      </c>
      <c r="I38" s="176">
        <v>75125</v>
      </c>
      <c r="J38" s="176">
        <v>145259</v>
      </c>
      <c r="K38" s="177">
        <v>114389</v>
      </c>
      <c r="L38" s="177">
        <v>275386</v>
      </c>
    </row>
    <row r="39" spans="2:12" ht="12.75">
      <c r="B39" s="174"/>
      <c r="C39" s="135"/>
      <c r="D39" s="124"/>
      <c r="E39" s="124"/>
      <c r="F39" s="124"/>
      <c r="G39" s="135"/>
      <c r="H39" s="135"/>
      <c r="I39" s="135"/>
      <c r="J39" s="135"/>
      <c r="K39" s="124"/>
      <c r="L39" s="124"/>
    </row>
    <row r="40" spans="2:12" ht="12.75">
      <c r="B40" s="86" t="s">
        <v>4</v>
      </c>
      <c r="C40" s="135"/>
      <c r="D40" s="124"/>
      <c r="E40" s="124"/>
      <c r="F40" s="124"/>
      <c r="G40" s="135"/>
      <c r="H40" s="135"/>
      <c r="I40" s="135"/>
      <c r="J40" s="135"/>
      <c r="K40" s="124"/>
      <c r="L40" s="124"/>
    </row>
    <row r="41" spans="2:12" ht="12.75">
      <c r="B41" s="424" t="s">
        <v>246</v>
      </c>
      <c r="C41" s="424"/>
      <c r="D41" s="424"/>
      <c r="E41" s="424"/>
      <c r="F41" s="424"/>
      <c r="G41" s="424"/>
      <c r="H41" s="424"/>
      <c r="I41" s="424"/>
      <c r="J41" s="424"/>
      <c r="K41" s="424"/>
      <c r="L41" s="424"/>
    </row>
    <row r="42" spans="2:12" ht="12.75">
      <c r="B42" s="224" t="s">
        <v>113</v>
      </c>
      <c r="C42" s="238"/>
      <c r="D42" s="238"/>
      <c r="E42" s="238"/>
      <c r="F42" s="238"/>
      <c r="G42" s="238"/>
      <c r="H42" s="238"/>
      <c r="I42" s="238"/>
      <c r="J42" s="238"/>
      <c r="K42" s="238"/>
      <c r="L42" s="238"/>
    </row>
    <row r="43" spans="2:12" ht="13.5" thickBot="1">
      <c r="B43" s="229"/>
      <c r="C43" s="22"/>
      <c r="D43" s="23"/>
      <c r="E43" s="23"/>
      <c r="F43" s="24"/>
      <c r="G43" s="22"/>
      <c r="H43" s="22"/>
      <c r="I43" s="22"/>
      <c r="J43" s="22"/>
      <c r="K43" s="25"/>
      <c r="L43" s="24"/>
    </row>
    <row r="44" spans="1:13" ht="13.5" thickTop="1">
      <c r="A44" s="271"/>
      <c r="B44" s="272" t="str">
        <f>'A1'!B28</f>
        <v>(Τελευταία Ενημέρωση 30/11/2020)</v>
      </c>
      <c r="C44" s="2"/>
      <c r="D44" s="2"/>
      <c r="E44" s="2"/>
      <c r="F44" s="273"/>
      <c r="G44" s="273"/>
      <c r="H44" s="273"/>
      <c r="I44" s="273"/>
      <c r="J44" s="273"/>
      <c r="K44" s="273"/>
      <c r="L44" s="273"/>
      <c r="M44" s="265"/>
    </row>
    <row r="45" spans="1:13" ht="5.25" customHeight="1">
      <c r="A45" s="274"/>
      <c r="B45" s="274"/>
      <c r="C45" s="1"/>
      <c r="D45" s="1"/>
      <c r="E45" s="1"/>
      <c r="F45" s="265"/>
      <c r="G45" s="265"/>
      <c r="H45" s="265"/>
      <c r="I45" s="265"/>
      <c r="J45" s="265"/>
      <c r="K45" s="265"/>
      <c r="L45" s="265"/>
      <c r="M45" s="265"/>
    </row>
    <row r="46" spans="1:13" ht="12.75">
      <c r="A46" s="275"/>
      <c r="B46" s="276" t="str">
        <f>'A1'!B30</f>
        <v>COPYRIGHT © :2020, ΚΥΠΡΙΑΚΗ ΔΗΜΟΚΡΑΤΙΑ, ΣΤΑΤΙΣΤΙΚΗ ΥΠΗΡΕΣΙΑ</v>
      </c>
      <c r="C46" s="1"/>
      <c r="D46" s="1"/>
      <c r="E46" s="1"/>
      <c r="F46" s="269"/>
      <c r="G46" s="265"/>
      <c r="H46" s="265"/>
      <c r="I46" s="265"/>
      <c r="J46" s="265"/>
      <c r="K46" s="265"/>
      <c r="L46" s="265"/>
      <c r="M46" s="265"/>
    </row>
    <row r="47" spans="7:10" ht="12">
      <c r="G47" s="277"/>
      <c r="H47" s="277"/>
      <c r="I47" s="277"/>
      <c r="J47" s="277"/>
    </row>
    <row r="50" spans="7:10" ht="12">
      <c r="G50" s="277"/>
      <c r="H50" s="277"/>
      <c r="I50" s="277"/>
      <c r="J50" s="277"/>
    </row>
    <row r="51" ht="12">
      <c r="C51" s="277"/>
    </row>
    <row r="54" ht="12">
      <c r="C54" s="277"/>
    </row>
  </sheetData>
  <sheetProtection/>
  <mergeCells count="10">
    <mergeCell ref="C22:L22"/>
    <mergeCell ref="C23:L23"/>
    <mergeCell ref="C31:L31"/>
    <mergeCell ref="B41:L41"/>
    <mergeCell ref="B3:B4"/>
    <mergeCell ref="C3:C4"/>
    <mergeCell ref="D3:L3"/>
    <mergeCell ref="C5:L5"/>
    <mergeCell ref="C6:L6"/>
    <mergeCell ref="C14:L14"/>
  </mergeCells>
  <printOptions horizontalCentered="1"/>
  <pageMargins left="0.15748031496062992" right="0.15748031496062992" top="0.2362204724409449" bottom="0.1968503937007874" header="0.1968503937007874" footer="0.1968503937007874"/>
  <pageSetup horizontalDpi="600" verticalDpi="600" orientation="landscape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62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2.125" style="266" customWidth="1"/>
    <col min="2" max="2" width="21.375" style="266" customWidth="1"/>
    <col min="3" max="7" width="10.75390625" style="266" customWidth="1"/>
    <col min="8" max="11" width="10.375" style="266" customWidth="1"/>
    <col min="12" max="15" width="10.875" style="266" customWidth="1"/>
    <col min="16" max="20" width="10.375" style="266" customWidth="1"/>
    <col min="21" max="21" width="2.125" style="266" customWidth="1"/>
    <col min="22" max="22" width="9.125" style="266" customWidth="1"/>
    <col min="23" max="23" width="9.125" style="267" customWidth="1"/>
    <col min="24" max="16384" width="9.125" style="266" customWidth="1"/>
  </cols>
  <sheetData>
    <row r="1" spans="2:21" ht="30" customHeight="1">
      <c r="B1" s="8" t="s">
        <v>369</v>
      </c>
      <c r="C1" s="9"/>
      <c r="D1" s="9"/>
      <c r="E1" s="9"/>
      <c r="F1" s="9"/>
      <c r="G1" s="9"/>
      <c r="H1" s="9"/>
      <c r="I1" s="9"/>
      <c r="J1" s="9"/>
      <c r="K1" s="9"/>
      <c r="L1" s="10"/>
      <c r="M1" s="9"/>
      <c r="N1" s="9"/>
      <c r="O1" s="9"/>
      <c r="P1" s="9"/>
      <c r="Q1" s="9"/>
      <c r="R1" s="9"/>
      <c r="S1" s="11"/>
      <c r="T1" s="12"/>
      <c r="U1" s="265"/>
    </row>
    <row r="2" spans="2:21" ht="22.5" customHeight="1" thickBot="1">
      <c r="B2" s="3" t="s">
        <v>370</v>
      </c>
      <c r="C2" s="4"/>
      <c r="D2" s="4"/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6"/>
      <c r="T2" s="7"/>
      <c r="U2" s="265"/>
    </row>
    <row r="3" spans="2:21" ht="19.5" customHeight="1" thickTop="1">
      <c r="B3" s="8"/>
      <c r="C3" s="9"/>
      <c r="D3" s="9"/>
      <c r="E3" s="9"/>
      <c r="F3" s="9"/>
      <c r="G3" s="9"/>
      <c r="H3" s="9"/>
      <c r="I3" s="9"/>
      <c r="J3" s="9"/>
      <c r="K3" s="9"/>
      <c r="L3" s="10"/>
      <c r="M3" s="9"/>
      <c r="N3" s="9"/>
      <c r="O3" s="9"/>
      <c r="P3" s="9"/>
      <c r="Q3" s="9"/>
      <c r="R3" s="9"/>
      <c r="S3" s="11"/>
      <c r="T3" s="27"/>
      <c r="U3" s="265"/>
    </row>
    <row r="4" spans="2:20" ht="15" customHeight="1">
      <c r="B4" s="405" t="s">
        <v>89</v>
      </c>
      <c r="C4" s="417" t="s">
        <v>138</v>
      </c>
      <c r="D4" s="418"/>
      <c r="E4" s="418"/>
      <c r="F4" s="418"/>
      <c r="G4" s="418"/>
      <c r="H4" s="417" t="s">
        <v>247</v>
      </c>
      <c r="I4" s="418"/>
      <c r="J4" s="418"/>
      <c r="K4" s="419"/>
      <c r="L4" s="417" t="s">
        <v>248</v>
      </c>
      <c r="M4" s="418"/>
      <c r="N4" s="418"/>
      <c r="O4" s="419"/>
      <c r="P4" s="418" t="s">
        <v>249</v>
      </c>
      <c r="Q4" s="418"/>
      <c r="R4" s="418"/>
      <c r="S4" s="418"/>
      <c r="T4" s="419"/>
    </row>
    <row r="5" spans="2:20" ht="15" customHeight="1">
      <c r="B5" s="406"/>
      <c r="C5" s="237">
        <v>1976</v>
      </c>
      <c r="D5" s="237">
        <v>1982</v>
      </c>
      <c r="E5" s="237">
        <v>1992</v>
      </c>
      <c r="F5" s="237">
        <v>2001</v>
      </c>
      <c r="G5" s="321">
        <v>2011</v>
      </c>
      <c r="H5" s="332" t="s">
        <v>344</v>
      </c>
      <c r="I5" s="332" t="s">
        <v>343</v>
      </c>
      <c r="J5" s="332" t="s">
        <v>342</v>
      </c>
      <c r="K5" s="322" t="s">
        <v>250</v>
      </c>
      <c r="L5" s="187">
        <v>1982</v>
      </c>
      <c r="M5" s="187">
        <v>1992</v>
      </c>
      <c r="N5" s="187">
        <v>2001</v>
      </c>
      <c r="O5" s="187">
        <v>2011</v>
      </c>
      <c r="P5" s="333">
        <v>1976</v>
      </c>
      <c r="Q5" s="187">
        <v>1982</v>
      </c>
      <c r="R5" s="187">
        <v>1992</v>
      </c>
      <c r="S5" s="187">
        <v>2001</v>
      </c>
      <c r="T5" s="187">
        <v>2011</v>
      </c>
    </row>
    <row r="6" spans="2:24" ht="18" customHeight="1">
      <c r="B6" s="178" t="s">
        <v>225</v>
      </c>
      <c r="C6" s="347">
        <v>497879</v>
      </c>
      <c r="D6" s="348">
        <v>522845</v>
      </c>
      <c r="E6" s="348">
        <v>615013</v>
      </c>
      <c r="F6" s="348">
        <v>703529</v>
      </c>
      <c r="G6" s="348">
        <v>856960</v>
      </c>
      <c r="H6" s="334">
        <v>0.8</v>
      </c>
      <c r="I6" s="164">
        <v>1.6</v>
      </c>
      <c r="J6" s="164">
        <v>1.5</v>
      </c>
      <c r="K6" s="165">
        <v>1.9924101761509494</v>
      </c>
      <c r="L6" s="351">
        <v>145030</v>
      </c>
      <c r="M6" s="352">
        <v>189223</v>
      </c>
      <c r="N6" s="352">
        <v>228371</v>
      </c>
      <c r="O6" s="353">
        <v>309261</v>
      </c>
      <c r="P6" s="256">
        <v>3.95</v>
      </c>
      <c r="Q6" s="256">
        <v>3.51</v>
      </c>
      <c r="R6" s="256">
        <v>3.23</v>
      </c>
      <c r="S6" s="257">
        <v>3.06</v>
      </c>
      <c r="T6" s="258">
        <v>2.76</v>
      </c>
      <c r="X6" s="268"/>
    </row>
    <row r="7" spans="2:24" ht="18" customHeight="1">
      <c r="B7" s="402" t="s">
        <v>165</v>
      </c>
      <c r="C7" s="349">
        <v>197519</v>
      </c>
      <c r="D7" s="115">
        <v>215105</v>
      </c>
      <c r="E7" s="115">
        <v>249601</v>
      </c>
      <c r="F7" s="115">
        <v>279545</v>
      </c>
      <c r="G7" s="115">
        <v>334120</v>
      </c>
      <c r="H7" s="335">
        <v>1.4</v>
      </c>
      <c r="I7" s="124">
        <v>1.5</v>
      </c>
      <c r="J7" s="124">
        <v>1.3</v>
      </c>
      <c r="K7" s="125">
        <v>1.7993662682622258</v>
      </c>
      <c r="L7" s="354">
        <v>59609</v>
      </c>
      <c r="M7" s="131">
        <v>76748</v>
      </c>
      <c r="N7" s="131">
        <v>91378</v>
      </c>
      <c r="O7" s="355">
        <v>121800</v>
      </c>
      <c r="P7" s="259">
        <v>3.99</v>
      </c>
      <c r="Q7" s="259">
        <v>3.51</v>
      </c>
      <c r="R7" s="259">
        <v>3.22</v>
      </c>
      <c r="S7" s="260">
        <v>3.04</v>
      </c>
      <c r="T7" s="261">
        <v>2.73</v>
      </c>
      <c r="X7" s="268"/>
    </row>
    <row r="8" spans="2:24" ht="18" customHeight="1">
      <c r="B8" s="402" t="s">
        <v>166</v>
      </c>
      <c r="C8" s="349">
        <v>24113</v>
      </c>
      <c r="D8" s="115">
        <v>26198</v>
      </c>
      <c r="E8" s="115">
        <v>31513</v>
      </c>
      <c r="F8" s="115">
        <v>38371</v>
      </c>
      <c r="G8" s="115">
        <v>47338</v>
      </c>
      <c r="H8" s="335">
        <v>1.4</v>
      </c>
      <c r="I8" s="124">
        <v>1.8</v>
      </c>
      <c r="J8" s="124">
        <v>2.2</v>
      </c>
      <c r="K8" s="125">
        <v>2.1223214776993737</v>
      </c>
      <c r="L8" s="354">
        <v>6796</v>
      </c>
      <c r="M8" s="131">
        <v>9151</v>
      </c>
      <c r="N8" s="131">
        <v>11814</v>
      </c>
      <c r="O8" s="355">
        <v>16062</v>
      </c>
      <c r="P8" s="259">
        <v>4.2</v>
      </c>
      <c r="Q8" s="259">
        <v>3.78</v>
      </c>
      <c r="R8" s="259">
        <v>3.44</v>
      </c>
      <c r="S8" s="260">
        <v>3.24</v>
      </c>
      <c r="T8" s="261">
        <v>2.94</v>
      </c>
      <c r="X8" s="268"/>
    </row>
    <row r="9" spans="2:24" ht="18" customHeight="1">
      <c r="B9" s="402" t="s">
        <v>167</v>
      </c>
      <c r="C9" s="349">
        <v>81557</v>
      </c>
      <c r="D9" s="115">
        <v>86269</v>
      </c>
      <c r="E9" s="115">
        <v>102794</v>
      </c>
      <c r="F9" s="115">
        <v>117124</v>
      </c>
      <c r="G9" s="115">
        <v>145365</v>
      </c>
      <c r="H9" s="335">
        <v>0.9</v>
      </c>
      <c r="I9" s="124">
        <v>1.8</v>
      </c>
      <c r="J9" s="124">
        <v>1.5</v>
      </c>
      <c r="K9" s="125">
        <v>2.183646246711368</v>
      </c>
      <c r="L9" s="354">
        <v>23096</v>
      </c>
      <c r="M9" s="131">
        <v>30724</v>
      </c>
      <c r="N9" s="131">
        <v>36891</v>
      </c>
      <c r="O9" s="355">
        <v>50827</v>
      </c>
      <c r="P9" s="259">
        <v>4.11</v>
      </c>
      <c r="Q9" s="259">
        <v>3.64</v>
      </c>
      <c r="R9" s="259">
        <v>3.33</v>
      </c>
      <c r="S9" s="260">
        <v>3.16</v>
      </c>
      <c r="T9" s="261">
        <v>2.85</v>
      </c>
      <c r="X9" s="268"/>
    </row>
    <row r="10" spans="2:24" ht="18" customHeight="1">
      <c r="B10" s="402" t="s">
        <v>168</v>
      </c>
      <c r="C10" s="349">
        <v>146552</v>
      </c>
      <c r="D10" s="115">
        <v>148670</v>
      </c>
      <c r="E10" s="115">
        <v>177440</v>
      </c>
      <c r="F10" s="115">
        <v>201057</v>
      </c>
      <c r="G10" s="115">
        <v>239842</v>
      </c>
      <c r="H10" s="335">
        <v>0.2</v>
      </c>
      <c r="I10" s="124">
        <v>1.8</v>
      </c>
      <c r="J10" s="124">
        <v>1.4</v>
      </c>
      <c r="K10" s="125">
        <v>1.7795681640434546</v>
      </c>
      <c r="L10" s="354">
        <v>41635</v>
      </c>
      <c r="M10" s="131">
        <v>55214</v>
      </c>
      <c r="N10" s="131">
        <v>65761</v>
      </c>
      <c r="O10" s="355">
        <v>86812</v>
      </c>
      <c r="P10" s="259">
        <v>3.87</v>
      </c>
      <c r="Q10" s="259">
        <v>3.49</v>
      </c>
      <c r="R10" s="259">
        <v>3.19</v>
      </c>
      <c r="S10" s="260">
        <v>3.04</v>
      </c>
      <c r="T10" s="261">
        <v>2.75</v>
      </c>
      <c r="X10" s="268"/>
    </row>
    <row r="11" spans="2:24" ht="18" customHeight="1">
      <c r="B11" s="402" t="s">
        <v>169</v>
      </c>
      <c r="C11" s="349">
        <v>48138</v>
      </c>
      <c r="D11" s="115">
        <v>46603</v>
      </c>
      <c r="E11" s="115">
        <v>53665</v>
      </c>
      <c r="F11" s="115">
        <v>67432</v>
      </c>
      <c r="G11" s="115">
        <v>90295</v>
      </c>
      <c r="H11" s="335">
        <v>-0.5</v>
      </c>
      <c r="I11" s="124">
        <v>1.4</v>
      </c>
      <c r="J11" s="124">
        <v>2.5</v>
      </c>
      <c r="K11" s="125">
        <v>2.9626629116834113</v>
      </c>
      <c r="L11" s="354">
        <v>13894</v>
      </c>
      <c r="M11" s="131">
        <v>17386</v>
      </c>
      <c r="N11" s="131">
        <v>22527</v>
      </c>
      <c r="O11" s="355">
        <v>33760</v>
      </c>
      <c r="P11" s="259">
        <v>3.65</v>
      </c>
      <c r="Q11" s="259">
        <v>3.28</v>
      </c>
      <c r="R11" s="259">
        <v>3.07</v>
      </c>
      <c r="S11" s="260">
        <v>2.98</v>
      </c>
      <c r="T11" s="261">
        <v>2.67</v>
      </c>
      <c r="X11" s="268"/>
    </row>
    <row r="12" spans="2:24" ht="18" customHeight="1">
      <c r="B12" s="41"/>
      <c r="C12" s="349"/>
      <c r="D12" s="115"/>
      <c r="E12" s="115"/>
      <c r="F12" s="115"/>
      <c r="G12" s="115"/>
      <c r="H12" s="335"/>
      <c r="I12" s="124"/>
      <c r="J12" s="124"/>
      <c r="K12" s="125"/>
      <c r="L12" s="354"/>
      <c r="M12" s="131"/>
      <c r="N12" s="131"/>
      <c r="O12" s="355"/>
      <c r="P12" s="259"/>
      <c r="Q12" s="259"/>
      <c r="R12" s="259"/>
      <c r="S12" s="260"/>
      <c r="T12" s="261"/>
      <c r="X12" s="268"/>
    </row>
    <row r="13" spans="2:24" ht="18" customHeight="1">
      <c r="B13" s="62" t="s">
        <v>251</v>
      </c>
      <c r="C13" s="347">
        <v>262146</v>
      </c>
      <c r="D13" s="348">
        <v>332215</v>
      </c>
      <c r="E13" s="348">
        <v>416082</v>
      </c>
      <c r="F13" s="348">
        <v>485304</v>
      </c>
      <c r="G13" s="348">
        <v>577574</v>
      </c>
      <c r="H13" s="334">
        <v>3.9</v>
      </c>
      <c r="I13" s="164">
        <v>2.3</v>
      </c>
      <c r="J13" s="164">
        <v>1.7</v>
      </c>
      <c r="K13" s="165">
        <v>1.7558476455683314</v>
      </c>
      <c r="L13" s="351">
        <v>90750</v>
      </c>
      <c r="M13" s="352">
        <v>128019</v>
      </c>
      <c r="N13" s="352">
        <v>159551</v>
      </c>
      <c r="O13" s="353">
        <v>212462</v>
      </c>
      <c r="P13" s="256">
        <v>3.98</v>
      </c>
      <c r="Q13" s="256">
        <v>3.56</v>
      </c>
      <c r="R13" s="256">
        <v>3.22</v>
      </c>
      <c r="S13" s="257">
        <v>3.02</v>
      </c>
      <c r="T13" s="258">
        <v>2.7</v>
      </c>
      <c r="X13" s="268"/>
    </row>
    <row r="14" spans="2:24" ht="18" customHeight="1">
      <c r="B14" s="402" t="s">
        <v>165</v>
      </c>
      <c r="C14" s="349">
        <v>120873</v>
      </c>
      <c r="D14" s="115">
        <v>152200</v>
      </c>
      <c r="E14" s="115">
        <v>181234</v>
      </c>
      <c r="F14" s="115">
        <v>205633</v>
      </c>
      <c r="G14" s="115">
        <v>244500</v>
      </c>
      <c r="H14" s="335">
        <v>3.8</v>
      </c>
      <c r="I14" s="124">
        <v>1.7</v>
      </c>
      <c r="J14" s="124">
        <v>1.4</v>
      </c>
      <c r="K14" s="125">
        <v>1.7462953400832815</v>
      </c>
      <c r="L14" s="354">
        <v>41807</v>
      </c>
      <c r="M14" s="131">
        <v>56160</v>
      </c>
      <c r="N14" s="131">
        <v>68807</v>
      </c>
      <c r="O14" s="355">
        <v>92372</v>
      </c>
      <c r="P14" s="259">
        <v>3.97</v>
      </c>
      <c r="Q14" s="259">
        <v>3.53</v>
      </c>
      <c r="R14" s="259">
        <v>3.19</v>
      </c>
      <c r="S14" s="260">
        <v>2.96</v>
      </c>
      <c r="T14" s="261">
        <v>2.63</v>
      </c>
      <c r="X14" s="268"/>
    </row>
    <row r="15" spans="2:24" ht="18" customHeight="1">
      <c r="B15" s="402" t="s">
        <v>166</v>
      </c>
      <c r="C15" s="349" t="s">
        <v>35</v>
      </c>
      <c r="D15" s="115" t="s">
        <v>35</v>
      </c>
      <c r="E15" s="115" t="s">
        <v>35</v>
      </c>
      <c r="F15" s="115" t="s">
        <v>35</v>
      </c>
      <c r="G15" s="115" t="s">
        <v>35</v>
      </c>
      <c r="H15" s="335" t="s">
        <v>35</v>
      </c>
      <c r="I15" s="124" t="s">
        <v>35</v>
      </c>
      <c r="J15" s="124" t="s">
        <v>35</v>
      </c>
      <c r="K15" s="125" t="s">
        <v>35</v>
      </c>
      <c r="L15" s="354" t="s">
        <v>35</v>
      </c>
      <c r="M15" s="131" t="s">
        <v>35</v>
      </c>
      <c r="N15" s="131" t="s">
        <v>35</v>
      </c>
      <c r="O15" s="355" t="s">
        <v>35</v>
      </c>
      <c r="P15" s="259" t="s">
        <v>35</v>
      </c>
      <c r="Q15" s="259" t="s">
        <v>35</v>
      </c>
      <c r="R15" s="259" t="s">
        <v>35</v>
      </c>
      <c r="S15" s="260" t="s">
        <v>35</v>
      </c>
      <c r="T15" s="261" t="s">
        <v>35</v>
      </c>
      <c r="X15" s="268"/>
    </row>
    <row r="16" spans="2:29" ht="18" customHeight="1">
      <c r="B16" s="402" t="s">
        <v>167</v>
      </c>
      <c r="C16" s="349">
        <v>28739</v>
      </c>
      <c r="D16" s="115">
        <v>49344</v>
      </c>
      <c r="E16" s="115">
        <v>62178</v>
      </c>
      <c r="F16" s="115">
        <v>71740</v>
      </c>
      <c r="G16" s="115">
        <v>85874</v>
      </c>
      <c r="H16" s="335">
        <v>9</v>
      </c>
      <c r="I16" s="124">
        <v>2.3</v>
      </c>
      <c r="J16" s="124">
        <v>1.6</v>
      </c>
      <c r="K16" s="125">
        <v>1.8145935898881582</v>
      </c>
      <c r="L16" s="354">
        <v>13184</v>
      </c>
      <c r="M16" s="131">
        <v>18957</v>
      </c>
      <c r="N16" s="131">
        <v>23235</v>
      </c>
      <c r="O16" s="355">
        <v>30421</v>
      </c>
      <c r="P16" s="259">
        <v>4.06</v>
      </c>
      <c r="Q16" s="259">
        <v>3.64</v>
      </c>
      <c r="R16" s="259">
        <v>3.25</v>
      </c>
      <c r="S16" s="260">
        <v>3.07</v>
      </c>
      <c r="T16" s="261">
        <v>2.81</v>
      </c>
      <c r="V16" s="267"/>
      <c r="X16" s="268"/>
      <c r="Z16" s="268"/>
      <c r="AA16" s="268"/>
      <c r="AB16" s="268"/>
      <c r="AC16" s="268"/>
    </row>
    <row r="17" spans="2:29" ht="18" customHeight="1">
      <c r="B17" s="402" t="s">
        <v>168</v>
      </c>
      <c r="C17" s="349">
        <v>101896</v>
      </c>
      <c r="D17" s="115">
        <v>109410</v>
      </c>
      <c r="E17" s="115">
        <v>139424</v>
      </c>
      <c r="F17" s="115">
        <v>160733</v>
      </c>
      <c r="G17" s="115">
        <v>183658</v>
      </c>
      <c r="H17" s="335">
        <v>1.2</v>
      </c>
      <c r="I17" s="124">
        <v>2.4</v>
      </c>
      <c r="J17" s="124">
        <v>1.6</v>
      </c>
      <c r="K17" s="125">
        <v>1.3422354694610839</v>
      </c>
      <c r="L17" s="354">
        <v>29880</v>
      </c>
      <c r="M17" s="131">
        <v>42801</v>
      </c>
      <c r="N17" s="131">
        <v>52472</v>
      </c>
      <c r="O17" s="355">
        <v>66539</v>
      </c>
      <c r="P17" s="259">
        <v>3.98</v>
      </c>
      <c r="Q17" s="259">
        <v>3.57</v>
      </c>
      <c r="R17" s="259">
        <v>3.23</v>
      </c>
      <c r="S17" s="260">
        <v>3.04</v>
      </c>
      <c r="T17" s="261">
        <v>2.75</v>
      </c>
      <c r="V17" s="267"/>
      <c r="X17" s="268"/>
      <c r="Z17" s="268"/>
      <c r="AA17" s="268"/>
      <c r="AB17" s="268"/>
      <c r="AC17" s="268"/>
    </row>
    <row r="18" spans="2:29" ht="18" customHeight="1">
      <c r="B18" s="402" t="s">
        <v>169</v>
      </c>
      <c r="C18" s="349">
        <v>10638</v>
      </c>
      <c r="D18" s="115">
        <v>21261</v>
      </c>
      <c r="E18" s="115">
        <v>33246</v>
      </c>
      <c r="F18" s="115">
        <v>47198</v>
      </c>
      <c r="G18" s="115">
        <v>63542</v>
      </c>
      <c r="H18" s="335">
        <v>11.5</v>
      </c>
      <c r="I18" s="124">
        <v>4.5</v>
      </c>
      <c r="J18" s="124">
        <v>3.9</v>
      </c>
      <c r="K18" s="125">
        <v>3.018145700735264</v>
      </c>
      <c r="L18" s="354">
        <v>5879</v>
      </c>
      <c r="M18" s="131">
        <v>10101</v>
      </c>
      <c r="N18" s="131">
        <v>15037</v>
      </c>
      <c r="O18" s="355">
        <v>23130</v>
      </c>
      <c r="P18" s="259">
        <v>3.86</v>
      </c>
      <c r="Q18" s="259">
        <v>3.53</v>
      </c>
      <c r="R18" s="259">
        <v>3.27</v>
      </c>
      <c r="S18" s="260">
        <v>3.13</v>
      </c>
      <c r="T18" s="261">
        <v>2.74</v>
      </c>
      <c r="V18" s="267"/>
      <c r="X18" s="268"/>
      <c r="Z18" s="268"/>
      <c r="AA18" s="268"/>
      <c r="AB18" s="268"/>
      <c r="AC18" s="268"/>
    </row>
    <row r="19" spans="2:29" ht="18" customHeight="1">
      <c r="B19" s="62"/>
      <c r="C19" s="349"/>
      <c r="D19" s="115"/>
      <c r="E19" s="115"/>
      <c r="F19" s="115"/>
      <c r="G19" s="115"/>
      <c r="H19" s="335"/>
      <c r="I19" s="124"/>
      <c r="J19" s="124"/>
      <c r="K19" s="125"/>
      <c r="L19" s="354"/>
      <c r="M19" s="131"/>
      <c r="N19" s="131"/>
      <c r="O19" s="355"/>
      <c r="P19" s="259"/>
      <c r="Q19" s="259"/>
      <c r="R19" s="259"/>
      <c r="S19" s="260"/>
      <c r="T19" s="261"/>
      <c r="V19" s="267"/>
      <c r="X19" s="268"/>
      <c r="Z19" s="268"/>
      <c r="AA19" s="268"/>
      <c r="AB19" s="268"/>
      <c r="AC19" s="268"/>
    </row>
    <row r="20" spans="2:29" ht="18" customHeight="1">
      <c r="B20" s="62" t="s">
        <v>252</v>
      </c>
      <c r="C20" s="347">
        <v>235733</v>
      </c>
      <c r="D20" s="348">
        <v>190630</v>
      </c>
      <c r="E20" s="348">
        <v>198931</v>
      </c>
      <c r="F20" s="348">
        <v>218225</v>
      </c>
      <c r="G20" s="348">
        <v>279386</v>
      </c>
      <c r="H20" s="334">
        <v>-3.5</v>
      </c>
      <c r="I20" s="164">
        <v>0.4</v>
      </c>
      <c r="J20" s="164">
        <v>1</v>
      </c>
      <c r="K20" s="165">
        <v>2.501451119882936</v>
      </c>
      <c r="L20" s="351">
        <v>54280</v>
      </c>
      <c r="M20" s="352">
        <v>61204</v>
      </c>
      <c r="N20" s="352">
        <v>68820</v>
      </c>
      <c r="O20" s="353">
        <v>96799</v>
      </c>
      <c r="P20" s="256">
        <v>3.91</v>
      </c>
      <c r="Q20" s="256">
        <v>3.43</v>
      </c>
      <c r="R20" s="256">
        <v>3.24</v>
      </c>
      <c r="S20" s="257">
        <v>3.16</v>
      </c>
      <c r="T20" s="258">
        <v>2.88</v>
      </c>
      <c r="V20" s="267"/>
      <c r="X20" s="268"/>
      <c r="Z20" s="268"/>
      <c r="AA20" s="268"/>
      <c r="AB20" s="268"/>
      <c r="AC20" s="268"/>
    </row>
    <row r="21" spans="2:29" ht="18" customHeight="1">
      <c r="B21" s="402" t="s">
        <v>165</v>
      </c>
      <c r="C21" s="349">
        <v>76646</v>
      </c>
      <c r="D21" s="115">
        <v>62905</v>
      </c>
      <c r="E21" s="115">
        <v>68367</v>
      </c>
      <c r="F21" s="115">
        <v>73912</v>
      </c>
      <c r="G21" s="115">
        <v>89620</v>
      </c>
      <c r="H21" s="335">
        <v>-3.3</v>
      </c>
      <c r="I21" s="124">
        <v>0.8</v>
      </c>
      <c r="J21" s="124">
        <v>0.9</v>
      </c>
      <c r="K21" s="125">
        <v>1.9457202560099862</v>
      </c>
      <c r="L21" s="354">
        <v>17802</v>
      </c>
      <c r="M21" s="131">
        <v>20588</v>
      </c>
      <c r="N21" s="131">
        <v>22571</v>
      </c>
      <c r="O21" s="355">
        <v>29428</v>
      </c>
      <c r="P21" s="259">
        <v>4</v>
      </c>
      <c r="Q21" s="259">
        <v>3.46</v>
      </c>
      <c r="R21" s="259">
        <v>3.31</v>
      </c>
      <c r="S21" s="260">
        <v>3.26</v>
      </c>
      <c r="T21" s="261">
        <v>3.03</v>
      </c>
      <c r="V21" s="267"/>
      <c r="X21" s="268"/>
      <c r="Z21" s="268"/>
      <c r="AA21" s="268"/>
      <c r="AB21" s="268"/>
      <c r="AC21" s="268"/>
    </row>
    <row r="22" spans="2:29" ht="18" customHeight="1">
      <c r="B22" s="402" t="s">
        <v>166</v>
      </c>
      <c r="C22" s="349">
        <v>24113</v>
      </c>
      <c r="D22" s="115">
        <v>26198</v>
      </c>
      <c r="E22" s="115">
        <v>31513</v>
      </c>
      <c r="F22" s="115">
        <v>38371</v>
      </c>
      <c r="G22" s="115">
        <v>47338</v>
      </c>
      <c r="H22" s="335">
        <v>1.4</v>
      </c>
      <c r="I22" s="124">
        <v>1.8</v>
      </c>
      <c r="J22" s="124">
        <v>2.2</v>
      </c>
      <c r="K22" s="125">
        <v>2.1223214776993737</v>
      </c>
      <c r="L22" s="354">
        <v>6796</v>
      </c>
      <c r="M22" s="131">
        <v>9151</v>
      </c>
      <c r="N22" s="131">
        <v>11814</v>
      </c>
      <c r="O22" s="355">
        <v>16062</v>
      </c>
      <c r="P22" s="259">
        <v>4.2</v>
      </c>
      <c r="Q22" s="259">
        <v>3.78</v>
      </c>
      <c r="R22" s="259">
        <v>3.44</v>
      </c>
      <c r="S22" s="260">
        <v>3.24</v>
      </c>
      <c r="T22" s="261">
        <v>2.94</v>
      </c>
      <c r="V22" s="267"/>
      <c r="X22" s="268"/>
      <c r="Z22" s="268"/>
      <c r="AA22" s="268"/>
      <c r="AB22" s="268"/>
      <c r="AC22" s="268"/>
    </row>
    <row r="23" spans="2:29" ht="18" customHeight="1">
      <c r="B23" s="402" t="s">
        <v>167</v>
      </c>
      <c r="C23" s="349">
        <v>52818</v>
      </c>
      <c r="D23" s="115">
        <v>36925</v>
      </c>
      <c r="E23" s="115">
        <v>40616</v>
      </c>
      <c r="F23" s="115">
        <v>45384</v>
      </c>
      <c r="G23" s="115">
        <v>59491</v>
      </c>
      <c r="H23" s="335">
        <v>-6</v>
      </c>
      <c r="I23" s="124">
        <v>1</v>
      </c>
      <c r="J23" s="124">
        <v>1.2</v>
      </c>
      <c r="K23" s="125">
        <v>2.743616820618655</v>
      </c>
      <c r="L23" s="354">
        <v>9912</v>
      </c>
      <c r="M23" s="131">
        <v>11767</v>
      </c>
      <c r="N23" s="131">
        <v>13656</v>
      </c>
      <c r="O23" s="355">
        <v>20406</v>
      </c>
      <c r="P23" s="259">
        <v>4.14</v>
      </c>
      <c r="Q23" s="259">
        <v>3.64</v>
      </c>
      <c r="R23" s="259">
        <v>3.44</v>
      </c>
      <c r="S23" s="260">
        <v>3.31</v>
      </c>
      <c r="T23" s="261">
        <v>2.91</v>
      </c>
      <c r="V23" s="267"/>
      <c r="X23" s="268"/>
      <c r="Z23" s="268"/>
      <c r="AA23" s="268"/>
      <c r="AB23" s="268"/>
      <c r="AC23" s="268"/>
    </row>
    <row r="24" spans="2:29" ht="18" customHeight="1">
      <c r="B24" s="402" t="s">
        <v>168</v>
      </c>
      <c r="C24" s="349">
        <v>44656</v>
      </c>
      <c r="D24" s="115">
        <v>39260</v>
      </c>
      <c r="E24" s="115">
        <v>38016</v>
      </c>
      <c r="F24" s="115">
        <v>40324</v>
      </c>
      <c r="G24" s="115">
        <v>56184</v>
      </c>
      <c r="H24" s="335">
        <v>-2.1</v>
      </c>
      <c r="I24" s="124">
        <v>-0.3</v>
      </c>
      <c r="J24" s="124">
        <v>0.7</v>
      </c>
      <c r="K24" s="125">
        <v>3.372472720003672</v>
      </c>
      <c r="L24" s="354">
        <v>11755</v>
      </c>
      <c r="M24" s="131">
        <v>12413</v>
      </c>
      <c r="N24" s="131">
        <v>13289</v>
      </c>
      <c r="O24" s="355">
        <v>20273</v>
      </c>
      <c r="P24" s="259">
        <v>3.65</v>
      </c>
      <c r="Q24" s="259">
        <v>3.26</v>
      </c>
      <c r="R24" s="259">
        <v>3.06</v>
      </c>
      <c r="S24" s="260">
        <v>3.01</v>
      </c>
      <c r="T24" s="261">
        <v>2.76</v>
      </c>
      <c r="V24" s="267"/>
      <c r="X24" s="268"/>
      <c r="Z24" s="268"/>
      <c r="AA24" s="268"/>
      <c r="AB24" s="268"/>
      <c r="AC24" s="268"/>
    </row>
    <row r="25" spans="2:29" ht="18" customHeight="1">
      <c r="B25" s="401" t="s">
        <v>169</v>
      </c>
      <c r="C25" s="350">
        <v>37500</v>
      </c>
      <c r="D25" s="117">
        <v>25342</v>
      </c>
      <c r="E25" s="117">
        <v>20419</v>
      </c>
      <c r="F25" s="117">
        <v>20234</v>
      </c>
      <c r="G25" s="117">
        <v>26753</v>
      </c>
      <c r="H25" s="336">
        <v>-6.5</v>
      </c>
      <c r="I25" s="133">
        <v>-0.4</v>
      </c>
      <c r="J25" s="133">
        <v>-0.1</v>
      </c>
      <c r="K25" s="134">
        <v>2.8321874875284925</v>
      </c>
      <c r="L25" s="356">
        <v>8015</v>
      </c>
      <c r="M25" s="154">
        <v>7285</v>
      </c>
      <c r="N25" s="154">
        <v>7490</v>
      </c>
      <c r="O25" s="357">
        <v>10630</v>
      </c>
      <c r="P25" s="262">
        <v>3.59</v>
      </c>
      <c r="Q25" s="262">
        <v>3.09</v>
      </c>
      <c r="R25" s="262">
        <v>2.8</v>
      </c>
      <c r="S25" s="263">
        <v>2.7</v>
      </c>
      <c r="T25" s="264">
        <v>2.52</v>
      </c>
      <c r="V25" s="267"/>
      <c r="X25" s="268"/>
      <c r="Z25" s="268"/>
      <c r="AA25" s="268"/>
      <c r="AB25" s="268"/>
      <c r="AC25" s="268"/>
    </row>
    <row r="26" spans="2:29" ht="12.75">
      <c r="B26" s="174"/>
      <c r="C26" s="135"/>
      <c r="D26" s="124"/>
      <c r="E26" s="124"/>
      <c r="F26" s="124"/>
      <c r="G26" s="124"/>
      <c r="H26" s="124"/>
      <c r="I26" s="124"/>
      <c r="J26" s="124"/>
      <c r="K26" s="124"/>
      <c r="L26" s="124"/>
      <c r="M26" s="135"/>
      <c r="N26" s="135"/>
      <c r="O26" s="135"/>
      <c r="P26" s="135"/>
      <c r="Q26" s="135"/>
      <c r="R26" s="135"/>
      <c r="S26" s="124"/>
      <c r="T26" s="124"/>
      <c r="V26" s="267"/>
      <c r="X26" s="268"/>
      <c r="Z26" s="268"/>
      <c r="AA26" s="268"/>
      <c r="AB26" s="268"/>
      <c r="AC26" s="268"/>
    </row>
    <row r="27" spans="2:29" ht="12.75">
      <c r="B27" s="86" t="s">
        <v>4</v>
      </c>
      <c r="C27" s="135"/>
      <c r="D27" s="124"/>
      <c r="E27" s="124"/>
      <c r="F27" s="124"/>
      <c r="G27" s="124"/>
      <c r="H27" s="124"/>
      <c r="I27" s="124"/>
      <c r="J27" s="124"/>
      <c r="K27" s="124"/>
      <c r="L27" s="124"/>
      <c r="M27" s="135"/>
      <c r="N27" s="135"/>
      <c r="O27" s="135"/>
      <c r="P27" s="135"/>
      <c r="Q27" s="135"/>
      <c r="R27" s="135"/>
      <c r="S27" s="124"/>
      <c r="T27" s="124"/>
      <c r="V27" s="267"/>
      <c r="X27" s="268"/>
      <c r="Z27" s="268"/>
      <c r="AA27" s="268"/>
      <c r="AB27" s="268"/>
      <c r="AC27" s="268"/>
    </row>
    <row r="28" spans="2:29" ht="12.75">
      <c r="B28" s="224" t="s">
        <v>113</v>
      </c>
      <c r="C28" s="135"/>
      <c r="D28" s="124"/>
      <c r="E28" s="124"/>
      <c r="F28" s="124"/>
      <c r="G28" s="124"/>
      <c r="H28" s="124"/>
      <c r="I28" s="124"/>
      <c r="J28" s="124"/>
      <c r="K28" s="124"/>
      <c r="L28" s="124"/>
      <c r="M28" s="135"/>
      <c r="N28" s="135"/>
      <c r="O28" s="135"/>
      <c r="P28" s="135"/>
      <c r="Q28" s="135"/>
      <c r="R28" s="135"/>
      <c r="S28" s="124"/>
      <c r="T28" s="124"/>
      <c r="V28" s="267"/>
      <c r="X28" s="268"/>
      <c r="Z28" s="268"/>
      <c r="AA28" s="268"/>
      <c r="AB28" s="268"/>
      <c r="AC28" s="268"/>
    </row>
    <row r="29" spans="2:20" ht="13.5" thickBot="1">
      <c r="B29" s="229"/>
      <c r="C29" s="22"/>
      <c r="D29" s="23"/>
      <c r="E29" s="23"/>
      <c r="F29" s="23"/>
      <c r="G29" s="23"/>
      <c r="H29" s="23"/>
      <c r="I29" s="23"/>
      <c r="J29" s="23"/>
      <c r="K29" s="23"/>
      <c r="L29" s="24"/>
      <c r="M29" s="22"/>
      <c r="N29" s="22"/>
      <c r="O29" s="22"/>
      <c r="P29" s="22"/>
      <c r="Q29" s="22"/>
      <c r="R29" s="22"/>
      <c r="S29" s="25"/>
      <c r="T29" s="24"/>
    </row>
    <row r="30" spans="1:21" ht="13.5" thickTop="1">
      <c r="A30" s="271"/>
      <c r="B30" s="272" t="str">
        <f>'A1'!B28</f>
        <v>(Τελευταία Ενημέρωση 30/11/2020)</v>
      </c>
      <c r="C30" s="2"/>
      <c r="D30" s="2"/>
      <c r="E30" s="2"/>
      <c r="F30" s="2"/>
      <c r="G30" s="2"/>
      <c r="H30" s="2"/>
      <c r="I30" s="2"/>
      <c r="J30" s="2"/>
      <c r="K30" s="2"/>
      <c r="L30" s="273"/>
      <c r="M30" s="273"/>
      <c r="N30" s="273"/>
      <c r="O30" s="273"/>
      <c r="P30" s="273"/>
      <c r="Q30" s="273"/>
      <c r="R30" s="273"/>
      <c r="S30" s="273"/>
      <c r="T30" s="273"/>
      <c r="U30" s="265"/>
    </row>
    <row r="31" spans="1:21" ht="5.25" customHeight="1">
      <c r="A31" s="274"/>
      <c r="B31" s="274"/>
      <c r="C31" s="1"/>
      <c r="D31" s="1"/>
      <c r="E31" s="1"/>
      <c r="F31" s="1"/>
      <c r="G31" s="1"/>
      <c r="H31" s="1"/>
      <c r="I31" s="1"/>
      <c r="J31" s="1"/>
      <c r="K31" s="1"/>
      <c r="L31" s="265"/>
      <c r="M31" s="265"/>
      <c r="N31" s="265"/>
      <c r="O31" s="265"/>
      <c r="P31" s="265"/>
      <c r="Q31" s="265"/>
      <c r="R31" s="265"/>
      <c r="S31" s="265"/>
      <c r="T31" s="265"/>
      <c r="U31" s="265"/>
    </row>
    <row r="32" spans="1:21" ht="12.75">
      <c r="A32" s="275"/>
      <c r="B32" s="276" t="str">
        <f>'A1'!B30</f>
        <v>COPYRIGHT © :2020, ΚΥΠΡΙΑΚΗ ΔΗΜΟΚΡΑΤΙΑ, ΣΤΑΤΙΣΤΙΚΗ ΥΠΗΡΕΣΙΑ</v>
      </c>
      <c r="C32" s="1"/>
      <c r="D32" s="1"/>
      <c r="E32" s="1"/>
      <c r="F32" s="1"/>
      <c r="G32" s="1"/>
      <c r="H32" s="1"/>
      <c r="I32" s="1"/>
      <c r="J32" s="1"/>
      <c r="K32" s="1"/>
      <c r="L32" s="269"/>
      <c r="M32" s="265"/>
      <c r="N32" s="265"/>
      <c r="O32" s="265"/>
      <c r="P32" s="265"/>
      <c r="Q32" s="265"/>
      <c r="R32" s="265"/>
      <c r="S32" s="265"/>
      <c r="T32" s="265"/>
      <c r="U32" s="265"/>
    </row>
    <row r="33" spans="13:18" ht="12">
      <c r="M33" s="277"/>
      <c r="N33" s="277"/>
      <c r="O33" s="277"/>
      <c r="P33" s="277"/>
      <c r="Q33" s="277"/>
      <c r="R33" s="277"/>
    </row>
    <row r="34" spans="3:21" ht="12"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</row>
    <row r="35" spans="3:21" ht="12"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8"/>
    </row>
    <row r="36" spans="3:21" ht="12"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</row>
    <row r="37" spans="3:21" ht="12"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</row>
    <row r="38" spans="3:21" ht="12"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</row>
    <row r="39" spans="3:21" ht="12"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</row>
    <row r="40" spans="3:21" ht="12"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</row>
    <row r="41" spans="3:21" ht="12"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</row>
    <row r="42" spans="3:21" ht="12"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278"/>
    </row>
    <row r="43" spans="3:21" ht="12"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</row>
    <row r="44" spans="3:21" ht="12"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</row>
    <row r="45" spans="3:21" ht="12"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</row>
    <row r="46" spans="3:21" ht="12"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</row>
    <row r="47" spans="3:21" ht="12"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</row>
    <row r="48" spans="3:21" ht="12"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</row>
    <row r="49" spans="3:21" ht="12"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</row>
    <row r="50" spans="3:21" ht="12"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</row>
    <row r="51" spans="3:21" ht="12"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</row>
    <row r="52" spans="3:21" ht="12"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</row>
    <row r="53" spans="3:21" ht="12"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</row>
    <row r="54" ht="12">
      <c r="C54" s="278"/>
    </row>
    <row r="55" ht="12">
      <c r="C55" s="278"/>
    </row>
    <row r="56" ht="12">
      <c r="C56" s="278"/>
    </row>
    <row r="57" ht="12">
      <c r="C57" s="278"/>
    </row>
    <row r="58" ht="12">
      <c r="C58" s="278"/>
    </row>
    <row r="59" ht="12">
      <c r="C59" s="278"/>
    </row>
    <row r="60" ht="12">
      <c r="C60" s="278"/>
    </row>
    <row r="61" ht="12">
      <c r="C61" s="278"/>
    </row>
    <row r="62" ht="12">
      <c r="C62" s="278"/>
    </row>
  </sheetData>
  <sheetProtection/>
  <mergeCells count="5">
    <mergeCell ref="H4:K4"/>
    <mergeCell ref="L4:O4"/>
    <mergeCell ref="P4:T4"/>
    <mergeCell ref="C4:G4"/>
    <mergeCell ref="B4:B5"/>
  </mergeCells>
  <printOptions horizontalCentered="1"/>
  <pageMargins left="0.15748031496062992" right="0.15748031496062992" top="0.2362204724409449" bottom="0.1968503937007874" header="0.31496062992125984" footer="0.31496062992125984"/>
  <pageSetup horizontalDpi="600" verticalDpi="600" orientation="landscape" paperSize="9" scale="75" r:id="rId2"/>
  <colBreaks count="1" manualBreakCount="1">
    <brk id="15" max="30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00390625" defaultRowHeight="12.75"/>
  <cols>
    <col min="1" max="1" width="2.125" style="266" customWidth="1"/>
    <col min="2" max="3" width="11.375" style="266" customWidth="1"/>
    <col min="4" max="9" width="16.375" style="266" customWidth="1"/>
    <col min="10" max="10" width="2.125" style="266" customWidth="1"/>
    <col min="11" max="11" width="9.125" style="266" customWidth="1"/>
    <col min="12" max="12" width="9.125" style="267" customWidth="1"/>
    <col min="13" max="16384" width="9.125" style="266" customWidth="1"/>
  </cols>
  <sheetData>
    <row r="1" spans="2:10" ht="37.5" customHeight="1" thickBot="1">
      <c r="B1" s="3" t="s">
        <v>132</v>
      </c>
      <c r="C1" s="3"/>
      <c r="D1" s="4"/>
      <c r="E1" s="4"/>
      <c r="F1" s="4"/>
      <c r="G1" s="4"/>
      <c r="H1" s="6"/>
      <c r="I1" s="7"/>
      <c r="J1" s="265"/>
    </row>
    <row r="2" spans="2:10" ht="19.5" customHeight="1" thickTop="1">
      <c r="B2" s="8"/>
      <c r="C2" s="8"/>
      <c r="D2" s="9"/>
      <c r="E2" s="9"/>
      <c r="F2" s="9"/>
      <c r="G2" s="9"/>
      <c r="H2" s="11"/>
      <c r="I2" s="27"/>
      <c r="J2" s="265"/>
    </row>
    <row r="3" spans="2:9" ht="27" customHeight="1">
      <c r="B3" s="407" t="s">
        <v>255</v>
      </c>
      <c r="C3" s="409"/>
      <c r="D3" s="237" t="s">
        <v>97</v>
      </c>
      <c r="E3" s="237" t="s">
        <v>86</v>
      </c>
      <c r="F3" s="237" t="s">
        <v>253</v>
      </c>
      <c r="G3" s="237" t="s">
        <v>254</v>
      </c>
      <c r="H3" s="187" t="s">
        <v>88</v>
      </c>
      <c r="I3" s="187" t="s">
        <v>78</v>
      </c>
    </row>
    <row r="4" spans="2:13" ht="18" customHeight="1">
      <c r="B4" s="441">
        <v>2011</v>
      </c>
      <c r="C4" s="192" t="s">
        <v>0</v>
      </c>
      <c r="D4" s="219">
        <v>100</v>
      </c>
      <c r="E4" s="199">
        <v>16.1</v>
      </c>
      <c r="F4" s="199">
        <v>23.3</v>
      </c>
      <c r="G4" s="199">
        <v>22.8</v>
      </c>
      <c r="H4" s="199">
        <v>24.5</v>
      </c>
      <c r="I4" s="198">
        <v>13.3</v>
      </c>
      <c r="M4" s="268"/>
    </row>
    <row r="5" spans="2:13" ht="18" customHeight="1">
      <c r="B5" s="441"/>
      <c r="C5" s="191" t="s">
        <v>1</v>
      </c>
      <c r="D5" s="220">
        <v>100</v>
      </c>
      <c r="E5" s="200">
        <v>16.9</v>
      </c>
      <c r="F5" s="200">
        <v>24.4</v>
      </c>
      <c r="G5" s="200">
        <v>21.5</v>
      </c>
      <c r="H5" s="200">
        <v>24.6</v>
      </c>
      <c r="I5" s="194">
        <v>12.6</v>
      </c>
      <c r="M5" s="268"/>
    </row>
    <row r="6" spans="2:13" ht="18" customHeight="1">
      <c r="B6" s="441"/>
      <c r="C6" s="191" t="s">
        <v>2</v>
      </c>
      <c r="D6" s="221">
        <v>100</v>
      </c>
      <c r="E6" s="201">
        <v>15.2</v>
      </c>
      <c r="F6" s="201">
        <v>22.4</v>
      </c>
      <c r="G6" s="201">
        <v>24</v>
      </c>
      <c r="H6" s="201">
        <v>24.5</v>
      </c>
      <c r="I6" s="195">
        <v>13.9</v>
      </c>
      <c r="M6" s="268"/>
    </row>
    <row r="7" spans="2:13" ht="18" customHeight="1">
      <c r="B7" s="441">
        <v>2001</v>
      </c>
      <c r="C7" s="192" t="s">
        <v>0</v>
      </c>
      <c r="D7" s="219">
        <v>100</v>
      </c>
      <c r="E7" s="199">
        <v>21.5</v>
      </c>
      <c r="F7" s="199">
        <v>22.6</v>
      </c>
      <c r="G7" s="199">
        <v>22</v>
      </c>
      <c r="H7" s="199">
        <v>22.2</v>
      </c>
      <c r="I7" s="198">
        <v>11.7</v>
      </c>
      <c r="M7" s="268"/>
    </row>
    <row r="8" spans="2:13" ht="18" customHeight="1">
      <c r="B8" s="441"/>
      <c r="C8" s="191" t="s">
        <v>1</v>
      </c>
      <c r="D8" s="220">
        <v>99.99999999999999</v>
      </c>
      <c r="E8" s="200">
        <v>22.5</v>
      </c>
      <c r="F8" s="200">
        <v>23</v>
      </c>
      <c r="G8" s="200">
        <v>21.6</v>
      </c>
      <c r="H8" s="200">
        <v>22.3</v>
      </c>
      <c r="I8" s="194">
        <v>10.6</v>
      </c>
      <c r="M8" s="268"/>
    </row>
    <row r="9" spans="2:13" ht="18" customHeight="1">
      <c r="B9" s="441"/>
      <c r="C9" s="191" t="s">
        <v>2</v>
      </c>
      <c r="D9" s="221">
        <v>100.00000000000001</v>
      </c>
      <c r="E9" s="201">
        <v>20.6</v>
      </c>
      <c r="F9" s="201">
        <v>22.1</v>
      </c>
      <c r="G9" s="201">
        <v>22.5</v>
      </c>
      <c r="H9" s="201">
        <v>22.1</v>
      </c>
      <c r="I9" s="195">
        <v>12.7</v>
      </c>
      <c r="M9" s="268"/>
    </row>
    <row r="10" spans="2:13" ht="18" customHeight="1">
      <c r="B10" s="441">
        <v>1992</v>
      </c>
      <c r="C10" s="192" t="s">
        <v>0</v>
      </c>
      <c r="D10" s="219">
        <v>100</v>
      </c>
      <c r="E10" s="199">
        <v>25.4</v>
      </c>
      <c r="F10" s="199">
        <v>22</v>
      </c>
      <c r="G10" s="199">
        <v>22.2</v>
      </c>
      <c r="H10" s="199">
        <v>19.4</v>
      </c>
      <c r="I10" s="198">
        <v>11</v>
      </c>
      <c r="M10" s="268"/>
    </row>
    <row r="11" spans="2:13" ht="18" customHeight="1">
      <c r="B11" s="441"/>
      <c r="C11" s="191" t="s">
        <v>1</v>
      </c>
      <c r="D11" s="220">
        <v>100</v>
      </c>
      <c r="E11" s="200">
        <v>26.3</v>
      </c>
      <c r="F11" s="200">
        <v>22.4</v>
      </c>
      <c r="G11" s="200">
        <v>22.5</v>
      </c>
      <c r="H11" s="200">
        <v>18.8</v>
      </c>
      <c r="I11" s="194">
        <v>10</v>
      </c>
      <c r="M11" s="268"/>
    </row>
    <row r="12" spans="2:13" ht="18" customHeight="1">
      <c r="B12" s="441"/>
      <c r="C12" s="191" t="s">
        <v>2</v>
      </c>
      <c r="D12" s="221">
        <v>99.99999999999999</v>
      </c>
      <c r="E12" s="201">
        <v>24.5</v>
      </c>
      <c r="F12" s="201">
        <v>21.6</v>
      </c>
      <c r="G12" s="201">
        <v>22</v>
      </c>
      <c r="H12" s="201">
        <v>19.8</v>
      </c>
      <c r="I12" s="195">
        <v>12.1</v>
      </c>
      <c r="M12" s="268"/>
    </row>
    <row r="13" spans="2:13" ht="18" customHeight="1">
      <c r="B13" s="441">
        <v>1982</v>
      </c>
      <c r="C13" s="192" t="s">
        <v>0</v>
      </c>
      <c r="D13" s="219">
        <v>99.99999999999999</v>
      </c>
      <c r="E13" s="199">
        <v>25</v>
      </c>
      <c r="F13" s="199">
        <v>26.6</v>
      </c>
      <c r="G13" s="199">
        <v>20</v>
      </c>
      <c r="H13" s="199">
        <v>17.6</v>
      </c>
      <c r="I13" s="198">
        <v>10.8</v>
      </c>
      <c r="M13" s="268"/>
    </row>
    <row r="14" spans="2:13" ht="18" customHeight="1">
      <c r="B14" s="441"/>
      <c r="C14" s="191" t="s">
        <v>1</v>
      </c>
      <c r="D14" s="220">
        <v>100</v>
      </c>
      <c r="E14" s="200">
        <v>25.9</v>
      </c>
      <c r="F14" s="200">
        <v>27.5</v>
      </c>
      <c r="G14" s="200">
        <v>19.9</v>
      </c>
      <c r="H14" s="200">
        <v>16.8</v>
      </c>
      <c r="I14" s="194">
        <v>9.9</v>
      </c>
      <c r="M14" s="268"/>
    </row>
    <row r="15" spans="2:13" ht="18" customHeight="1">
      <c r="B15" s="441"/>
      <c r="C15" s="191" t="s">
        <v>2</v>
      </c>
      <c r="D15" s="221">
        <v>99.99999999999999</v>
      </c>
      <c r="E15" s="201">
        <v>24.2</v>
      </c>
      <c r="F15" s="201">
        <v>25.7</v>
      </c>
      <c r="G15" s="201">
        <v>20.2</v>
      </c>
      <c r="H15" s="201">
        <v>18.3</v>
      </c>
      <c r="I15" s="195">
        <v>11.6</v>
      </c>
      <c r="M15" s="268"/>
    </row>
    <row r="16" spans="2:13" ht="18" customHeight="1">
      <c r="B16" s="441">
        <v>1976</v>
      </c>
      <c r="C16" s="192" t="s">
        <v>0</v>
      </c>
      <c r="D16" s="219">
        <v>100</v>
      </c>
      <c r="E16" s="199">
        <v>25.4</v>
      </c>
      <c r="F16" s="199">
        <v>29</v>
      </c>
      <c r="G16" s="199">
        <v>17.9</v>
      </c>
      <c r="H16" s="199">
        <v>17.6</v>
      </c>
      <c r="I16" s="198">
        <v>10.1</v>
      </c>
      <c r="M16" s="268"/>
    </row>
    <row r="17" spans="2:13" ht="18" customHeight="1">
      <c r="B17" s="441"/>
      <c r="C17" s="191" t="s">
        <v>1</v>
      </c>
      <c r="D17" s="220">
        <v>100</v>
      </c>
      <c r="E17" s="200">
        <v>26.1</v>
      </c>
      <c r="F17" s="200">
        <v>29.8</v>
      </c>
      <c r="G17" s="200">
        <v>17.8</v>
      </c>
      <c r="H17" s="200">
        <v>17</v>
      </c>
      <c r="I17" s="194">
        <v>9.3</v>
      </c>
      <c r="M17" s="268"/>
    </row>
    <row r="18" spans="2:13" ht="18" customHeight="1">
      <c r="B18" s="441"/>
      <c r="C18" s="191" t="s">
        <v>2</v>
      </c>
      <c r="D18" s="221">
        <v>100.00000000000001</v>
      </c>
      <c r="E18" s="201">
        <v>24.6</v>
      </c>
      <c r="F18" s="201">
        <v>28.2</v>
      </c>
      <c r="G18" s="201">
        <v>18.1</v>
      </c>
      <c r="H18" s="201">
        <v>18.2</v>
      </c>
      <c r="I18" s="195">
        <v>10.9</v>
      </c>
      <c r="M18" s="268"/>
    </row>
    <row r="19" spans="2:13" ht="18" customHeight="1">
      <c r="B19" s="441">
        <v>1973</v>
      </c>
      <c r="C19" s="192" t="s">
        <v>0</v>
      </c>
      <c r="D19" s="219">
        <v>100</v>
      </c>
      <c r="E19" s="199">
        <v>28.9</v>
      </c>
      <c r="F19" s="199">
        <v>27.3</v>
      </c>
      <c r="G19" s="199">
        <v>17</v>
      </c>
      <c r="H19" s="199">
        <v>17.3</v>
      </c>
      <c r="I19" s="198">
        <v>9.5</v>
      </c>
      <c r="M19" s="268"/>
    </row>
    <row r="20" spans="2:13" ht="18" customHeight="1">
      <c r="B20" s="441"/>
      <c r="C20" s="191" t="s">
        <v>1</v>
      </c>
      <c r="D20" s="220">
        <v>100</v>
      </c>
      <c r="E20" s="200">
        <v>29.9</v>
      </c>
      <c r="F20" s="200">
        <v>27.9</v>
      </c>
      <c r="G20" s="200">
        <v>16.2</v>
      </c>
      <c r="H20" s="200">
        <v>16.9</v>
      </c>
      <c r="I20" s="194">
        <v>9.1</v>
      </c>
      <c r="M20" s="268"/>
    </row>
    <row r="21" spans="2:13" ht="18" customHeight="1">
      <c r="B21" s="441"/>
      <c r="C21" s="191" t="s">
        <v>2</v>
      </c>
      <c r="D21" s="221">
        <v>100</v>
      </c>
      <c r="E21" s="201">
        <v>27.8</v>
      </c>
      <c r="F21" s="201">
        <v>26.8</v>
      </c>
      <c r="G21" s="201">
        <v>17.6</v>
      </c>
      <c r="H21" s="201">
        <v>18</v>
      </c>
      <c r="I21" s="195">
        <v>9.8</v>
      </c>
      <c r="M21" s="268"/>
    </row>
    <row r="22" spans="2:13" ht="18" customHeight="1">
      <c r="B22" s="441">
        <v>1960</v>
      </c>
      <c r="C22" s="192" t="s">
        <v>0</v>
      </c>
      <c r="D22" s="219">
        <v>100.00000000000001</v>
      </c>
      <c r="E22" s="199">
        <v>36.3</v>
      </c>
      <c r="F22" s="199">
        <v>23.5</v>
      </c>
      <c r="G22" s="199">
        <v>17.1</v>
      </c>
      <c r="H22" s="199">
        <v>16.7</v>
      </c>
      <c r="I22" s="198">
        <v>6.4</v>
      </c>
      <c r="M22" s="268"/>
    </row>
    <row r="23" spans="2:13" ht="18" customHeight="1">
      <c r="B23" s="441"/>
      <c r="C23" s="191" t="s">
        <v>1</v>
      </c>
      <c r="D23" s="220">
        <v>100</v>
      </c>
      <c r="E23" s="200">
        <v>37.8</v>
      </c>
      <c r="F23" s="200">
        <v>22.9</v>
      </c>
      <c r="G23" s="200">
        <v>16.6</v>
      </c>
      <c r="H23" s="200">
        <v>16.5</v>
      </c>
      <c r="I23" s="194">
        <v>6.2</v>
      </c>
      <c r="M23" s="268"/>
    </row>
    <row r="24" spans="2:13" ht="18" customHeight="1">
      <c r="B24" s="441"/>
      <c r="C24" s="191" t="s">
        <v>2</v>
      </c>
      <c r="D24" s="221">
        <v>100</v>
      </c>
      <c r="E24" s="201">
        <v>35</v>
      </c>
      <c r="F24" s="201">
        <v>23.9</v>
      </c>
      <c r="G24" s="201">
        <v>17.6</v>
      </c>
      <c r="H24" s="201">
        <v>17</v>
      </c>
      <c r="I24" s="195">
        <v>6.5</v>
      </c>
      <c r="M24" s="268"/>
    </row>
    <row r="25" spans="2:13" ht="18" customHeight="1">
      <c r="B25" s="441">
        <v>1946</v>
      </c>
      <c r="C25" s="192" t="s">
        <v>0</v>
      </c>
      <c r="D25" s="219">
        <v>100</v>
      </c>
      <c r="E25" s="199">
        <v>33.9</v>
      </c>
      <c r="F25" s="199">
        <v>25.8</v>
      </c>
      <c r="G25" s="199">
        <v>18.8</v>
      </c>
      <c r="H25" s="199">
        <v>15.7</v>
      </c>
      <c r="I25" s="198">
        <v>5.8</v>
      </c>
      <c r="M25" s="268"/>
    </row>
    <row r="26" spans="2:13" ht="18" customHeight="1">
      <c r="B26" s="441"/>
      <c r="C26" s="191" t="s">
        <v>1</v>
      </c>
      <c r="D26" s="220">
        <v>100</v>
      </c>
      <c r="E26" s="200">
        <v>34.9</v>
      </c>
      <c r="F26" s="200">
        <v>25.3</v>
      </c>
      <c r="G26" s="200">
        <v>18.4</v>
      </c>
      <c r="H26" s="200">
        <v>15.7</v>
      </c>
      <c r="I26" s="194">
        <v>5.7</v>
      </c>
      <c r="M26" s="268"/>
    </row>
    <row r="27" spans="2:13" ht="18" customHeight="1">
      <c r="B27" s="441"/>
      <c r="C27" s="191" t="s">
        <v>2</v>
      </c>
      <c r="D27" s="221">
        <v>100.00000000000001</v>
      </c>
      <c r="E27" s="201">
        <v>32.9</v>
      </c>
      <c r="F27" s="201">
        <v>26.3</v>
      </c>
      <c r="G27" s="201">
        <v>19.1</v>
      </c>
      <c r="H27" s="201">
        <v>15.8</v>
      </c>
      <c r="I27" s="195">
        <v>5.9</v>
      </c>
      <c r="M27" s="268"/>
    </row>
    <row r="28" spans="2:13" ht="18" customHeight="1">
      <c r="B28" s="441">
        <v>1931</v>
      </c>
      <c r="C28" s="192" t="s">
        <v>0</v>
      </c>
      <c r="D28" s="219">
        <v>99.99999999999999</v>
      </c>
      <c r="E28" s="199">
        <v>33.4</v>
      </c>
      <c r="F28" s="199">
        <v>27.7</v>
      </c>
      <c r="G28" s="199">
        <v>18.1</v>
      </c>
      <c r="H28" s="199">
        <v>16</v>
      </c>
      <c r="I28" s="198">
        <v>4.8</v>
      </c>
      <c r="M28" s="268"/>
    </row>
    <row r="29" spans="2:13" ht="18" customHeight="1">
      <c r="B29" s="441"/>
      <c r="C29" s="191" t="s">
        <v>1</v>
      </c>
      <c r="D29" s="220">
        <v>100</v>
      </c>
      <c r="E29" s="200">
        <v>34.4</v>
      </c>
      <c r="F29" s="200">
        <v>26.5</v>
      </c>
      <c r="G29" s="200">
        <v>17.8</v>
      </c>
      <c r="H29" s="200">
        <v>16.3</v>
      </c>
      <c r="I29" s="194">
        <v>5</v>
      </c>
      <c r="M29" s="268"/>
    </row>
    <row r="30" spans="2:13" ht="18" customHeight="1">
      <c r="B30" s="441"/>
      <c r="C30" s="191" t="s">
        <v>2</v>
      </c>
      <c r="D30" s="221">
        <v>100</v>
      </c>
      <c r="E30" s="201">
        <v>32.4</v>
      </c>
      <c r="F30" s="201">
        <v>28.8</v>
      </c>
      <c r="G30" s="201">
        <v>18.3</v>
      </c>
      <c r="H30" s="201">
        <v>15.8</v>
      </c>
      <c r="I30" s="195">
        <v>4.7</v>
      </c>
      <c r="M30" s="268"/>
    </row>
    <row r="31" spans="2:13" ht="18" customHeight="1">
      <c r="B31" s="442">
        <v>1921</v>
      </c>
      <c r="C31" s="192" t="s">
        <v>0</v>
      </c>
      <c r="D31" s="219">
        <v>100.00000000000001</v>
      </c>
      <c r="E31" s="199">
        <v>36.4</v>
      </c>
      <c r="F31" s="199">
        <v>25.9</v>
      </c>
      <c r="G31" s="199">
        <v>18.1</v>
      </c>
      <c r="H31" s="199">
        <v>15.4</v>
      </c>
      <c r="I31" s="198">
        <v>4.2</v>
      </c>
      <c r="M31" s="268"/>
    </row>
    <row r="32" spans="2:13" ht="18" customHeight="1">
      <c r="B32" s="443"/>
      <c r="C32" s="191" t="s">
        <v>1</v>
      </c>
      <c r="D32" s="220">
        <v>100</v>
      </c>
      <c r="E32" s="200">
        <v>37</v>
      </c>
      <c r="F32" s="200">
        <v>24.8</v>
      </c>
      <c r="G32" s="200">
        <v>18</v>
      </c>
      <c r="H32" s="200">
        <v>15.9</v>
      </c>
      <c r="I32" s="194">
        <v>4.3</v>
      </c>
      <c r="M32" s="268"/>
    </row>
    <row r="33" spans="2:13" ht="18" customHeight="1">
      <c r="B33" s="444"/>
      <c r="C33" s="191" t="s">
        <v>2</v>
      </c>
      <c r="D33" s="221">
        <v>100</v>
      </c>
      <c r="E33" s="201">
        <v>35.8</v>
      </c>
      <c r="F33" s="201">
        <v>27</v>
      </c>
      <c r="G33" s="201">
        <v>18.1</v>
      </c>
      <c r="H33" s="201">
        <v>15</v>
      </c>
      <c r="I33" s="195">
        <v>4.1</v>
      </c>
      <c r="M33" s="268"/>
    </row>
    <row r="34" spans="2:13" ht="18" customHeight="1">
      <c r="B34" s="441">
        <v>1911</v>
      </c>
      <c r="C34" s="192" t="s">
        <v>0</v>
      </c>
      <c r="D34" s="219">
        <v>100.00000000000001</v>
      </c>
      <c r="E34" s="199">
        <v>37.3</v>
      </c>
      <c r="F34" s="199">
        <v>24.6</v>
      </c>
      <c r="G34" s="199">
        <v>18.8</v>
      </c>
      <c r="H34" s="199">
        <v>14.9</v>
      </c>
      <c r="I34" s="198">
        <v>4.4</v>
      </c>
      <c r="M34" s="268"/>
    </row>
    <row r="35" spans="2:13" ht="18" customHeight="1">
      <c r="B35" s="441"/>
      <c r="C35" s="191" t="s">
        <v>1</v>
      </c>
      <c r="D35" s="220">
        <v>100</v>
      </c>
      <c r="E35" s="200">
        <v>37.5</v>
      </c>
      <c r="F35" s="200">
        <v>23.7</v>
      </c>
      <c r="G35" s="200">
        <v>18.9</v>
      </c>
      <c r="H35" s="200">
        <v>15.2</v>
      </c>
      <c r="I35" s="194">
        <v>4.7</v>
      </c>
      <c r="M35" s="268"/>
    </row>
    <row r="36" spans="2:13" ht="18" customHeight="1">
      <c r="B36" s="441"/>
      <c r="C36" s="191" t="s">
        <v>2</v>
      </c>
      <c r="D36" s="221">
        <v>100.00000000000001</v>
      </c>
      <c r="E36" s="201">
        <v>37</v>
      </c>
      <c r="F36" s="201">
        <v>25.7</v>
      </c>
      <c r="G36" s="201">
        <v>18.7</v>
      </c>
      <c r="H36" s="201">
        <v>14.4</v>
      </c>
      <c r="I36" s="195">
        <v>4.2</v>
      </c>
      <c r="M36" s="268"/>
    </row>
    <row r="37" spans="2:13" ht="18" customHeight="1">
      <c r="B37" s="441">
        <v>1901</v>
      </c>
      <c r="C37" s="192" t="s">
        <v>0</v>
      </c>
      <c r="D37" s="220">
        <v>100</v>
      </c>
      <c r="E37" s="200">
        <v>36.3</v>
      </c>
      <c r="F37" s="200">
        <v>25.7</v>
      </c>
      <c r="G37" s="200">
        <v>19</v>
      </c>
      <c r="H37" s="200">
        <v>14.8</v>
      </c>
      <c r="I37" s="194">
        <v>4.2</v>
      </c>
      <c r="M37" s="268"/>
    </row>
    <row r="38" spans="2:18" ht="18" customHeight="1">
      <c r="B38" s="441"/>
      <c r="C38" s="191" t="s">
        <v>1</v>
      </c>
      <c r="D38" s="220">
        <v>99.99999999999999</v>
      </c>
      <c r="E38" s="200">
        <v>36.8</v>
      </c>
      <c r="F38" s="200">
        <v>24.8</v>
      </c>
      <c r="G38" s="200">
        <v>18.8</v>
      </c>
      <c r="H38" s="200">
        <v>15.1</v>
      </c>
      <c r="I38" s="194">
        <v>4.5</v>
      </c>
      <c r="K38" s="267"/>
      <c r="M38" s="268"/>
      <c r="O38" s="268"/>
      <c r="P38" s="268"/>
      <c r="Q38" s="268"/>
      <c r="R38" s="268"/>
    </row>
    <row r="39" spans="2:18" ht="18" customHeight="1">
      <c r="B39" s="441"/>
      <c r="C39" s="191" t="s">
        <v>2</v>
      </c>
      <c r="D39" s="220">
        <v>100.00000000000001</v>
      </c>
      <c r="E39" s="200">
        <v>35.9</v>
      </c>
      <c r="F39" s="200">
        <v>26.5</v>
      </c>
      <c r="G39" s="200">
        <v>19</v>
      </c>
      <c r="H39" s="200">
        <v>14.7</v>
      </c>
      <c r="I39" s="194">
        <v>3.9</v>
      </c>
      <c r="K39" s="267"/>
      <c r="M39" s="268"/>
      <c r="O39" s="268"/>
      <c r="P39" s="268"/>
      <c r="Q39" s="268"/>
      <c r="R39" s="268"/>
    </row>
    <row r="40" spans="2:18" ht="18" customHeight="1">
      <c r="B40" s="441">
        <v>1891</v>
      </c>
      <c r="C40" s="192" t="s">
        <v>0</v>
      </c>
      <c r="D40" s="219">
        <v>100.00000000000001</v>
      </c>
      <c r="E40" s="199">
        <v>37.2</v>
      </c>
      <c r="F40" s="199">
        <v>25.2</v>
      </c>
      <c r="G40" s="199">
        <v>18.7</v>
      </c>
      <c r="H40" s="199">
        <v>14.5</v>
      </c>
      <c r="I40" s="198">
        <v>4.4</v>
      </c>
      <c r="K40" s="267"/>
      <c r="M40" s="268"/>
      <c r="O40" s="268"/>
      <c r="P40" s="268"/>
      <c r="Q40" s="268"/>
      <c r="R40" s="268"/>
    </row>
    <row r="41" spans="2:18" ht="18" customHeight="1">
      <c r="B41" s="441"/>
      <c r="C41" s="191" t="s">
        <v>1</v>
      </c>
      <c r="D41" s="220">
        <v>100</v>
      </c>
      <c r="E41" s="200">
        <v>37.9</v>
      </c>
      <c r="F41" s="200">
        <v>24</v>
      </c>
      <c r="G41" s="200">
        <v>18.5</v>
      </c>
      <c r="H41" s="200">
        <v>15.1</v>
      </c>
      <c r="I41" s="194">
        <v>4.5</v>
      </c>
      <c r="K41" s="267"/>
      <c r="M41" s="268"/>
      <c r="O41" s="268"/>
      <c r="P41" s="268"/>
      <c r="Q41" s="268"/>
      <c r="R41" s="268"/>
    </row>
    <row r="42" spans="2:18" ht="18" customHeight="1">
      <c r="B42" s="441"/>
      <c r="C42" s="191" t="s">
        <v>2</v>
      </c>
      <c r="D42" s="221">
        <v>100.00000000000001</v>
      </c>
      <c r="E42" s="201">
        <v>36.6</v>
      </c>
      <c r="F42" s="201">
        <v>26.3</v>
      </c>
      <c r="G42" s="201">
        <v>19</v>
      </c>
      <c r="H42" s="201">
        <v>13.9</v>
      </c>
      <c r="I42" s="195">
        <v>4.2</v>
      </c>
      <c r="K42" s="267"/>
      <c r="M42" s="268"/>
      <c r="O42" s="268"/>
      <c r="P42" s="268"/>
      <c r="Q42" s="268"/>
      <c r="R42" s="268"/>
    </row>
    <row r="43" spans="2:18" ht="18" customHeight="1">
      <c r="B43" s="441">
        <v>1881</v>
      </c>
      <c r="C43" s="192" t="s">
        <v>0</v>
      </c>
      <c r="D43" s="219">
        <v>99.99999999999999</v>
      </c>
      <c r="E43" s="199">
        <v>38.5</v>
      </c>
      <c r="F43" s="199">
        <v>21.9</v>
      </c>
      <c r="G43" s="199">
        <v>19.7</v>
      </c>
      <c r="H43" s="199">
        <v>14.1</v>
      </c>
      <c r="I43" s="198">
        <v>5.8</v>
      </c>
      <c r="K43" s="267"/>
      <c r="M43" s="268"/>
      <c r="O43" s="268"/>
      <c r="P43" s="268"/>
      <c r="Q43" s="268"/>
      <c r="R43" s="268"/>
    </row>
    <row r="44" spans="2:18" ht="18" customHeight="1">
      <c r="B44" s="441"/>
      <c r="C44" s="191" t="s">
        <v>1</v>
      </c>
      <c r="D44" s="220">
        <v>100</v>
      </c>
      <c r="E44" s="200">
        <v>39.1</v>
      </c>
      <c r="F44" s="200">
        <v>21</v>
      </c>
      <c r="G44" s="200">
        <v>19.5</v>
      </c>
      <c r="H44" s="200">
        <v>14.5</v>
      </c>
      <c r="I44" s="194">
        <v>5.9</v>
      </c>
      <c r="K44" s="267"/>
      <c r="M44" s="268"/>
      <c r="O44" s="268"/>
      <c r="P44" s="268"/>
      <c r="Q44" s="268"/>
      <c r="R44" s="268"/>
    </row>
    <row r="45" spans="2:18" ht="18" customHeight="1">
      <c r="B45" s="441"/>
      <c r="C45" s="193" t="s">
        <v>2</v>
      </c>
      <c r="D45" s="221">
        <v>99.99999999999999</v>
      </c>
      <c r="E45" s="201">
        <v>37.9</v>
      </c>
      <c r="F45" s="201">
        <v>23</v>
      </c>
      <c r="G45" s="201">
        <v>19.9</v>
      </c>
      <c r="H45" s="201">
        <v>13.6</v>
      </c>
      <c r="I45" s="195">
        <v>5.6</v>
      </c>
      <c r="K45" s="267"/>
      <c r="M45" s="268"/>
      <c r="O45" s="268"/>
      <c r="P45" s="268"/>
      <c r="Q45" s="268"/>
      <c r="R45" s="268"/>
    </row>
    <row r="46" spans="2:18" ht="12.75">
      <c r="B46" s="174"/>
      <c r="C46" s="174"/>
      <c r="D46" s="135"/>
      <c r="E46" s="124"/>
      <c r="F46" s="124"/>
      <c r="G46" s="124"/>
      <c r="H46" s="124"/>
      <c r="I46" s="124"/>
      <c r="K46" s="267"/>
      <c r="M46" s="268"/>
      <c r="O46" s="268"/>
      <c r="P46" s="268"/>
      <c r="Q46" s="268"/>
      <c r="R46" s="268"/>
    </row>
    <row r="47" spans="2:18" ht="12.75">
      <c r="B47" s="197" t="s">
        <v>4</v>
      </c>
      <c r="C47" s="174"/>
      <c r="D47" s="135"/>
      <c r="E47" s="124"/>
      <c r="F47" s="124"/>
      <c r="G47" s="124"/>
      <c r="H47" s="124"/>
      <c r="I47" s="124"/>
      <c r="K47" s="267"/>
      <c r="M47" s="268"/>
      <c r="O47" s="268"/>
      <c r="P47" s="268"/>
      <c r="Q47" s="268"/>
      <c r="R47" s="268"/>
    </row>
    <row r="48" spans="2:18" ht="12.75">
      <c r="B48" s="196" t="s">
        <v>256</v>
      </c>
      <c r="C48" s="174"/>
      <c r="D48" s="135"/>
      <c r="E48" s="124"/>
      <c r="F48" s="124"/>
      <c r="G48" s="124"/>
      <c r="H48" s="124"/>
      <c r="I48" s="124"/>
      <c r="K48" s="267"/>
      <c r="M48" s="268"/>
      <c r="O48" s="268"/>
      <c r="P48" s="268"/>
      <c r="Q48" s="268"/>
      <c r="R48" s="268"/>
    </row>
    <row r="49" spans="2:18" ht="12.75">
      <c r="B49" s="196" t="s">
        <v>326</v>
      </c>
      <c r="C49" s="174"/>
      <c r="D49" s="135"/>
      <c r="E49" s="124"/>
      <c r="F49" s="124"/>
      <c r="G49" s="124"/>
      <c r="H49" s="124"/>
      <c r="I49" s="124"/>
      <c r="K49" s="267"/>
      <c r="M49" s="268"/>
      <c r="O49" s="268"/>
      <c r="P49" s="268"/>
      <c r="Q49" s="268"/>
      <c r="R49" s="268"/>
    </row>
    <row r="50" spans="2:9" ht="12.75" customHeight="1" thickBot="1">
      <c r="B50" s="229"/>
      <c r="C50" s="229"/>
      <c r="D50" s="22"/>
      <c r="E50" s="23"/>
      <c r="F50" s="23"/>
      <c r="G50" s="23"/>
      <c r="H50" s="25"/>
      <c r="I50" s="24"/>
    </row>
    <row r="51" spans="1:10" ht="13.5" thickTop="1">
      <c r="A51" s="271"/>
      <c r="B51" s="272" t="str">
        <f>'A1'!B28</f>
        <v>(Τελευταία Ενημέρωση 30/11/2020)</v>
      </c>
      <c r="C51" s="272"/>
      <c r="D51" s="2"/>
      <c r="E51" s="2"/>
      <c r="F51" s="2"/>
      <c r="G51" s="2"/>
      <c r="H51" s="273"/>
      <c r="I51" s="273"/>
      <c r="J51" s="265"/>
    </row>
    <row r="52" spans="1:10" ht="5.25" customHeight="1">
      <c r="A52" s="274"/>
      <c r="B52" s="274"/>
      <c r="C52" s="274"/>
      <c r="D52" s="1"/>
      <c r="E52" s="1"/>
      <c r="F52" s="1"/>
      <c r="G52" s="1"/>
      <c r="H52" s="265"/>
      <c r="I52" s="265"/>
      <c r="J52" s="265"/>
    </row>
    <row r="53" spans="1:10" ht="12.75">
      <c r="A53" s="275"/>
      <c r="B53" s="276" t="str">
        <f>'A1'!B30</f>
        <v>COPYRIGHT © :2020, ΚΥΠΡΙΑΚΗ ΔΗΜΟΚΡΑΤΙΑ, ΣΤΑΤΙΣΤΙΚΗ ΥΠΗΡΕΣΙΑ</v>
      </c>
      <c r="C53" s="276"/>
      <c r="D53" s="1"/>
      <c r="E53" s="1"/>
      <c r="F53" s="1"/>
      <c r="G53" s="1"/>
      <c r="H53" s="265"/>
      <c r="I53" s="265"/>
      <c r="J53" s="265"/>
    </row>
    <row r="58" ht="12">
      <c r="D58" s="277"/>
    </row>
    <row r="61" ht="12">
      <c r="D61" s="277"/>
    </row>
  </sheetData>
  <sheetProtection/>
  <mergeCells count="15">
    <mergeCell ref="B40:B42"/>
    <mergeCell ref="B3:C3"/>
    <mergeCell ref="B4:B6"/>
    <mergeCell ref="B43:B45"/>
    <mergeCell ref="B31:B33"/>
    <mergeCell ref="B7:B9"/>
    <mergeCell ref="B10:B12"/>
    <mergeCell ref="B13:B15"/>
    <mergeCell ref="B16:B18"/>
    <mergeCell ref="B19:B21"/>
    <mergeCell ref="B22:B24"/>
    <mergeCell ref="B25:B27"/>
    <mergeCell ref="B28:B30"/>
    <mergeCell ref="B34:B36"/>
    <mergeCell ref="B37:B39"/>
  </mergeCells>
  <printOptions horizontalCentered="1"/>
  <pageMargins left="0.17" right="0.17" top="0.2362204724409449" bottom="0.15748031496062992" header="0.1968503937007874" footer="0.1968503937007874"/>
  <pageSetup horizontalDpi="600" verticalDpi="600" orientation="portrait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2.75"/>
  <cols>
    <col min="1" max="1" width="2.125" style="266" customWidth="1"/>
    <col min="2" max="2" width="31.375" style="266" customWidth="1"/>
    <col min="3" max="16" width="9.125" style="266" customWidth="1"/>
    <col min="17" max="17" width="2.125" style="266" customWidth="1"/>
    <col min="18" max="18" width="9.125" style="266" customWidth="1"/>
    <col min="19" max="19" width="9.125" style="267" customWidth="1"/>
    <col min="20" max="16384" width="9.125" style="266" customWidth="1"/>
  </cols>
  <sheetData>
    <row r="1" ht="30" customHeight="1">
      <c r="B1" s="8" t="s">
        <v>257</v>
      </c>
    </row>
    <row r="2" spans="2:17" ht="22.5" customHeight="1" thickBot="1">
      <c r="B2" s="3" t="s">
        <v>258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6"/>
      <c r="P2" s="7"/>
      <c r="Q2" s="265"/>
    </row>
    <row r="3" spans="2:17" ht="20.25" thickTop="1"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1"/>
      <c r="P3" s="27"/>
      <c r="Q3" s="265"/>
    </row>
    <row r="4" spans="2:16" ht="27" customHeight="1">
      <c r="B4" s="30" t="s">
        <v>259</v>
      </c>
      <c r="C4" s="30">
        <v>1881</v>
      </c>
      <c r="D4" s="237">
        <v>1891</v>
      </c>
      <c r="E4" s="237">
        <v>1901</v>
      </c>
      <c r="F4" s="237">
        <v>1911</v>
      </c>
      <c r="G4" s="237">
        <v>1921</v>
      </c>
      <c r="H4" s="237">
        <v>1931</v>
      </c>
      <c r="I4" s="237">
        <v>1946</v>
      </c>
      <c r="J4" s="237">
        <v>1960</v>
      </c>
      <c r="K4" s="237">
        <v>1973</v>
      </c>
      <c r="L4" s="237">
        <v>1976</v>
      </c>
      <c r="M4" s="237">
        <v>1982</v>
      </c>
      <c r="N4" s="237">
        <v>1992</v>
      </c>
      <c r="O4" s="187">
        <v>2001</v>
      </c>
      <c r="P4" s="187">
        <v>2011</v>
      </c>
    </row>
    <row r="5" spans="2:20" ht="18" customHeight="1">
      <c r="B5" s="233" t="s">
        <v>146</v>
      </c>
      <c r="C5" s="341">
        <v>99.99999999999999</v>
      </c>
      <c r="D5" s="338">
        <v>99.99999999999999</v>
      </c>
      <c r="E5" s="338">
        <v>100</v>
      </c>
      <c r="F5" s="338">
        <v>99.99999999999999</v>
      </c>
      <c r="G5" s="338">
        <v>100</v>
      </c>
      <c r="H5" s="338">
        <v>100</v>
      </c>
      <c r="I5" s="338">
        <v>100</v>
      </c>
      <c r="J5" s="338">
        <v>99.99999999999999</v>
      </c>
      <c r="K5" s="338">
        <v>100</v>
      </c>
      <c r="L5" s="341">
        <v>100</v>
      </c>
      <c r="M5" s="341">
        <v>99.99999999999999</v>
      </c>
      <c r="N5" s="341">
        <v>99.99999999999999</v>
      </c>
      <c r="O5" s="341">
        <v>100.00000000000001</v>
      </c>
      <c r="P5" s="342">
        <v>100</v>
      </c>
      <c r="T5" s="268"/>
    </row>
    <row r="6" spans="2:20" ht="18" customHeight="1">
      <c r="B6" s="232" t="s">
        <v>260</v>
      </c>
      <c r="C6" s="343">
        <v>29.4</v>
      </c>
      <c r="D6" s="339">
        <v>30.3</v>
      </c>
      <c r="E6" s="339">
        <v>30.9</v>
      </c>
      <c r="F6" s="339">
        <v>29.9</v>
      </c>
      <c r="G6" s="339">
        <v>33.2</v>
      </c>
      <c r="H6" s="339">
        <v>33</v>
      </c>
      <c r="I6" s="339">
        <v>29.8</v>
      </c>
      <c r="J6" s="339">
        <v>25.1</v>
      </c>
      <c r="K6" s="339">
        <v>29.9</v>
      </c>
      <c r="L6" s="343">
        <v>29.9</v>
      </c>
      <c r="M6" s="343">
        <v>26.3</v>
      </c>
      <c r="N6" s="343">
        <v>22.5</v>
      </c>
      <c r="O6" s="343">
        <v>26.1</v>
      </c>
      <c r="P6" s="344">
        <v>29.8</v>
      </c>
      <c r="T6" s="268"/>
    </row>
    <row r="7" spans="2:20" ht="18" customHeight="1">
      <c r="B7" s="232" t="s">
        <v>261</v>
      </c>
      <c r="C7" s="343">
        <v>59.7</v>
      </c>
      <c r="D7" s="339">
        <v>59</v>
      </c>
      <c r="E7" s="339">
        <v>59.5</v>
      </c>
      <c r="F7" s="339">
        <v>60.8</v>
      </c>
      <c r="G7" s="339">
        <v>58.2</v>
      </c>
      <c r="H7" s="339">
        <v>56.9</v>
      </c>
      <c r="I7" s="339">
        <v>61.7</v>
      </c>
      <c r="J7" s="339">
        <v>66.6</v>
      </c>
      <c r="K7" s="339">
        <v>63.5</v>
      </c>
      <c r="L7" s="343">
        <v>62.5</v>
      </c>
      <c r="M7" s="343">
        <v>66.1</v>
      </c>
      <c r="N7" s="343">
        <v>69.5</v>
      </c>
      <c r="O7" s="343">
        <v>65.2</v>
      </c>
      <c r="P7" s="344">
        <v>59.6</v>
      </c>
      <c r="T7" s="268"/>
    </row>
    <row r="8" spans="2:20" ht="18" customHeight="1">
      <c r="B8" s="232" t="s">
        <v>262</v>
      </c>
      <c r="C8" s="343">
        <v>10.6</v>
      </c>
      <c r="D8" s="339">
        <v>10.6</v>
      </c>
      <c r="E8" s="339">
        <v>9.5</v>
      </c>
      <c r="F8" s="339">
        <v>9.3</v>
      </c>
      <c r="G8" s="339">
        <v>8.5</v>
      </c>
      <c r="H8" s="339">
        <v>9.6</v>
      </c>
      <c r="I8" s="339">
        <v>7.7</v>
      </c>
      <c r="J8" s="339">
        <v>7.2</v>
      </c>
      <c r="K8" s="339">
        <v>5.8</v>
      </c>
      <c r="L8" s="343">
        <v>6.6</v>
      </c>
      <c r="M8" s="343">
        <v>6.4</v>
      </c>
      <c r="N8" s="343">
        <v>6.3</v>
      </c>
      <c r="O8" s="343">
        <v>5.9</v>
      </c>
      <c r="P8" s="344">
        <v>5.3</v>
      </c>
      <c r="T8" s="268"/>
    </row>
    <row r="9" spans="2:20" ht="18" customHeight="1">
      <c r="B9" s="232" t="s">
        <v>264</v>
      </c>
      <c r="C9" s="343">
        <v>0.3</v>
      </c>
      <c r="D9" s="339">
        <v>0.1</v>
      </c>
      <c r="E9" s="339">
        <v>0.1</v>
      </c>
      <c r="F9" s="339">
        <v>0</v>
      </c>
      <c r="G9" s="339">
        <v>0.1</v>
      </c>
      <c r="H9" s="339">
        <v>0.5</v>
      </c>
      <c r="I9" s="339">
        <v>0.8</v>
      </c>
      <c r="J9" s="339">
        <v>1</v>
      </c>
      <c r="K9" s="339">
        <v>0.8</v>
      </c>
      <c r="L9" s="343">
        <v>0.8</v>
      </c>
      <c r="M9" s="343">
        <v>1.1</v>
      </c>
      <c r="N9" s="343">
        <v>1.6</v>
      </c>
      <c r="O9" s="343">
        <v>2.6</v>
      </c>
      <c r="P9" s="344">
        <v>4.5</v>
      </c>
      <c r="T9" s="268"/>
    </row>
    <row r="10" spans="2:20" ht="18" customHeight="1">
      <c r="B10" s="232" t="s">
        <v>263</v>
      </c>
      <c r="C10" s="343">
        <v>0</v>
      </c>
      <c r="D10" s="339">
        <v>0</v>
      </c>
      <c r="E10" s="339">
        <v>0</v>
      </c>
      <c r="F10" s="339">
        <v>0</v>
      </c>
      <c r="G10" s="339">
        <v>0</v>
      </c>
      <c r="H10" s="339">
        <v>0</v>
      </c>
      <c r="I10" s="339">
        <v>0</v>
      </c>
      <c r="J10" s="339">
        <v>0.1</v>
      </c>
      <c r="K10" s="339">
        <v>0</v>
      </c>
      <c r="L10" s="343">
        <v>0.2</v>
      </c>
      <c r="M10" s="343">
        <v>0.1</v>
      </c>
      <c r="N10" s="343">
        <v>0.1</v>
      </c>
      <c r="O10" s="343">
        <v>0.2</v>
      </c>
      <c r="P10" s="344">
        <v>0.8</v>
      </c>
      <c r="T10" s="268"/>
    </row>
    <row r="11" spans="2:20" ht="18" customHeight="1">
      <c r="B11" s="146"/>
      <c r="C11" s="343"/>
      <c r="D11" s="339"/>
      <c r="E11" s="339"/>
      <c r="F11" s="339"/>
      <c r="G11" s="339"/>
      <c r="H11" s="339"/>
      <c r="I11" s="339"/>
      <c r="J11" s="339"/>
      <c r="K11" s="339"/>
      <c r="L11" s="343"/>
      <c r="M11" s="343"/>
      <c r="N11" s="343"/>
      <c r="O11" s="343"/>
      <c r="P11" s="344"/>
      <c r="T11" s="268"/>
    </row>
    <row r="12" spans="2:20" ht="18" customHeight="1">
      <c r="B12" s="62" t="s">
        <v>265</v>
      </c>
      <c r="C12" s="341">
        <v>100</v>
      </c>
      <c r="D12" s="338">
        <v>100</v>
      </c>
      <c r="E12" s="338">
        <v>100</v>
      </c>
      <c r="F12" s="338">
        <v>100</v>
      </c>
      <c r="G12" s="338">
        <v>100.00000000000001</v>
      </c>
      <c r="H12" s="338">
        <v>100</v>
      </c>
      <c r="I12" s="338">
        <v>100.00000000000001</v>
      </c>
      <c r="J12" s="338">
        <v>100</v>
      </c>
      <c r="K12" s="338">
        <v>99.99999999999999</v>
      </c>
      <c r="L12" s="341">
        <v>100</v>
      </c>
      <c r="M12" s="341">
        <v>100</v>
      </c>
      <c r="N12" s="341">
        <v>99.99999999999999</v>
      </c>
      <c r="O12" s="341">
        <v>100</v>
      </c>
      <c r="P12" s="342">
        <v>99.99999999999999</v>
      </c>
      <c r="T12" s="268"/>
    </row>
    <row r="13" spans="2:20" ht="18" customHeight="1">
      <c r="B13" s="232" t="s">
        <v>260</v>
      </c>
      <c r="C13" s="343">
        <v>35.7</v>
      </c>
      <c r="D13" s="339">
        <v>36.6</v>
      </c>
      <c r="E13" s="339">
        <v>36.3</v>
      </c>
      <c r="F13" s="339">
        <v>35.4</v>
      </c>
      <c r="G13" s="339">
        <v>38.2</v>
      </c>
      <c r="H13" s="339">
        <v>37.4</v>
      </c>
      <c r="I13" s="339">
        <v>33.6</v>
      </c>
      <c r="J13" s="339">
        <v>27.5</v>
      </c>
      <c r="K13" s="339">
        <v>32.4</v>
      </c>
      <c r="L13" s="343">
        <v>32.6</v>
      </c>
      <c r="M13" s="343">
        <v>29.5</v>
      </c>
      <c r="N13" s="343">
        <v>25.8</v>
      </c>
      <c r="O13" s="343">
        <v>29.2</v>
      </c>
      <c r="P13" s="344">
        <v>33.5</v>
      </c>
      <c r="T13" s="268"/>
    </row>
    <row r="14" spans="2:20" ht="18" customHeight="1">
      <c r="B14" s="232" t="s">
        <v>261</v>
      </c>
      <c r="C14" s="343">
        <v>59.3</v>
      </c>
      <c r="D14" s="339">
        <v>58.4</v>
      </c>
      <c r="E14" s="339">
        <v>59.2</v>
      </c>
      <c r="F14" s="339">
        <v>60.1</v>
      </c>
      <c r="G14" s="339">
        <v>58.1</v>
      </c>
      <c r="H14" s="339">
        <v>57.7</v>
      </c>
      <c r="I14" s="339">
        <v>62.2</v>
      </c>
      <c r="J14" s="339">
        <v>68.6</v>
      </c>
      <c r="K14" s="339">
        <v>64.8</v>
      </c>
      <c r="L14" s="343">
        <v>63.9</v>
      </c>
      <c r="M14" s="343">
        <v>67.2</v>
      </c>
      <c r="N14" s="343">
        <v>70.6</v>
      </c>
      <c r="O14" s="343">
        <v>66.6</v>
      </c>
      <c r="P14" s="344">
        <v>60.3</v>
      </c>
      <c r="T14" s="268"/>
    </row>
    <row r="15" spans="2:20" ht="18" customHeight="1">
      <c r="B15" s="232" t="s">
        <v>262</v>
      </c>
      <c r="C15" s="343">
        <v>4.9</v>
      </c>
      <c r="D15" s="339">
        <v>5</v>
      </c>
      <c r="E15" s="339">
        <v>4.5</v>
      </c>
      <c r="F15" s="339">
        <v>4.5</v>
      </c>
      <c r="G15" s="339">
        <v>3.7</v>
      </c>
      <c r="H15" s="339">
        <v>4.5</v>
      </c>
      <c r="I15" s="339">
        <v>3.7</v>
      </c>
      <c r="J15" s="339">
        <v>3</v>
      </c>
      <c r="K15" s="339">
        <v>2.3</v>
      </c>
      <c r="L15" s="343">
        <v>2.8</v>
      </c>
      <c r="M15" s="343">
        <v>2.7</v>
      </c>
      <c r="N15" s="343">
        <v>2.5</v>
      </c>
      <c r="O15" s="343">
        <v>2.3</v>
      </c>
      <c r="P15" s="344">
        <v>2.1</v>
      </c>
      <c r="T15" s="268"/>
    </row>
    <row r="16" spans="2:20" ht="18" customHeight="1">
      <c r="B16" s="232" t="s">
        <v>264</v>
      </c>
      <c r="C16" s="343">
        <v>0.1</v>
      </c>
      <c r="D16" s="339">
        <v>0</v>
      </c>
      <c r="E16" s="339">
        <v>0</v>
      </c>
      <c r="F16" s="339">
        <v>0</v>
      </c>
      <c r="G16" s="339">
        <v>0</v>
      </c>
      <c r="H16" s="339">
        <v>0.4</v>
      </c>
      <c r="I16" s="339">
        <v>0.5</v>
      </c>
      <c r="J16" s="339">
        <v>0.7</v>
      </c>
      <c r="K16" s="339">
        <v>0.4</v>
      </c>
      <c r="L16" s="343">
        <v>0.4</v>
      </c>
      <c r="M16" s="343">
        <v>0.5</v>
      </c>
      <c r="N16" s="343">
        <v>1</v>
      </c>
      <c r="O16" s="343">
        <v>1.7</v>
      </c>
      <c r="P16" s="344">
        <v>3.1</v>
      </c>
      <c r="T16" s="268"/>
    </row>
    <row r="17" spans="2:20" ht="18" customHeight="1">
      <c r="B17" s="232" t="s">
        <v>263</v>
      </c>
      <c r="C17" s="343">
        <v>0</v>
      </c>
      <c r="D17" s="339">
        <v>0</v>
      </c>
      <c r="E17" s="339">
        <v>0</v>
      </c>
      <c r="F17" s="339">
        <v>0</v>
      </c>
      <c r="G17" s="339">
        <v>0</v>
      </c>
      <c r="H17" s="339">
        <v>0</v>
      </c>
      <c r="I17" s="339">
        <v>0</v>
      </c>
      <c r="J17" s="339">
        <v>0.2</v>
      </c>
      <c r="K17" s="339">
        <v>0.1</v>
      </c>
      <c r="L17" s="343">
        <v>0.3</v>
      </c>
      <c r="M17" s="343">
        <v>0.1</v>
      </c>
      <c r="N17" s="343">
        <v>0.1</v>
      </c>
      <c r="O17" s="343">
        <v>0.2</v>
      </c>
      <c r="P17" s="344">
        <v>1</v>
      </c>
      <c r="T17" s="268"/>
    </row>
    <row r="18" spans="2:20" ht="18" customHeight="1">
      <c r="B18" s="146"/>
      <c r="C18" s="343"/>
      <c r="D18" s="339"/>
      <c r="E18" s="339"/>
      <c r="F18" s="339"/>
      <c r="G18" s="339"/>
      <c r="H18" s="339"/>
      <c r="I18" s="339"/>
      <c r="J18" s="339"/>
      <c r="K18" s="339"/>
      <c r="L18" s="343"/>
      <c r="M18" s="343"/>
      <c r="N18" s="343"/>
      <c r="O18" s="343"/>
      <c r="P18" s="344"/>
      <c r="T18" s="268"/>
    </row>
    <row r="19" spans="2:20" ht="18" customHeight="1">
      <c r="B19" s="62" t="s">
        <v>266</v>
      </c>
      <c r="C19" s="341">
        <v>100</v>
      </c>
      <c r="D19" s="338">
        <v>99.99999999999999</v>
      </c>
      <c r="E19" s="338">
        <v>100</v>
      </c>
      <c r="F19" s="338">
        <v>100</v>
      </c>
      <c r="G19" s="338">
        <v>100</v>
      </c>
      <c r="H19" s="338">
        <v>99.99999999999999</v>
      </c>
      <c r="I19" s="338">
        <v>100.00000000000001</v>
      </c>
      <c r="J19" s="338">
        <v>100.02</v>
      </c>
      <c r="K19" s="338">
        <v>100</v>
      </c>
      <c r="L19" s="341">
        <v>100</v>
      </c>
      <c r="M19" s="341">
        <v>100</v>
      </c>
      <c r="N19" s="341">
        <v>100.00000000000001</v>
      </c>
      <c r="O19" s="341">
        <v>100</v>
      </c>
      <c r="P19" s="342">
        <v>100</v>
      </c>
      <c r="T19" s="268"/>
    </row>
    <row r="20" spans="2:20" ht="18" customHeight="1">
      <c r="B20" s="232" t="s">
        <v>260</v>
      </c>
      <c r="C20" s="343">
        <v>23.1</v>
      </c>
      <c r="D20" s="339">
        <v>24</v>
      </c>
      <c r="E20" s="339">
        <v>25.4</v>
      </c>
      <c r="F20" s="339">
        <v>24.2</v>
      </c>
      <c r="G20" s="339">
        <v>28.3</v>
      </c>
      <c r="H20" s="339">
        <v>28.7</v>
      </c>
      <c r="I20" s="339">
        <v>26.1</v>
      </c>
      <c r="J20" s="339">
        <v>22.8</v>
      </c>
      <c r="K20" s="339">
        <v>27.5</v>
      </c>
      <c r="L20" s="343">
        <v>27.2</v>
      </c>
      <c r="M20" s="343">
        <v>23.2</v>
      </c>
      <c r="N20" s="343">
        <v>19.4</v>
      </c>
      <c r="O20" s="343">
        <v>23.2</v>
      </c>
      <c r="P20" s="344">
        <v>26.4</v>
      </c>
      <c r="T20" s="268"/>
    </row>
    <row r="21" spans="2:20" ht="18" customHeight="1">
      <c r="B21" s="232" t="s">
        <v>261</v>
      </c>
      <c r="C21" s="343">
        <v>60.1</v>
      </c>
      <c r="D21" s="339">
        <v>59.6</v>
      </c>
      <c r="E21" s="339">
        <v>60</v>
      </c>
      <c r="F21" s="339">
        <v>61.5</v>
      </c>
      <c r="G21" s="339">
        <v>58.2</v>
      </c>
      <c r="H21" s="339">
        <v>56.1</v>
      </c>
      <c r="I21" s="339">
        <v>61.2</v>
      </c>
      <c r="J21" s="339">
        <v>64.7</v>
      </c>
      <c r="K21" s="339">
        <v>62.2</v>
      </c>
      <c r="L21" s="343">
        <v>61.1</v>
      </c>
      <c r="M21" s="343">
        <v>65</v>
      </c>
      <c r="N21" s="343">
        <v>68.4</v>
      </c>
      <c r="O21" s="343">
        <v>63.9</v>
      </c>
      <c r="P21" s="344">
        <v>58.9</v>
      </c>
      <c r="T21" s="268"/>
    </row>
    <row r="22" spans="2:20" ht="18" customHeight="1">
      <c r="B22" s="232" t="s">
        <v>262</v>
      </c>
      <c r="C22" s="343">
        <v>16.3</v>
      </c>
      <c r="D22" s="339">
        <v>16.3</v>
      </c>
      <c r="E22" s="339">
        <v>14.5</v>
      </c>
      <c r="F22" s="339">
        <v>14.3</v>
      </c>
      <c r="G22" s="339">
        <v>13.4</v>
      </c>
      <c r="H22" s="339">
        <v>14.6</v>
      </c>
      <c r="I22" s="339">
        <v>11.7</v>
      </c>
      <c r="J22" s="339">
        <v>11.12</v>
      </c>
      <c r="K22" s="339">
        <v>9</v>
      </c>
      <c r="L22" s="343">
        <v>10.2</v>
      </c>
      <c r="M22" s="343">
        <v>10</v>
      </c>
      <c r="N22" s="343">
        <v>9.9</v>
      </c>
      <c r="O22" s="343">
        <v>9.2</v>
      </c>
      <c r="P22" s="344">
        <v>8.2</v>
      </c>
      <c r="T22" s="268"/>
    </row>
    <row r="23" spans="2:20" ht="18" customHeight="1">
      <c r="B23" s="232" t="s">
        <v>264</v>
      </c>
      <c r="C23" s="343">
        <v>0.5</v>
      </c>
      <c r="D23" s="339">
        <v>0.1</v>
      </c>
      <c r="E23" s="339">
        <v>0.1</v>
      </c>
      <c r="F23" s="339">
        <v>0</v>
      </c>
      <c r="G23" s="339">
        <v>0.1</v>
      </c>
      <c r="H23" s="339">
        <v>0.6</v>
      </c>
      <c r="I23" s="339">
        <v>1</v>
      </c>
      <c r="J23" s="339">
        <v>1.3</v>
      </c>
      <c r="K23" s="339">
        <v>1.2</v>
      </c>
      <c r="L23" s="343">
        <v>1.3</v>
      </c>
      <c r="M23" s="343">
        <v>1.7</v>
      </c>
      <c r="N23" s="343">
        <v>2.3</v>
      </c>
      <c r="O23" s="343">
        <v>3.5</v>
      </c>
      <c r="P23" s="344">
        <v>5.8</v>
      </c>
      <c r="T23" s="268"/>
    </row>
    <row r="24" spans="2:20" ht="18" customHeight="1">
      <c r="B24" s="231" t="s">
        <v>263</v>
      </c>
      <c r="C24" s="345">
        <v>0</v>
      </c>
      <c r="D24" s="340">
        <v>0</v>
      </c>
      <c r="E24" s="340">
        <v>0</v>
      </c>
      <c r="F24" s="340">
        <v>0</v>
      </c>
      <c r="G24" s="340">
        <v>0</v>
      </c>
      <c r="H24" s="340">
        <v>0</v>
      </c>
      <c r="I24" s="340">
        <v>0</v>
      </c>
      <c r="J24" s="340">
        <v>0.1</v>
      </c>
      <c r="K24" s="340">
        <v>0.1</v>
      </c>
      <c r="L24" s="345">
        <v>0.2</v>
      </c>
      <c r="M24" s="345">
        <v>0.1</v>
      </c>
      <c r="N24" s="345">
        <v>0</v>
      </c>
      <c r="O24" s="345">
        <v>0.2</v>
      </c>
      <c r="P24" s="346">
        <v>0.7</v>
      </c>
      <c r="T24" s="268"/>
    </row>
    <row r="25" spans="2:25" ht="12.75">
      <c r="B25" s="174"/>
      <c r="C25" s="174"/>
      <c r="D25" s="135"/>
      <c r="E25" s="135"/>
      <c r="F25" s="135"/>
      <c r="G25" s="135"/>
      <c r="H25" s="135"/>
      <c r="I25" s="135"/>
      <c r="J25" s="135"/>
      <c r="K25" s="135"/>
      <c r="L25" s="124"/>
      <c r="M25" s="124"/>
      <c r="N25" s="124"/>
      <c r="O25" s="124"/>
      <c r="P25" s="124"/>
      <c r="R25" s="267"/>
      <c r="T25" s="268"/>
      <c r="V25" s="268"/>
      <c r="W25" s="268"/>
      <c r="X25" s="268"/>
      <c r="Y25" s="268"/>
    </row>
    <row r="26" spans="2:25" ht="12.75">
      <c r="B26" s="197" t="s">
        <v>4</v>
      </c>
      <c r="C26" s="174"/>
      <c r="D26" s="135"/>
      <c r="E26" s="135"/>
      <c r="F26" s="135"/>
      <c r="G26" s="135"/>
      <c r="H26" s="135"/>
      <c r="I26" s="135"/>
      <c r="J26" s="135"/>
      <c r="K26" s="135"/>
      <c r="L26" s="124"/>
      <c r="M26" s="124"/>
      <c r="N26" s="124"/>
      <c r="O26" s="124"/>
      <c r="P26" s="124"/>
      <c r="R26" s="267"/>
      <c r="T26" s="268"/>
      <c r="V26" s="268"/>
      <c r="W26" s="268"/>
      <c r="X26" s="268"/>
      <c r="Y26" s="268"/>
    </row>
    <row r="27" spans="2:25" ht="12.75">
      <c r="B27" s="196" t="s">
        <v>256</v>
      </c>
      <c r="C27" s="174"/>
      <c r="D27" s="135"/>
      <c r="E27" s="135"/>
      <c r="F27" s="135"/>
      <c r="G27" s="135"/>
      <c r="H27" s="135"/>
      <c r="I27" s="135"/>
      <c r="J27" s="135"/>
      <c r="K27" s="135"/>
      <c r="L27" s="124"/>
      <c r="M27" s="124"/>
      <c r="N27" s="124"/>
      <c r="O27" s="124"/>
      <c r="P27" s="124"/>
      <c r="R27" s="267"/>
      <c r="T27" s="268"/>
      <c r="V27" s="268"/>
      <c r="W27" s="268"/>
      <c r="X27" s="268"/>
      <c r="Y27" s="268"/>
    </row>
    <row r="28" spans="2:25" ht="12.75">
      <c r="B28" s="196" t="s">
        <v>326</v>
      </c>
      <c r="C28" s="174"/>
      <c r="D28" s="135"/>
      <c r="E28" s="135"/>
      <c r="F28" s="135"/>
      <c r="G28" s="135"/>
      <c r="H28" s="135"/>
      <c r="I28" s="135"/>
      <c r="J28" s="135"/>
      <c r="K28" s="135"/>
      <c r="L28" s="124"/>
      <c r="M28" s="124"/>
      <c r="N28" s="124"/>
      <c r="O28" s="124"/>
      <c r="P28" s="124"/>
      <c r="R28" s="267"/>
      <c r="T28" s="268"/>
      <c r="V28" s="268"/>
      <c r="W28" s="268"/>
      <c r="X28" s="268"/>
      <c r="Y28" s="268"/>
    </row>
    <row r="29" spans="2:25" ht="12.75">
      <c r="B29" s="196" t="s">
        <v>300</v>
      </c>
      <c r="C29" s="174"/>
      <c r="D29" s="135"/>
      <c r="E29" s="135"/>
      <c r="F29" s="135"/>
      <c r="G29" s="135"/>
      <c r="H29" s="135"/>
      <c r="I29" s="135"/>
      <c r="J29" s="135"/>
      <c r="K29" s="135"/>
      <c r="L29" s="124"/>
      <c r="M29" s="124"/>
      <c r="N29" s="124"/>
      <c r="O29" s="124"/>
      <c r="P29" s="124"/>
      <c r="R29" s="267"/>
      <c r="T29" s="268"/>
      <c r="V29" s="268"/>
      <c r="W29" s="268"/>
      <c r="X29" s="268"/>
      <c r="Y29" s="268"/>
    </row>
    <row r="30" spans="2:16" ht="12.75" customHeight="1" thickBot="1">
      <c r="B30" s="229"/>
      <c r="C30" s="229"/>
      <c r="D30" s="22"/>
      <c r="E30" s="22"/>
      <c r="F30" s="22"/>
      <c r="G30" s="22"/>
      <c r="H30" s="22"/>
      <c r="I30" s="22"/>
      <c r="J30" s="22"/>
      <c r="K30" s="22"/>
      <c r="L30" s="23"/>
      <c r="M30" s="23"/>
      <c r="N30" s="23"/>
      <c r="O30" s="25"/>
      <c r="P30" s="24"/>
    </row>
    <row r="31" spans="1:17" ht="13.5" thickTop="1">
      <c r="A31" s="271"/>
      <c r="B31" s="272" t="str">
        <f>'A1'!B28</f>
        <v>(Τελευταία Ενημέρωση 30/11/2020)</v>
      </c>
      <c r="C31" s="27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73"/>
      <c r="P31" s="273"/>
      <c r="Q31" s="265"/>
    </row>
    <row r="32" spans="1:17" ht="5.25" customHeight="1">
      <c r="A32" s="274"/>
      <c r="B32" s="274"/>
      <c r="C32" s="274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65"/>
      <c r="P32" s="265"/>
      <c r="Q32" s="265"/>
    </row>
    <row r="33" spans="1:17" ht="12.75">
      <c r="A33" s="275"/>
      <c r="B33" s="276" t="str">
        <f>'A1'!B30</f>
        <v>COPYRIGHT © :2020, ΚΥΠΡΙΑΚΗ ΔΗΜΟΚΡΑΤΙΑ, ΣΤΑΤΙΣΤΙΚΗ ΥΠΗΡΕΣΙΑ</v>
      </c>
      <c r="C33" s="27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65"/>
      <c r="P33" s="265"/>
      <c r="Q33" s="265"/>
    </row>
  </sheetData>
  <sheetProtection/>
  <printOptions horizontalCentered="1"/>
  <pageMargins left="0.17" right="0.15748031496062992" top="0.2362204724409449" bottom="0.1968503937007874" header="0.1968503937007874" footer="0.1968503937007874"/>
  <pageSetup horizontalDpi="600" verticalDpi="600" orientation="landscape" paperSize="9" scale="7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3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2.75"/>
  <cols>
    <col min="1" max="1" width="1.875" style="266" customWidth="1"/>
    <col min="2" max="2" width="59.00390625" style="266" customWidth="1"/>
    <col min="3" max="14" width="10.75390625" style="266" customWidth="1"/>
    <col min="15" max="15" width="2.125" style="266" customWidth="1"/>
    <col min="16" max="16" width="9.125" style="266" customWidth="1"/>
    <col min="17" max="17" width="9.125" style="267" customWidth="1"/>
    <col min="18" max="16384" width="9.125" style="266" customWidth="1"/>
  </cols>
  <sheetData>
    <row r="1" spans="2:15" ht="37.5" customHeight="1" thickBot="1">
      <c r="B1" s="3" t="s">
        <v>133</v>
      </c>
      <c r="C1" s="3"/>
      <c r="D1" s="4"/>
      <c r="E1" s="4"/>
      <c r="F1" s="4"/>
      <c r="G1" s="4"/>
      <c r="H1" s="4"/>
      <c r="I1" s="4"/>
      <c r="J1" s="4"/>
      <c r="K1" s="4"/>
      <c r="L1" s="4"/>
      <c r="M1" s="6"/>
      <c r="N1" s="7"/>
      <c r="O1" s="265"/>
    </row>
    <row r="2" spans="2:15" ht="20.25" thickTop="1">
      <c r="B2" s="8"/>
      <c r="C2" s="8"/>
      <c r="D2" s="9"/>
      <c r="E2" s="9"/>
      <c r="F2" s="9"/>
      <c r="G2" s="9"/>
      <c r="H2" s="9"/>
      <c r="I2" s="9"/>
      <c r="J2" s="9"/>
      <c r="K2" s="9"/>
      <c r="L2" s="9"/>
      <c r="M2" s="11"/>
      <c r="N2" s="27"/>
      <c r="O2" s="265"/>
    </row>
    <row r="3" spans="2:14" ht="18" customHeight="1">
      <c r="B3" s="30" t="s">
        <v>267</v>
      </c>
      <c r="C3" s="30">
        <v>1901</v>
      </c>
      <c r="D3" s="237">
        <v>1911</v>
      </c>
      <c r="E3" s="237">
        <v>1921</v>
      </c>
      <c r="F3" s="237">
        <v>1931</v>
      </c>
      <c r="G3" s="237">
        <v>1946</v>
      </c>
      <c r="H3" s="237">
        <v>1960</v>
      </c>
      <c r="I3" s="237">
        <v>1973</v>
      </c>
      <c r="J3" s="237">
        <v>1976</v>
      </c>
      <c r="K3" s="237">
        <v>1982</v>
      </c>
      <c r="L3" s="237">
        <v>1992</v>
      </c>
      <c r="M3" s="187">
        <v>2001</v>
      </c>
      <c r="N3" s="187">
        <v>2011</v>
      </c>
    </row>
    <row r="4" spans="2:18" ht="18" customHeight="1">
      <c r="B4" s="178" t="s">
        <v>270</v>
      </c>
      <c r="C4" s="358">
        <v>31389</v>
      </c>
      <c r="D4" s="359">
        <v>36782</v>
      </c>
      <c r="E4" s="359">
        <v>35359</v>
      </c>
      <c r="F4" s="359">
        <v>39372</v>
      </c>
      <c r="G4" s="359">
        <v>55288</v>
      </c>
      <c r="H4" s="359">
        <v>75345</v>
      </c>
      <c r="I4" s="359">
        <v>54116</v>
      </c>
      <c r="J4" s="358">
        <v>38380</v>
      </c>
      <c r="K4" s="358">
        <v>48069</v>
      </c>
      <c r="L4" s="358">
        <v>53548</v>
      </c>
      <c r="M4" s="358">
        <v>43958</v>
      </c>
      <c r="N4" s="360">
        <v>45015</v>
      </c>
      <c r="R4" s="268"/>
    </row>
    <row r="5" spans="2:18" ht="18" customHeight="1">
      <c r="B5" s="62"/>
      <c r="C5" s="358"/>
      <c r="D5" s="359"/>
      <c r="E5" s="359"/>
      <c r="F5" s="359"/>
      <c r="G5" s="359"/>
      <c r="H5" s="359"/>
      <c r="I5" s="359"/>
      <c r="J5" s="358"/>
      <c r="K5" s="358"/>
      <c r="L5" s="358"/>
      <c r="M5" s="358"/>
      <c r="N5" s="360"/>
      <c r="R5" s="268"/>
    </row>
    <row r="6" spans="2:18" ht="18" customHeight="1">
      <c r="B6" s="62" t="s">
        <v>271</v>
      </c>
      <c r="C6" s="358">
        <v>15342</v>
      </c>
      <c r="D6" s="359">
        <v>18127</v>
      </c>
      <c r="E6" s="359">
        <v>17096</v>
      </c>
      <c r="F6" s="359">
        <v>19358</v>
      </c>
      <c r="G6" s="359">
        <v>27111</v>
      </c>
      <c r="H6" s="359">
        <v>36951</v>
      </c>
      <c r="I6" s="359">
        <v>26684</v>
      </c>
      <c r="J6" s="358">
        <v>18737</v>
      </c>
      <c r="K6" s="358">
        <v>23187</v>
      </c>
      <c r="L6" s="358">
        <v>25841</v>
      </c>
      <c r="M6" s="358">
        <v>21565</v>
      </c>
      <c r="N6" s="360">
        <v>21954</v>
      </c>
      <c r="R6" s="268"/>
    </row>
    <row r="7" spans="2:18" ht="18" customHeight="1">
      <c r="B7" s="62"/>
      <c r="C7" s="358"/>
      <c r="D7" s="359"/>
      <c r="E7" s="359"/>
      <c r="F7" s="359"/>
      <c r="G7" s="359"/>
      <c r="H7" s="359"/>
      <c r="I7" s="359"/>
      <c r="J7" s="358"/>
      <c r="K7" s="358"/>
      <c r="L7" s="358"/>
      <c r="M7" s="358"/>
      <c r="N7" s="360"/>
      <c r="R7" s="268"/>
    </row>
    <row r="8" spans="2:18" ht="18" customHeight="1">
      <c r="B8" s="62" t="s">
        <v>272</v>
      </c>
      <c r="C8" s="358">
        <v>52701</v>
      </c>
      <c r="D8" s="359">
        <v>59832</v>
      </c>
      <c r="E8" s="359">
        <v>60820</v>
      </c>
      <c r="F8" s="359">
        <v>82546</v>
      </c>
      <c r="G8" s="359">
        <v>101594</v>
      </c>
      <c r="H8" s="359">
        <v>121996</v>
      </c>
      <c r="I8" s="359">
        <v>141726</v>
      </c>
      <c r="J8" s="358">
        <v>115245</v>
      </c>
      <c r="K8" s="358">
        <v>120964</v>
      </c>
      <c r="L8" s="358">
        <v>134734</v>
      </c>
      <c r="M8" s="358">
        <v>159854</v>
      </c>
      <c r="N8" s="360">
        <v>199929</v>
      </c>
      <c r="R8" s="268"/>
    </row>
    <row r="9" spans="2:18" ht="18" customHeight="1">
      <c r="B9" s="62"/>
      <c r="C9" s="358"/>
      <c r="D9" s="359"/>
      <c r="E9" s="359"/>
      <c r="F9" s="359"/>
      <c r="G9" s="359"/>
      <c r="H9" s="359"/>
      <c r="I9" s="359"/>
      <c r="J9" s="358"/>
      <c r="K9" s="358"/>
      <c r="L9" s="358"/>
      <c r="M9" s="358"/>
      <c r="N9" s="360"/>
      <c r="R9" s="268"/>
    </row>
    <row r="10" spans="2:18" ht="18" customHeight="1">
      <c r="B10" s="62" t="s">
        <v>327</v>
      </c>
      <c r="C10" s="358">
        <v>596</v>
      </c>
      <c r="D10" s="359">
        <v>615</v>
      </c>
      <c r="E10" s="359">
        <v>581</v>
      </c>
      <c r="F10" s="359">
        <v>477</v>
      </c>
      <c r="G10" s="359">
        <v>544</v>
      </c>
      <c r="H10" s="359">
        <v>618</v>
      </c>
      <c r="I10" s="359">
        <v>382</v>
      </c>
      <c r="J10" s="358">
        <v>333</v>
      </c>
      <c r="K10" s="358">
        <v>397</v>
      </c>
      <c r="L10" s="358">
        <v>397</v>
      </c>
      <c r="M10" s="358">
        <v>275</v>
      </c>
      <c r="N10" s="360">
        <v>225</v>
      </c>
      <c r="R10" s="268"/>
    </row>
    <row r="11" spans="2:18" ht="18" customHeight="1">
      <c r="B11" s="62"/>
      <c r="C11" s="358"/>
      <c r="D11" s="359"/>
      <c r="E11" s="359"/>
      <c r="F11" s="359"/>
      <c r="G11" s="359"/>
      <c r="H11" s="359"/>
      <c r="I11" s="359"/>
      <c r="J11" s="358"/>
      <c r="K11" s="358"/>
      <c r="L11" s="358"/>
      <c r="M11" s="358"/>
      <c r="N11" s="360"/>
      <c r="R11" s="268"/>
    </row>
    <row r="12" spans="2:18" ht="18" customHeight="1">
      <c r="B12" s="62" t="s">
        <v>328</v>
      </c>
      <c r="C12" s="358">
        <v>291</v>
      </c>
      <c r="D12" s="359">
        <v>303</v>
      </c>
      <c r="E12" s="359">
        <v>281</v>
      </c>
      <c r="F12" s="359">
        <v>235</v>
      </c>
      <c r="G12" s="359">
        <v>267</v>
      </c>
      <c r="H12" s="359">
        <v>303</v>
      </c>
      <c r="I12" s="359">
        <v>188</v>
      </c>
      <c r="J12" s="358">
        <v>163</v>
      </c>
      <c r="K12" s="358">
        <v>192</v>
      </c>
      <c r="L12" s="358">
        <v>192</v>
      </c>
      <c r="M12" s="358">
        <v>135</v>
      </c>
      <c r="N12" s="360">
        <v>110</v>
      </c>
      <c r="R12" s="268"/>
    </row>
    <row r="13" spans="2:18" ht="18" customHeight="1">
      <c r="B13" s="62"/>
      <c r="C13" s="358"/>
      <c r="D13" s="359"/>
      <c r="E13" s="359"/>
      <c r="F13" s="359"/>
      <c r="G13" s="359"/>
      <c r="H13" s="359"/>
      <c r="I13" s="359"/>
      <c r="J13" s="358"/>
      <c r="K13" s="358"/>
      <c r="L13" s="358"/>
      <c r="M13" s="358"/>
      <c r="N13" s="360"/>
      <c r="R13" s="268"/>
    </row>
    <row r="14" spans="2:18" ht="18" customHeight="1">
      <c r="B14" s="62" t="s">
        <v>268</v>
      </c>
      <c r="C14" s="358">
        <v>138.2</v>
      </c>
      <c r="D14" s="359">
        <v>145.2</v>
      </c>
      <c r="E14" s="359">
        <v>119.5</v>
      </c>
      <c r="F14" s="359">
        <v>127.5</v>
      </c>
      <c r="G14" s="359">
        <v>142.5</v>
      </c>
      <c r="H14" s="359">
        <v>118.9</v>
      </c>
      <c r="I14" s="359">
        <v>81</v>
      </c>
      <c r="J14" s="358">
        <v>80.7</v>
      </c>
      <c r="K14" s="358">
        <v>89.6</v>
      </c>
      <c r="L14" s="358">
        <v>84.4</v>
      </c>
      <c r="M14" s="358">
        <v>52.3</v>
      </c>
      <c r="N14" s="360">
        <v>48.1</v>
      </c>
      <c r="R14" s="268"/>
    </row>
    <row r="15" spans="2:18" ht="18" customHeight="1">
      <c r="B15" s="62"/>
      <c r="C15" s="358"/>
      <c r="D15" s="359"/>
      <c r="E15" s="359"/>
      <c r="F15" s="359"/>
      <c r="G15" s="359"/>
      <c r="H15" s="359"/>
      <c r="I15" s="359"/>
      <c r="J15" s="358"/>
      <c r="K15" s="358"/>
      <c r="L15" s="358"/>
      <c r="M15" s="358"/>
      <c r="N15" s="360"/>
      <c r="R15" s="268"/>
    </row>
    <row r="16" spans="2:18" ht="18" customHeight="1">
      <c r="B16" s="188" t="s">
        <v>269</v>
      </c>
      <c r="C16" s="361">
        <v>30.7</v>
      </c>
      <c r="D16" s="362">
        <v>31.7</v>
      </c>
      <c r="E16" s="362">
        <v>26.8</v>
      </c>
      <c r="F16" s="362">
        <v>30.2</v>
      </c>
      <c r="G16" s="362">
        <v>32.2</v>
      </c>
      <c r="H16" s="362">
        <v>25.3</v>
      </c>
      <c r="I16" s="362">
        <v>18.3</v>
      </c>
      <c r="J16" s="361">
        <v>18.7</v>
      </c>
      <c r="K16" s="361">
        <v>20.8</v>
      </c>
      <c r="L16" s="361">
        <v>18.6</v>
      </c>
      <c r="M16" s="361">
        <v>11.6</v>
      </c>
      <c r="N16" s="363">
        <v>11.3</v>
      </c>
      <c r="R16" s="268"/>
    </row>
    <row r="17" spans="2:23" ht="12.75">
      <c r="B17" s="174"/>
      <c r="C17" s="174"/>
      <c r="D17" s="135"/>
      <c r="E17" s="135"/>
      <c r="F17" s="135"/>
      <c r="G17" s="135"/>
      <c r="H17" s="135"/>
      <c r="I17" s="135"/>
      <c r="J17" s="124"/>
      <c r="K17" s="124"/>
      <c r="L17" s="124"/>
      <c r="M17" s="124"/>
      <c r="N17" s="124"/>
      <c r="P17" s="267"/>
      <c r="R17" s="268"/>
      <c r="T17" s="268"/>
      <c r="U17" s="268"/>
      <c r="V17" s="268"/>
      <c r="W17" s="268"/>
    </row>
    <row r="18" spans="2:23" ht="12.75">
      <c r="B18" s="197" t="s">
        <v>4</v>
      </c>
      <c r="C18" s="174"/>
      <c r="D18" s="135"/>
      <c r="E18" s="135"/>
      <c r="F18" s="135"/>
      <c r="G18" s="135"/>
      <c r="H18" s="135"/>
      <c r="I18" s="135"/>
      <c r="J18" s="124"/>
      <c r="K18" s="124"/>
      <c r="L18" s="124"/>
      <c r="M18" s="124"/>
      <c r="N18" s="124"/>
      <c r="P18" s="267"/>
      <c r="R18" s="268"/>
      <c r="T18" s="268"/>
      <c r="U18" s="268"/>
      <c r="V18" s="268"/>
      <c r="W18" s="268"/>
    </row>
    <row r="19" spans="2:23" ht="12.75">
      <c r="B19" s="196" t="s">
        <v>273</v>
      </c>
      <c r="C19" s="174"/>
      <c r="D19" s="135"/>
      <c r="E19" s="135"/>
      <c r="F19" s="135"/>
      <c r="G19" s="135"/>
      <c r="H19" s="135"/>
      <c r="I19" s="135"/>
      <c r="J19" s="124"/>
      <c r="K19" s="124"/>
      <c r="L19" s="124"/>
      <c r="M19" s="124"/>
      <c r="N19" s="124"/>
      <c r="P19" s="267"/>
      <c r="R19" s="268"/>
      <c r="T19" s="268"/>
      <c r="U19" s="268"/>
      <c r="V19" s="268"/>
      <c r="W19" s="268"/>
    </row>
    <row r="20" spans="2:23" ht="12.75">
      <c r="B20" s="196" t="s">
        <v>329</v>
      </c>
      <c r="C20" s="174"/>
      <c r="D20" s="135"/>
      <c r="E20" s="135"/>
      <c r="F20" s="135"/>
      <c r="G20" s="135"/>
      <c r="H20" s="135"/>
      <c r="I20" s="135"/>
      <c r="J20" s="124"/>
      <c r="K20" s="124"/>
      <c r="L20" s="124"/>
      <c r="M20" s="124"/>
      <c r="N20" s="124"/>
      <c r="P20" s="267"/>
      <c r="R20" s="268"/>
      <c r="T20" s="268"/>
      <c r="U20" s="268"/>
      <c r="V20" s="268"/>
      <c r="W20" s="268"/>
    </row>
    <row r="21" spans="2:14" ht="12.75" customHeight="1" thickBot="1">
      <c r="B21" s="229"/>
      <c r="C21" s="229"/>
      <c r="D21" s="22"/>
      <c r="E21" s="22"/>
      <c r="F21" s="22"/>
      <c r="G21" s="22"/>
      <c r="H21" s="22"/>
      <c r="I21" s="22"/>
      <c r="J21" s="23"/>
      <c r="K21" s="23"/>
      <c r="L21" s="23"/>
      <c r="M21" s="25"/>
      <c r="N21" s="24"/>
    </row>
    <row r="22" spans="1:15" ht="13.5" thickTop="1">
      <c r="A22" s="271"/>
      <c r="B22" s="272" t="str">
        <f>'A1'!B28</f>
        <v>(Τελευταία Ενημέρωση 30/11/2020)</v>
      </c>
      <c r="C22" s="272"/>
      <c r="D22" s="2"/>
      <c r="E22" s="2"/>
      <c r="F22" s="2"/>
      <c r="G22" s="2"/>
      <c r="H22" s="2"/>
      <c r="I22" s="2"/>
      <c r="J22" s="2"/>
      <c r="K22" s="2"/>
      <c r="L22" s="2"/>
      <c r="M22" s="273"/>
      <c r="N22" s="273"/>
      <c r="O22" s="265"/>
    </row>
    <row r="23" spans="1:15" ht="5.25" customHeight="1">
      <c r="A23" s="274"/>
      <c r="B23" s="274"/>
      <c r="C23" s="274"/>
      <c r="D23" s="1"/>
      <c r="E23" s="1"/>
      <c r="F23" s="1"/>
      <c r="G23" s="1"/>
      <c r="H23" s="1"/>
      <c r="I23" s="1"/>
      <c r="J23" s="1"/>
      <c r="K23" s="1"/>
      <c r="L23" s="1"/>
      <c r="M23" s="265"/>
      <c r="N23" s="265"/>
      <c r="O23" s="265"/>
    </row>
    <row r="24" spans="1:15" ht="12.75">
      <c r="A24" s="275"/>
      <c r="B24" s="276" t="str">
        <f>'A1'!B30</f>
        <v>COPYRIGHT © :2020, ΚΥΠΡΙΑΚΗ ΔΗΜΟΚΡΑΤΙΑ, ΣΤΑΤΙΣΤΙΚΗ ΥΠΗΡΕΣΙΑ</v>
      </c>
      <c r="C24" s="276"/>
      <c r="D24" s="1"/>
      <c r="E24" s="1"/>
      <c r="F24" s="1"/>
      <c r="G24" s="1"/>
      <c r="H24" s="1"/>
      <c r="I24" s="1"/>
      <c r="J24" s="1"/>
      <c r="K24" s="1"/>
      <c r="L24" s="1"/>
      <c r="M24" s="265"/>
      <c r="N24" s="265"/>
      <c r="O24" s="265"/>
    </row>
    <row r="25" spans="3:14" ht="12">
      <c r="C25" s="276"/>
      <c r="D25" s="1"/>
      <c r="E25" s="1"/>
      <c r="F25" s="1"/>
      <c r="G25" s="1"/>
      <c r="H25" s="1"/>
      <c r="I25" s="1"/>
      <c r="J25" s="1"/>
      <c r="K25" s="1"/>
      <c r="L25" s="1"/>
      <c r="M25" s="265"/>
      <c r="N25" s="265"/>
    </row>
    <row r="31" spans="4:9" ht="12">
      <c r="D31" s="277"/>
      <c r="E31" s="277"/>
      <c r="F31" s="277"/>
      <c r="G31" s="277"/>
      <c r="H31" s="277"/>
      <c r="I31" s="277"/>
    </row>
    <row r="34" spans="4:9" ht="12">
      <c r="D34" s="277"/>
      <c r="E34" s="277"/>
      <c r="F34" s="277"/>
      <c r="G34" s="277"/>
      <c r="H34" s="277"/>
      <c r="I34" s="277"/>
    </row>
  </sheetData>
  <sheetProtection/>
  <printOptions horizontalCentered="1"/>
  <pageMargins left="0.15748031496062992" right="0.15748031496062992" top="0.2362204724409449" bottom="0.1968503937007874" header="0.1968503937007874" footer="0.1968503937007874"/>
  <pageSetup horizontalDpi="600" verticalDpi="600" orientation="landscape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3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2.75"/>
  <cols>
    <col min="1" max="1" width="2.125" style="266" customWidth="1"/>
    <col min="2" max="2" width="11.375" style="266" customWidth="1"/>
    <col min="3" max="17" width="10.75390625" style="266" customWidth="1"/>
    <col min="18" max="18" width="2.125" style="266" customWidth="1"/>
    <col min="19" max="19" width="9.125" style="266" customWidth="1"/>
    <col min="20" max="20" width="9.125" style="267" customWidth="1"/>
    <col min="21" max="16384" width="9.125" style="266" customWidth="1"/>
  </cols>
  <sheetData>
    <row r="1" spans="2:18" ht="37.5" customHeight="1" thickBot="1">
      <c r="B1" s="3" t="s">
        <v>134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6"/>
      <c r="P1" s="6"/>
      <c r="Q1" s="7"/>
      <c r="R1" s="265"/>
    </row>
    <row r="2" spans="2:18" ht="19.5" customHeight="1" thickTop="1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1"/>
      <c r="P2" s="11"/>
      <c r="Q2" s="27"/>
      <c r="R2" s="265"/>
    </row>
    <row r="3" spans="2:17" ht="15" customHeight="1">
      <c r="B3" s="405" t="s">
        <v>85</v>
      </c>
      <c r="C3" s="423">
        <v>1976</v>
      </c>
      <c r="D3" s="423"/>
      <c r="E3" s="423"/>
      <c r="F3" s="423">
        <v>1982</v>
      </c>
      <c r="G3" s="423"/>
      <c r="H3" s="423"/>
      <c r="I3" s="423">
        <v>1992</v>
      </c>
      <c r="J3" s="423"/>
      <c r="K3" s="423"/>
      <c r="L3" s="423">
        <v>2001</v>
      </c>
      <c r="M3" s="423"/>
      <c r="N3" s="423"/>
      <c r="O3" s="423">
        <v>2011</v>
      </c>
      <c r="P3" s="423"/>
      <c r="Q3" s="423"/>
    </row>
    <row r="4" spans="2:17" ht="15" customHeight="1">
      <c r="B4" s="406"/>
      <c r="C4" s="237" t="s">
        <v>97</v>
      </c>
      <c r="D4" s="237" t="s">
        <v>120</v>
      </c>
      <c r="E4" s="237" t="s">
        <v>121</v>
      </c>
      <c r="F4" s="237" t="s">
        <v>97</v>
      </c>
      <c r="G4" s="237" t="s">
        <v>120</v>
      </c>
      <c r="H4" s="237" t="s">
        <v>121</v>
      </c>
      <c r="I4" s="237" t="s">
        <v>97</v>
      </c>
      <c r="J4" s="237" t="s">
        <v>120</v>
      </c>
      <c r="K4" s="237" t="s">
        <v>121</v>
      </c>
      <c r="L4" s="237" t="s">
        <v>97</v>
      </c>
      <c r="M4" s="237" t="s">
        <v>120</v>
      </c>
      <c r="N4" s="237" t="s">
        <v>121</v>
      </c>
      <c r="O4" s="237" t="s">
        <v>97</v>
      </c>
      <c r="P4" s="237" t="s">
        <v>120</v>
      </c>
      <c r="Q4" s="237" t="s">
        <v>121</v>
      </c>
    </row>
    <row r="5" spans="2:21" ht="18" customHeight="1">
      <c r="B5" s="241" t="s">
        <v>274</v>
      </c>
      <c r="C5" s="364">
        <v>38380</v>
      </c>
      <c r="D5" s="365">
        <v>19643</v>
      </c>
      <c r="E5" s="366">
        <v>18737</v>
      </c>
      <c r="F5" s="364">
        <v>48069</v>
      </c>
      <c r="G5" s="365">
        <v>24882</v>
      </c>
      <c r="H5" s="365">
        <v>23187</v>
      </c>
      <c r="I5" s="364">
        <v>53548</v>
      </c>
      <c r="J5" s="365">
        <v>27707</v>
      </c>
      <c r="K5" s="365">
        <v>25841</v>
      </c>
      <c r="L5" s="364">
        <v>43958</v>
      </c>
      <c r="M5" s="365">
        <v>22393</v>
      </c>
      <c r="N5" s="365">
        <v>21565</v>
      </c>
      <c r="O5" s="367">
        <v>45904</v>
      </c>
      <c r="P5" s="366">
        <v>23516</v>
      </c>
      <c r="Q5" s="366">
        <v>22388</v>
      </c>
      <c r="U5" s="268"/>
    </row>
    <row r="6" spans="2:21" ht="18" customHeight="1">
      <c r="B6" s="242" t="s">
        <v>275</v>
      </c>
      <c r="C6" s="368">
        <v>39910</v>
      </c>
      <c r="D6" s="369">
        <v>20387</v>
      </c>
      <c r="E6" s="370">
        <v>19523</v>
      </c>
      <c r="F6" s="368">
        <v>40380</v>
      </c>
      <c r="G6" s="369">
        <v>20762</v>
      </c>
      <c r="H6" s="369">
        <v>19618</v>
      </c>
      <c r="I6" s="368">
        <v>53040</v>
      </c>
      <c r="J6" s="369">
        <v>27415</v>
      </c>
      <c r="K6" s="369">
        <v>25625</v>
      </c>
      <c r="L6" s="368">
        <v>53386</v>
      </c>
      <c r="M6" s="369">
        <v>27357</v>
      </c>
      <c r="N6" s="369">
        <v>26029</v>
      </c>
      <c r="O6" s="371">
        <v>43478</v>
      </c>
      <c r="P6" s="370">
        <v>22354</v>
      </c>
      <c r="Q6" s="370">
        <v>21124</v>
      </c>
      <c r="U6" s="268"/>
    </row>
    <row r="7" spans="2:21" ht="18" customHeight="1">
      <c r="B7" s="242" t="s">
        <v>62</v>
      </c>
      <c r="C7" s="368">
        <v>48294</v>
      </c>
      <c r="D7" s="369">
        <v>25014</v>
      </c>
      <c r="E7" s="370">
        <v>23280</v>
      </c>
      <c r="F7" s="368">
        <v>42212</v>
      </c>
      <c r="G7" s="369">
        <v>21528</v>
      </c>
      <c r="H7" s="369">
        <v>20684</v>
      </c>
      <c r="I7" s="368">
        <v>49558</v>
      </c>
      <c r="J7" s="369">
        <v>25484</v>
      </c>
      <c r="K7" s="369">
        <v>24074</v>
      </c>
      <c r="L7" s="368">
        <v>53973</v>
      </c>
      <c r="M7" s="369">
        <v>27901</v>
      </c>
      <c r="N7" s="369">
        <v>26072</v>
      </c>
      <c r="O7" s="371">
        <v>48232</v>
      </c>
      <c r="P7" s="370">
        <v>24656</v>
      </c>
      <c r="Q7" s="370">
        <v>23576</v>
      </c>
      <c r="U7" s="268"/>
    </row>
    <row r="8" spans="2:21" ht="18" customHeight="1">
      <c r="B8" s="242" t="s">
        <v>276</v>
      </c>
      <c r="C8" s="368">
        <v>53552</v>
      </c>
      <c r="D8" s="369">
        <v>27294</v>
      </c>
      <c r="E8" s="370">
        <v>26258</v>
      </c>
      <c r="F8" s="368">
        <v>46191</v>
      </c>
      <c r="G8" s="369">
        <v>23887</v>
      </c>
      <c r="H8" s="369">
        <v>22304</v>
      </c>
      <c r="I8" s="368">
        <v>43118</v>
      </c>
      <c r="J8" s="369">
        <v>21927</v>
      </c>
      <c r="K8" s="369">
        <v>21191</v>
      </c>
      <c r="L8" s="368">
        <v>55619</v>
      </c>
      <c r="M8" s="369">
        <v>28651</v>
      </c>
      <c r="N8" s="369">
        <v>26968</v>
      </c>
      <c r="O8" s="371">
        <v>56920</v>
      </c>
      <c r="P8" s="370">
        <v>29249</v>
      </c>
      <c r="Q8" s="370">
        <v>27671</v>
      </c>
      <c r="U8" s="268"/>
    </row>
    <row r="9" spans="2:21" ht="18" customHeight="1">
      <c r="B9" s="242" t="s">
        <v>101</v>
      </c>
      <c r="C9" s="368">
        <v>48100</v>
      </c>
      <c r="D9" s="369">
        <v>25137</v>
      </c>
      <c r="E9" s="370">
        <v>22963</v>
      </c>
      <c r="F9" s="368">
        <v>49711</v>
      </c>
      <c r="G9" s="369">
        <v>25537</v>
      </c>
      <c r="H9" s="369">
        <v>24174</v>
      </c>
      <c r="I9" s="368">
        <v>44887</v>
      </c>
      <c r="J9" s="369">
        <v>22744</v>
      </c>
      <c r="K9" s="369">
        <v>22143</v>
      </c>
      <c r="L9" s="368">
        <v>53475</v>
      </c>
      <c r="M9" s="369">
        <v>27054</v>
      </c>
      <c r="N9" s="369">
        <v>26421</v>
      </c>
      <c r="O9" s="371">
        <v>67382</v>
      </c>
      <c r="P9" s="370">
        <v>34561</v>
      </c>
      <c r="Q9" s="370">
        <v>32821</v>
      </c>
      <c r="U9" s="268"/>
    </row>
    <row r="10" spans="2:21" ht="18" customHeight="1">
      <c r="B10" s="242" t="s">
        <v>64</v>
      </c>
      <c r="C10" s="368">
        <v>42777</v>
      </c>
      <c r="D10" s="369">
        <v>21652</v>
      </c>
      <c r="E10" s="370">
        <v>21125</v>
      </c>
      <c r="F10" s="368">
        <v>43215</v>
      </c>
      <c r="G10" s="369">
        <v>22087</v>
      </c>
      <c r="H10" s="369">
        <v>21128</v>
      </c>
      <c r="I10" s="368">
        <v>47384</v>
      </c>
      <c r="J10" s="369">
        <v>23960</v>
      </c>
      <c r="K10" s="369">
        <v>23424</v>
      </c>
      <c r="L10" s="368">
        <v>49830</v>
      </c>
      <c r="M10" s="369">
        <v>23841</v>
      </c>
      <c r="N10" s="369">
        <v>25989</v>
      </c>
      <c r="O10" s="371">
        <v>75585</v>
      </c>
      <c r="P10" s="370">
        <v>37724</v>
      </c>
      <c r="Q10" s="370">
        <v>37861</v>
      </c>
      <c r="U10" s="268"/>
    </row>
    <row r="11" spans="2:21" ht="18" customHeight="1">
      <c r="B11" s="242" t="s">
        <v>65</v>
      </c>
      <c r="C11" s="368">
        <v>32538</v>
      </c>
      <c r="D11" s="369">
        <v>16386</v>
      </c>
      <c r="E11" s="370">
        <v>16152</v>
      </c>
      <c r="F11" s="368">
        <v>39358</v>
      </c>
      <c r="G11" s="369">
        <v>19360</v>
      </c>
      <c r="H11" s="369">
        <v>19998</v>
      </c>
      <c r="I11" s="368">
        <v>50072</v>
      </c>
      <c r="J11" s="369">
        <v>25332</v>
      </c>
      <c r="K11" s="369">
        <v>24740</v>
      </c>
      <c r="L11" s="368">
        <v>49134</v>
      </c>
      <c r="M11" s="369">
        <v>23102</v>
      </c>
      <c r="N11" s="369">
        <v>26032</v>
      </c>
      <c r="O11" s="371">
        <v>71226</v>
      </c>
      <c r="P11" s="370">
        <v>33807</v>
      </c>
      <c r="Q11" s="370">
        <v>37419</v>
      </c>
      <c r="U11" s="268"/>
    </row>
    <row r="12" spans="2:21" ht="18" customHeight="1">
      <c r="B12" s="242" t="s">
        <v>66</v>
      </c>
      <c r="C12" s="368">
        <v>30436</v>
      </c>
      <c r="D12" s="369">
        <v>15086</v>
      </c>
      <c r="E12" s="370">
        <v>15350</v>
      </c>
      <c r="F12" s="368">
        <v>35735</v>
      </c>
      <c r="G12" s="369">
        <v>17733</v>
      </c>
      <c r="H12" s="369">
        <v>18002</v>
      </c>
      <c r="I12" s="368">
        <v>44916</v>
      </c>
      <c r="J12" s="369">
        <v>22705</v>
      </c>
      <c r="K12" s="369">
        <v>22211</v>
      </c>
      <c r="L12" s="368">
        <v>52524</v>
      </c>
      <c r="M12" s="369">
        <v>25269</v>
      </c>
      <c r="N12" s="369">
        <v>27255</v>
      </c>
      <c r="O12" s="371">
        <v>63094</v>
      </c>
      <c r="P12" s="370">
        <v>28304</v>
      </c>
      <c r="Q12" s="370">
        <v>34790</v>
      </c>
      <c r="U12" s="268"/>
    </row>
    <row r="13" spans="2:21" ht="18" customHeight="1">
      <c r="B13" s="242" t="s">
        <v>67</v>
      </c>
      <c r="C13" s="368">
        <v>26182</v>
      </c>
      <c r="D13" s="369">
        <v>12785</v>
      </c>
      <c r="E13" s="370">
        <v>13397</v>
      </c>
      <c r="F13" s="368">
        <v>30085</v>
      </c>
      <c r="G13" s="369">
        <v>14727</v>
      </c>
      <c r="H13" s="369">
        <v>15358</v>
      </c>
      <c r="I13" s="368">
        <v>41869</v>
      </c>
      <c r="J13" s="369">
        <v>20844</v>
      </c>
      <c r="K13" s="369">
        <v>21025</v>
      </c>
      <c r="L13" s="368">
        <v>53263</v>
      </c>
      <c r="M13" s="369">
        <v>26074</v>
      </c>
      <c r="N13" s="369">
        <v>27189</v>
      </c>
      <c r="O13" s="371">
        <v>60916</v>
      </c>
      <c r="P13" s="370">
        <v>27566</v>
      </c>
      <c r="Q13" s="370">
        <v>33350</v>
      </c>
      <c r="U13" s="268"/>
    </row>
    <row r="14" spans="2:21" ht="18" customHeight="1">
      <c r="B14" s="242" t="s">
        <v>68</v>
      </c>
      <c r="C14" s="368">
        <v>23876</v>
      </c>
      <c r="D14" s="369">
        <v>11426</v>
      </c>
      <c r="E14" s="370">
        <v>12450</v>
      </c>
      <c r="F14" s="368">
        <v>26444</v>
      </c>
      <c r="G14" s="369">
        <v>12881</v>
      </c>
      <c r="H14" s="369">
        <v>13563</v>
      </c>
      <c r="I14" s="368">
        <v>37552</v>
      </c>
      <c r="J14" s="369">
        <v>18842</v>
      </c>
      <c r="K14" s="369">
        <v>18710</v>
      </c>
      <c r="L14" s="368">
        <v>46431</v>
      </c>
      <c r="M14" s="369">
        <v>23122</v>
      </c>
      <c r="N14" s="369">
        <v>23309</v>
      </c>
      <c r="O14" s="371">
        <v>58375</v>
      </c>
      <c r="P14" s="370">
        <v>27594</v>
      </c>
      <c r="Q14" s="370">
        <v>30781</v>
      </c>
      <c r="U14" s="268"/>
    </row>
    <row r="15" spans="2:21" ht="18" customHeight="1">
      <c r="B15" s="242" t="s">
        <v>69</v>
      </c>
      <c r="C15" s="368">
        <v>23306</v>
      </c>
      <c r="D15" s="369">
        <v>11454</v>
      </c>
      <c r="E15" s="370">
        <v>11852</v>
      </c>
      <c r="F15" s="368">
        <v>24009</v>
      </c>
      <c r="G15" s="369">
        <v>11355</v>
      </c>
      <c r="H15" s="369">
        <v>12654</v>
      </c>
      <c r="I15" s="368">
        <v>30057</v>
      </c>
      <c r="J15" s="369">
        <v>14786</v>
      </c>
      <c r="K15" s="369">
        <v>15271</v>
      </c>
      <c r="L15" s="368">
        <v>43383</v>
      </c>
      <c r="M15" s="369">
        <v>21414</v>
      </c>
      <c r="N15" s="369">
        <v>21969</v>
      </c>
      <c r="O15" s="371">
        <v>57242</v>
      </c>
      <c r="P15" s="370">
        <v>28063</v>
      </c>
      <c r="Q15" s="370">
        <v>29179</v>
      </c>
      <c r="U15" s="268"/>
    </row>
    <row r="16" spans="2:21" ht="18" customHeight="1">
      <c r="B16" s="242" t="s">
        <v>122</v>
      </c>
      <c r="C16" s="368">
        <v>19223</v>
      </c>
      <c r="D16" s="369">
        <v>9363</v>
      </c>
      <c r="E16" s="370">
        <v>9860</v>
      </c>
      <c r="F16" s="368">
        <v>21728</v>
      </c>
      <c r="G16" s="369">
        <v>10282</v>
      </c>
      <c r="H16" s="369">
        <v>11446</v>
      </c>
      <c r="I16" s="368">
        <v>26844</v>
      </c>
      <c r="J16" s="369">
        <v>12895</v>
      </c>
      <c r="K16" s="369">
        <v>13949</v>
      </c>
      <c r="L16" s="368">
        <v>35202</v>
      </c>
      <c r="M16" s="369">
        <v>17243</v>
      </c>
      <c r="N16" s="369">
        <v>17959</v>
      </c>
      <c r="O16" s="371">
        <v>48706</v>
      </c>
      <c r="P16" s="370">
        <v>24240</v>
      </c>
      <c r="Q16" s="370">
        <v>24466</v>
      </c>
      <c r="U16" s="268"/>
    </row>
    <row r="17" spans="2:21" ht="18" customHeight="1">
      <c r="B17" s="242" t="s">
        <v>70</v>
      </c>
      <c r="C17" s="368">
        <v>20975</v>
      </c>
      <c r="D17" s="369">
        <v>9912</v>
      </c>
      <c r="E17" s="370">
        <v>11063</v>
      </c>
      <c r="F17" s="368">
        <v>19393</v>
      </c>
      <c r="G17" s="369">
        <v>9174</v>
      </c>
      <c r="H17" s="369">
        <v>10219</v>
      </c>
      <c r="I17" s="368">
        <v>24282</v>
      </c>
      <c r="J17" s="369">
        <v>11060</v>
      </c>
      <c r="K17" s="369">
        <v>13222</v>
      </c>
      <c r="L17" s="368">
        <v>31325</v>
      </c>
      <c r="M17" s="369">
        <v>15243</v>
      </c>
      <c r="N17" s="369">
        <v>16082</v>
      </c>
      <c r="O17" s="371">
        <v>45922</v>
      </c>
      <c r="P17" s="370">
        <v>22491</v>
      </c>
      <c r="Q17" s="370">
        <v>23431</v>
      </c>
      <c r="U17" s="268"/>
    </row>
    <row r="18" spans="2:21" ht="18" customHeight="1">
      <c r="B18" s="242" t="s">
        <v>71</v>
      </c>
      <c r="C18" s="368">
        <v>17715</v>
      </c>
      <c r="D18" s="369">
        <v>8231</v>
      </c>
      <c r="E18" s="370">
        <v>9484</v>
      </c>
      <c r="F18" s="368">
        <v>19070</v>
      </c>
      <c r="G18" s="369">
        <v>8870</v>
      </c>
      <c r="H18" s="369">
        <v>10200</v>
      </c>
      <c r="I18" s="368">
        <v>21618</v>
      </c>
      <c r="J18" s="369">
        <v>10053</v>
      </c>
      <c r="K18" s="369">
        <v>11565</v>
      </c>
      <c r="L18" s="368">
        <v>25924</v>
      </c>
      <c r="M18" s="369">
        <v>12124</v>
      </c>
      <c r="N18" s="369">
        <v>13800</v>
      </c>
      <c r="O18" s="371">
        <v>37046</v>
      </c>
      <c r="P18" s="370">
        <v>18004</v>
      </c>
      <c r="Q18" s="370">
        <v>19042</v>
      </c>
      <c r="U18" s="268"/>
    </row>
    <row r="19" spans="2:21" ht="18" customHeight="1">
      <c r="B19" s="242" t="s">
        <v>72</v>
      </c>
      <c r="C19" s="368">
        <v>32615</v>
      </c>
      <c r="D19" s="369">
        <v>14941</v>
      </c>
      <c r="E19" s="370">
        <v>17674</v>
      </c>
      <c r="F19" s="368">
        <v>16666</v>
      </c>
      <c r="G19" s="369">
        <v>7584</v>
      </c>
      <c r="H19" s="369">
        <v>9082</v>
      </c>
      <c r="I19" s="368">
        <v>17096</v>
      </c>
      <c r="J19" s="369">
        <v>7915</v>
      </c>
      <c r="K19" s="369">
        <v>9181</v>
      </c>
      <c r="L19" s="368">
        <v>21362</v>
      </c>
      <c r="M19" s="369">
        <v>9548</v>
      </c>
      <c r="N19" s="369">
        <v>11814</v>
      </c>
      <c r="O19" s="371">
        <v>30015</v>
      </c>
      <c r="P19" s="370">
        <v>14322</v>
      </c>
      <c r="Q19" s="370">
        <v>15693</v>
      </c>
      <c r="U19" s="268"/>
    </row>
    <row r="20" spans="2:21" ht="18" customHeight="1">
      <c r="B20" s="242" t="s">
        <v>73</v>
      </c>
      <c r="C20" s="368"/>
      <c r="D20" s="369"/>
      <c r="E20" s="370"/>
      <c r="F20" s="368">
        <v>10748</v>
      </c>
      <c r="G20" s="369">
        <v>4892</v>
      </c>
      <c r="H20" s="369">
        <v>5856</v>
      </c>
      <c r="I20" s="368">
        <v>13777</v>
      </c>
      <c r="J20" s="369">
        <v>6155</v>
      </c>
      <c r="K20" s="369">
        <v>7622</v>
      </c>
      <c r="L20" s="368">
        <v>16278</v>
      </c>
      <c r="M20" s="369">
        <v>7202</v>
      </c>
      <c r="N20" s="369">
        <v>9076</v>
      </c>
      <c r="O20" s="371">
        <v>21474</v>
      </c>
      <c r="P20" s="370">
        <v>9838</v>
      </c>
      <c r="Q20" s="370">
        <v>11636</v>
      </c>
      <c r="U20" s="268"/>
    </row>
    <row r="21" spans="2:21" ht="18" customHeight="1">
      <c r="B21" s="242" t="s">
        <v>277</v>
      </c>
      <c r="C21" s="368"/>
      <c r="D21" s="369"/>
      <c r="E21" s="370"/>
      <c r="F21" s="368">
        <v>6320</v>
      </c>
      <c r="G21" s="369">
        <v>2862</v>
      </c>
      <c r="H21" s="369">
        <v>3458</v>
      </c>
      <c r="I21" s="368">
        <v>9761</v>
      </c>
      <c r="J21" s="369">
        <v>4185</v>
      </c>
      <c r="K21" s="369">
        <v>5576</v>
      </c>
      <c r="L21" s="368">
        <v>9992</v>
      </c>
      <c r="M21" s="369">
        <v>4310</v>
      </c>
      <c r="N21" s="369">
        <v>5682</v>
      </c>
      <c r="O21" s="371">
        <v>14500</v>
      </c>
      <c r="P21" s="370">
        <v>6157</v>
      </c>
      <c r="Q21" s="370">
        <v>8343</v>
      </c>
      <c r="U21" s="268"/>
    </row>
    <row r="22" spans="2:21" ht="18" customHeight="1">
      <c r="B22" s="242" t="s">
        <v>278</v>
      </c>
      <c r="C22" s="368"/>
      <c r="D22" s="369"/>
      <c r="E22" s="370"/>
      <c r="F22" s="368">
        <v>2270</v>
      </c>
      <c r="G22" s="369">
        <v>1050</v>
      </c>
      <c r="H22" s="369">
        <v>1220</v>
      </c>
      <c r="I22" s="368">
        <v>4003</v>
      </c>
      <c r="J22" s="369">
        <v>1723</v>
      </c>
      <c r="K22" s="369">
        <v>2280</v>
      </c>
      <c r="L22" s="368">
        <v>5979</v>
      </c>
      <c r="M22" s="369">
        <v>2468</v>
      </c>
      <c r="N22" s="369">
        <v>3511</v>
      </c>
      <c r="O22" s="371">
        <v>7543</v>
      </c>
      <c r="P22" s="370">
        <v>3062</v>
      </c>
      <c r="Q22" s="370">
        <v>4481</v>
      </c>
      <c r="U22" s="268"/>
    </row>
    <row r="23" spans="2:21" ht="18" customHeight="1">
      <c r="B23" s="242" t="s">
        <v>279</v>
      </c>
      <c r="C23" s="368"/>
      <c r="D23" s="369"/>
      <c r="E23" s="370"/>
      <c r="F23" s="368">
        <v>1241</v>
      </c>
      <c r="G23" s="369">
        <v>485</v>
      </c>
      <c r="H23" s="369">
        <v>756</v>
      </c>
      <c r="I23" s="368">
        <v>1631</v>
      </c>
      <c r="J23" s="369">
        <v>651</v>
      </c>
      <c r="K23" s="369">
        <v>980</v>
      </c>
      <c r="L23" s="368">
        <v>2491</v>
      </c>
      <c r="M23" s="369">
        <v>1006</v>
      </c>
      <c r="N23" s="369">
        <v>1485</v>
      </c>
      <c r="O23" s="371">
        <v>3400</v>
      </c>
      <c r="P23" s="370">
        <v>1326</v>
      </c>
      <c r="Q23" s="370">
        <v>2074</v>
      </c>
      <c r="U23" s="268"/>
    </row>
    <row r="24" spans="2:21" ht="18" customHeight="1">
      <c r="B24" s="240" t="s">
        <v>97</v>
      </c>
      <c r="C24" s="372">
        <v>497879</v>
      </c>
      <c r="D24" s="372">
        <v>248711</v>
      </c>
      <c r="E24" s="373">
        <v>249168</v>
      </c>
      <c r="F24" s="372">
        <v>522845</v>
      </c>
      <c r="G24" s="372">
        <v>259938</v>
      </c>
      <c r="H24" s="372">
        <v>262907</v>
      </c>
      <c r="I24" s="372">
        <v>615013</v>
      </c>
      <c r="J24" s="372">
        <v>306383</v>
      </c>
      <c r="K24" s="372">
        <v>308630</v>
      </c>
      <c r="L24" s="372">
        <v>703529</v>
      </c>
      <c r="M24" s="372">
        <v>345322</v>
      </c>
      <c r="N24" s="372">
        <v>358207</v>
      </c>
      <c r="O24" s="373">
        <v>856960</v>
      </c>
      <c r="P24" s="373">
        <v>416834</v>
      </c>
      <c r="Q24" s="373">
        <v>440126</v>
      </c>
      <c r="U24" s="268"/>
    </row>
    <row r="25" spans="2:26" ht="12.75" customHeight="1">
      <c r="B25" s="174"/>
      <c r="C25" s="135"/>
      <c r="D25" s="135"/>
      <c r="E25" s="124"/>
      <c r="F25" s="135"/>
      <c r="G25" s="135"/>
      <c r="H25" s="135"/>
      <c r="I25" s="135"/>
      <c r="J25" s="135"/>
      <c r="K25" s="135"/>
      <c r="L25" s="135"/>
      <c r="M25" s="135"/>
      <c r="N25" s="135"/>
      <c r="O25" s="124"/>
      <c r="P25" s="124"/>
      <c r="Q25" s="124"/>
      <c r="S25" s="267"/>
      <c r="U25" s="268"/>
      <c r="W25" s="268"/>
      <c r="X25" s="268"/>
      <c r="Y25" s="268"/>
      <c r="Z25" s="268"/>
    </row>
    <row r="26" spans="2:26" ht="12.75" customHeight="1">
      <c r="B26" s="86" t="s">
        <v>4</v>
      </c>
      <c r="C26" s="135"/>
      <c r="D26" s="135"/>
      <c r="E26" s="124"/>
      <c r="F26" s="135"/>
      <c r="G26" s="135"/>
      <c r="H26" s="135"/>
      <c r="I26" s="135"/>
      <c r="J26" s="135"/>
      <c r="K26" s="135"/>
      <c r="L26" s="135"/>
      <c r="M26" s="135"/>
      <c r="N26" s="135"/>
      <c r="O26" s="124"/>
      <c r="P26" s="124"/>
      <c r="Q26" s="124"/>
      <c r="S26" s="267"/>
      <c r="U26" s="268"/>
      <c r="W26" s="268"/>
      <c r="X26" s="268"/>
      <c r="Y26" s="268"/>
      <c r="Z26" s="268"/>
    </row>
    <row r="27" spans="2:26" ht="12.75" customHeight="1">
      <c r="B27" s="424" t="s">
        <v>368</v>
      </c>
      <c r="C27" s="424"/>
      <c r="D27" s="424"/>
      <c r="E27" s="424"/>
      <c r="F27" s="424"/>
      <c r="G27" s="424"/>
      <c r="H27" s="424"/>
      <c r="I27" s="424"/>
      <c r="J27" s="424"/>
      <c r="K27" s="424"/>
      <c r="L27" s="424"/>
      <c r="M27" s="424"/>
      <c r="N27" s="424"/>
      <c r="O27" s="424"/>
      <c r="P27" s="424"/>
      <c r="Q27" s="424"/>
      <c r="S27" s="267"/>
      <c r="U27" s="268"/>
      <c r="W27" s="268"/>
      <c r="X27" s="268"/>
      <c r="Y27" s="268"/>
      <c r="Z27" s="268"/>
    </row>
    <row r="28" spans="2:17" ht="12.75" customHeight="1" thickBot="1">
      <c r="B28" s="229"/>
      <c r="C28" s="22"/>
      <c r="D28" s="22"/>
      <c r="E28" s="23"/>
      <c r="F28" s="22"/>
      <c r="G28" s="22"/>
      <c r="H28" s="22"/>
      <c r="I28" s="22"/>
      <c r="J28" s="22"/>
      <c r="K28" s="22"/>
      <c r="L28" s="22"/>
      <c r="M28" s="22"/>
      <c r="N28" s="22"/>
      <c r="O28" s="25"/>
      <c r="P28" s="25"/>
      <c r="Q28" s="24"/>
    </row>
    <row r="29" spans="1:18" ht="13.5" thickTop="1">
      <c r="A29" s="271"/>
      <c r="B29" s="272" t="str">
        <f>'A1'!B28</f>
        <v>(Τελευταία Ενημέρωση 30/11/2020)</v>
      </c>
      <c r="C29" s="2"/>
      <c r="D29" s="2"/>
      <c r="E29" s="2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65"/>
    </row>
    <row r="30" spans="1:18" ht="5.25" customHeight="1">
      <c r="A30" s="274"/>
      <c r="B30" s="274"/>
      <c r="C30" s="1"/>
      <c r="D30" s="1"/>
      <c r="E30" s="1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</row>
    <row r="31" spans="1:18" ht="12.75">
      <c r="A31" s="275"/>
      <c r="B31" s="276" t="str">
        <f>'A1'!B30</f>
        <v>COPYRIGHT © :2020, ΚΥΠΡΙΑΚΗ ΔΗΜΟΚΡΑΤΙΑ, ΣΤΑΤΙΣΤΙΚΗ ΥΠΗΡΕΣΙΑ</v>
      </c>
      <c r="C31" s="1"/>
      <c r="D31" s="1"/>
      <c r="E31" s="1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</row>
    <row r="32" spans="6:14" ht="12">
      <c r="F32" s="277"/>
      <c r="G32" s="277"/>
      <c r="H32" s="277"/>
      <c r="I32" s="277"/>
      <c r="J32" s="277"/>
      <c r="K32" s="277"/>
      <c r="L32" s="277"/>
      <c r="M32" s="277"/>
      <c r="N32" s="277"/>
    </row>
  </sheetData>
  <sheetProtection/>
  <mergeCells count="7">
    <mergeCell ref="I3:K3"/>
    <mergeCell ref="L3:N3"/>
    <mergeCell ref="O3:Q3"/>
    <mergeCell ref="B27:Q27"/>
    <mergeCell ref="B3:B4"/>
    <mergeCell ref="C3:E3"/>
    <mergeCell ref="F3:H3"/>
  </mergeCells>
  <printOptions horizontalCentered="1"/>
  <pageMargins left="0.17" right="0.16" top="0.2362204724409449" bottom="0.1968503937007874" header="0.1968503937007874" footer="0.1968503937007874"/>
  <pageSetup horizontalDpi="600" verticalDpi="600" orientation="landscape" paperSize="9" scale="6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266" customWidth="1"/>
    <col min="2" max="2" width="64.75390625" style="266" customWidth="1"/>
    <col min="3" max="9" width="12.125" style="266" customWidth="1"/>
    <col min="10" max="10" width="2.125" style="266" customWidth="1"/>
    <col min="11" max="16384" width="9.125" style="266" customWidth="1"/>
  </cols>
  <sheetData>
    <row r="1" spans="2:10" ht="37.5" customHeight="1" thickBot="1">
      <c r="B1" s="3" t="s">
        <v>135</v>
      </c>
      <c r="C1" s="3"/>
      <c r="D1" s="4"/>
      <c r="E1" s="4"/>
      <c r="F1" s="4"/>
      <c r="G1" s="4"/>
      <c r="H1" s="4"/>
      <c r="I1" s="4"/>
      <c r="J1" s="265"/>
    </row>
    <row r="2" spans="2:10" ht="19.5" customHeight="1" thickTop="1">
      <c r="B2" s="8"/>
      <c r="C2" s="8"/>
      <c r="D2" s="9"/>
      <c r="E2" s="9"/>
      <c r="F2" s="9"/>
      <c r="G2" s="9"/>
      <c r="H2" s="9"/>
      <c r="I2" s="9"/>
      <c r="J2" s="265"/>
    </row>
    <row r="3" spans="2:9" ht="15" customHeight="1">
      <c r="B3" s="30" t="s">
        <v>280</v>
      </c>
      <c r="C3" s="30">
        <v>1946</v>
      </c>
      <c r="D3" s="237">
        <v>1960</v>
      </c>
      <c r="E3" s="237">
        <v>1976</v>
      </c>
      <c r="F3" s="237">
        <v>1982</v>
      </c>
      <c r="G3" s="237">
        <v>1992</v>
      </c>
      <c r="H3" s="237">
        <v>2001</v>
      </c>
      <c r="I3" s="237">
        <v>2011</v>
      </c>
    </row>
    <row r="4" spans="2:9" ht="18" customHeight="1">
      <c r="B4" s="178" t="s">
        <v>286</v>
      </c>
      <c r="C4" s="210">
        <v>11.7</v>
      </c>
      <c r="D4" s="211">
        <v>10.8</v>
      </c>
      <c r="E4" s="211">
        <v>8.6</v>
      </c>
      <c r="F4" s="211">
        <v>10</v>
      </c>
      <c r="G4" s="211">
        <v>12.6</v>
      </c>
      <c r="H4" s="211">
        <v>16</v>
      </c>
      <c r="I4" s="212">
        <v>20.8</v>
      </c>
    </row>
    <row r="5" spans="2:9" ht="18" customHeight="1">
      <c r="B5" s="62" t="s">
        <v>287</v>
      </c>
      <c r="C5" s="210">
        <v>17.9</v>
      </c>
      <c r="D5" s="211">
        <v>18.8</v>
      </c>
      <c r="E5" s="211">
        <v>18.9</v>
      </c>
      <c r="F5" s="211">
        <v>21.7</v>
      </c>
      <c r="G5" s="211">
        <v>24.8</v>
      </c>
      <c r="H5" s="211">
        <v>27.2</v>
      </c>
      <c r="I5" s="213">
        <v>30.9</v>
      </c>
    </row>
    <row r="6" spans="2:9" ht="18" customHeight="1">
      <c r="B6" s="62" t="s">
        <v>282</v>
      </c>
      <c r="C6" s="210">
        <v>17.6</v>
      </c>
      <c r="D6" s="211">
        <v>16.9</v>
      </c>
      <c r="E6" s="211">
        <v>15.6</v>
      </c>
      <c r="F6" s="211">
        <v>17.3</v>
      </c>
      <c r="G6" s="211">
        <v>17.4</v>
      </c>
      <c r="H6" s="211">
        <v>17.1</v>
      </c>
      <c r="I6" s="213">
        <v>18.2</v>
      </c>
    </row>
    <row r="7" spans="2:9" ht="18" customHeight="1">
      <c r="B7" s="62" t="s">
        <v>283</v>
      </c>
      <c r="C7" s="210">
        <v>16.8</v>
      </c>
      <c r="D7" s="211">
        <v>17</v>
      </c>
      <c r="E7" s="211">
        <v>21.4</v>
      </c>
      <c r="F7" s="211">
        <v>25.6</v>
      </c>
      <c r="G7" s="211">
        <v>25.5</v>
      </c>
      <c r="H7" s="211">
        <v>21.9</v>
      </c>
      <c r="I7" s="213">
        <v>17.5</v>
      </c>
    </row>
    <row r="8" spans="2:9" ht="18" customHeight="1">
      <c r="B8" s="62" t="s">
        <v>284</v>
      </c>
      <c r="C8" s="210">
        <v>13.8</v>
      </c>
      <c r="D8" s="211">
        <v>14</v>
      </c>
      <c r="E8" s="211">
        <v>16.3</v>
      </c>
      <c r="F8" s="211">
        <v>15.2</v>
      </c>
      <c r="G8" s="211">
        <v>13.8</v>
      </c>
      <c r="H8" s="211">
        <v>11.8</v>
      </c>
      <c r="I8" s="213">
        <v>8.5</v>
      </c>
    </row>
    <row r="9" spans="2:9" ht="18" customHeight="1">
      <c r="B9" s="62" t="s">
        <v>288</v>
      </c>
      <c r="C9" s="210">
        <v>22.2</v>
      </c>
      <c r="D9" s="211">
        <v>22</v>
      </c>
      <c r="E9" s="211">
        <v>19.2</v>
      </c>
      <c r="F9" s="211">
        <v>10.2</v>
      </c>
      <c r="G9" s="211">
        <v>5.9</v>
      </c>
      <c r="H9" s="211">
        <v>6</v>
      </c>
      <c r="I9" s="213">
        <v>4.1</v>
      </c>
    </row>
    <row r="10" spans="2:9" ht="18" customHeight="1">
      <c r="B10" s="62" t="s">
        <v>263</v>
      </c>
      <c r="C10" s="210">
        <v>0</v>
      </c>
      <c r="D10" s="211">
        <v>0.5</v>
      </c>
      <c r="E10" s="211">
        <v>0</v>
      </c>
      <c r="F10" s="211">
        <v>0</v>
      </c>
      <c r="G10" s="211">
        <v>0</v>
      </c>
      <c r="H10" s="211">
        <v>0</v>
      </c>
      <c r="I10" s="213">
        <v>0</v>
      </c>
    </row>
    <row r="11" spans="2:9" ht="18" customHeight="1">
      <c r="B11" s="179" t="s">
        <v>155</v>
      </c>
      <c r="C11" s="214">
        <v>100</v>
      </c>
      <c r="D11" s="215">
        <v>100</v>
      </c>
      <c r="E11" s="215">
        <v>100</v>
      </c>
      <c r="F11" s="215">
        <v>100</v>
      </c>
      <c r="G11" s="215">
        <v>100</v>
      </c>
      <c r="H11" s="215">
        <v>100</v>
      </c>
      <c r="I11" s="216">
        <v>100</v>
      </c>
    </row>
    <row r="12" spans="2:9" ht="18" customHeight="1">
      <c r="B12" s="62"/>
      <c r="C12" s="204"/>
      <c r="D12" s="205"/>
      <c r="E12" s="205"/>
      <c r="F12" s="205"/>
      <c r="G12" s="205"/>
      <c r="H12" s="205"/>
      <c r="I12" s="208"/>
    </row>
    <row r="13" spans="2:9" ht="18" customHeight="1">
      <c r="B13" s="179" t="s">
        <v>281</v>
      </c>
      <c r="C13" s="214">
        <v>3.97</v>
      </c>
      <c r="D13" s="215">
        <v>3.94</v>
      </c>
      <c r="E13" s="215">
        <v>3.95</v>
      </c>
      <c r="F13" s="215">
        <v>3.51</v>
      </c>
      <c r="G13" s="215">
        <v>3.23</v>
      </c>
      <c r="H13" s="215">
        <v>3.06</v>
      </c>
      <c r="I13" s="216">
        <v>2.76</v>
      </c>
    </row>
    <row r="14" spans="2:9" ht="18" customHeight="1">
      <c r="B14" s="62"/>
      <c r="C14" s="202"/>
      <c r="D14" s="203"/>
      <c r="E14" s="203"/>
      <c r="F14" s="203"/>
      <c r="G14" s="203"/>
      <c r="H14" s="203"/>
      <c r="I14" s="209"/>
    </row>
    <row r="15" spans="2:9" ht="18" customHeight="1">
      <c r="B15" s="62" t="s">
        <v>285</v>
      </c>
      <c r="C15" s="204"/>
      <c r="D15" s="205"/>
      <c r="E15" s="205"/>
      <c r="F15" s="205"/>
      <c r="G15" s="205"/>
      <c r="H15" s="205"/>
      <c r="I15" s="208"/>
    </row>
    <row r="16" spans="2:9" ht="18" customHeight="1">
      <c r="B16" s="62" t="s">
        <v>97</v>
      </c>
      <c r="C16" s="204" t="s">
        <v>102</v>
      </c>
      <c r="D16" s="205" t="s">
        <v>102</v>
      </c>
      <c r="E16" s="205" t="s">
        <v>102</v>
      </c>
      <c r="F16" s="211">
        <v>3.6</v>
      </c>
      <c r="G16" s="211">
        <v>4.2</v>
      </c>
      <c r="H16" s="211">
        <v>5.7</v>
      </c>
      <c r="I16" s="213">
        <v>7.6</v>
      </c>
    </row>
    <row r="17" spans="2:9" ht="18" customHeight="1">
      <c r="B17" s="232" t="s">
        <v>289</v>
      </c>
      <c r="C17" s="204" t="s">
        <v>102</v>
      </c>
      <c r="D17" s="205" t="s">
        <v>102</v>
      </c>
      <c r="E17" s="205" t="s">
        <v>102</v>
      </c>
      <c r="F17" s="211">
        <v>3.1</v>
      </c>
      <c r="G17" s="211">
        <v>3.7</v>
      </c>
      <c r="H17" s="211">
        <v>5</v>
      </c>
      <c r="I17" s="213">
        <v>6.7</v>
      </c>
    </row>
    <row r="18" spans="2:9" ht="18" customHeight="1">
      <c r="B18" s="231" t="s">
        <v>290</v>
      </c>
      <c r="C18" s="206" t="s">
        <v>102</v>
      </c>
      <c r="D18" s="207" t="s">
        <v>102</v>
      </c>
      <c r="E18" s="207" t="s">
        <v>102</v>
      </c>
      <c r="F18" s="217">
        <v>0.5</v>
      </c>
      <c r="G18" s="217">
        <v>0.5</v>
      </c>
      <c r="H18" s="217">
        <v>0.7</v>
      </c>
      <c r="I18" s="218">
        <v>0.9</v>
      </c>
    </row>
    <row r="19" spans="2:9" ht="12.75">
      <c r="B19" s="174"/>
      <c r="C19" s="174"/>
      <c r="D19" s="135"/>
      <c r="E19" s="135"/>
      <c r="F19" s="135"/>
      <c r="G19" s="135"/>
      <c r="H19" s="135"/>
      <c r="I19" s="135"/>
    </row>
    <row r="20" spans="2:9" ht="12.75">
      <c r="B20" s="197" t="s">
        <v>4</v>
      </c>
      <c r="C20" s="174"/>
      <c r="D20" s="135"/>
      <c r="E20" s="135"/>
      <c r="F20" s="135"/>
      <c r="G20" s="135"/>
      <c r="H20" s="135"/>
      <c r="I20" s="135"/>
    </row>
    <row r="21" spans="2:9" ht="12.75">
      <c r="B21" s="196" t="s">
        <v>330</v>
      </c>
      <c r="C21" s="174"/>
      <c r="D21" s="135"/>
      <c r="E21" s="135"/>
      <c r="F21" s="135"/>
      <c r="G21" s="135"/>
      <c r="H21" s="135"/>
      <c r="I21" s="135"/>
    </row>
    <row r="22" spans="2:9" ht="12.75">
      <c r="B22" s="224" t="s">
        <v>113</v>
      </c>
      <c r="C22" s="174"/>
      <c r="D22" s="135"/>
      <c r="E22" s="135"/>
      <c r="F22" s="135"/>
      <c r="G22" s="135"/>
      <c r="H22" s="135"/>
      <c r="I22" s="135"/>
    </row>
    <row r="23" spans="2:9" ht="12.75" customHeight="1" thickBot="1">
      <c r="B23" s="229"/>
      <c r="C23" s="229"/>
      <c r="D23" s="22"/>
      <c r="E23" s="22"/>
      <c r="F23" s="22"/>
      <c r="G23" s="22"/>
      <c r="H23" s="22"/>
      <c r="I23" s="22"/>
    </row>
    <row r="24" spans="1:10" ht="13.5" thickTop="1">
      <c r="A24" s="271"/>
      <c r="B24" s="272" t="str">
        <f>'A1'!B28</f>
        <v>(Τελευταία Ενημέρωση 30/11/2020)</v>
      </c>
      <c r="C24" s="272"/>
      <c r="D24" s="2"/>
      <c r="E24" s="2"/>
      <c r="F24" s="2"/>
      <c r="G24" s="2"/>
      <c r="H24" s="2"/>
      <c r="I24" s="2"/>
      <c r="J24" s="265"/>
    </row>
    <row r="25" spans="1:10" ht="5.25" customHeight="1">
      <c r="A25" s="274"/>
      <c r="B25" s="274"/>
      <c r="C25" s="274"/>
      <c r="D25" s="1"/>
      <c r="E25" s="1"/>
      <c r="F25" s="1"/>
      <c r="G25" s="1"/>
      <c r="H25" s="1"/>
      <c r="I25" s="1"/>
      <c r="J25" s="265"/>
    </row>
    <row r="26" spans="1:10" ht="12.75">
      <c r="A26" s="275"/>
      <c r="B26" s="276" t="str">
        <f>'A1'!B30</f>
        <v>COPYRIGHT © :2020, ΚΥΠΡΙΑΚΗ ΔΗΜΟΚΡΑΤΙΑ, ΣΤΑΤΙΣΤΙΚΗ ΥΠΗΡΕΣΙΑ</v>
      </c>
      <c r="C26" s="276"/>
      <c r="D26" s="1"/>
      <c r="E26" s="1"/>
      <c r="F26" s="1"/>
      <c r="G26" s="1"/>
      <c r="H26" s="1"/>
      <c r="I26" s="1"/>
      <c r="J26" s="265"/>
    </row>
    <row r="31" spans="4:9" ht="12">
      <c r="D31" s="277"/>
      <c r="E31" s="277"/>
      <c r="F31" s="277"/>
      <c r="G31" s="277"/>
      <c r="H31" s="277"/>
      <c r="I31" s="277"/>
    </row>
    <row r="34" spans="4:9" ht="12">
      <c r="D34" s="277"/>
      <c r="E34" s="277"/>
      <c r="F34" s="277"/>
      <c r="G34" s="277"/>
      <c r="H34" s="277"/>
      <c r="I34" s="277"/>
    </row>
  </sheetData>
  <sheetProtection/>
  <printOptions horizontalCentered="1"/>
  <pageMargins left="0.15748031496062992" right="0.15748031496062992" top="0.2362204724409449" bottom="0.1968503937007874" header="0.1968503937007874" footer="0.1968503937007874"/>
  <pageSetup horizontalDpi="600" verticalDpi="600" orientation="landscape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65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0.75390625" defaultRowHeight="12.75"/>
  <cols>
    <col min="1" max="1" width="2.125" style="266" customWidth="1"/>
    <col min="2" max="2" width="11.125" style="266" customWidth="1"/>
    <col min="3" max="10" width="11.375" style="266" customWidth="1"/>
    <col min="11" max="11" width="2.125" style="266" customWidth="1"/>
    <col min="12" max="12" width="10.75390625" style="266" customWidth="1"/>
    <col min="13" max="13" width="10.75390625" style="267" customWidth="1"/>
    <col min="14" max="16384" width="10.75390625" style="266" customWidth="1"/>
  </cols>
  <sheetData>
    <row r="1" spans="2:11" ht="37.5" customHeight="1" thickBot="1">
      <c r="B1" s="3" t="s">
        <v>352</v>
      </c>
      <c r="C1" s="4"/>
      <c r="D1" s="4"/>
      <c r="E1" s="4"/>
      <c r="F1" s="5"/>
      <c r="G1" s="4"/>
      <c r="H1" s="6"/>
      <c r="I1" s="6"/>
      <c r="J1" s="7"/>
      <c r="K1" s="265"/>
    </row>
    <row r="2" spans="2:11" ht="19.5" customHeight="1" thickTop="1">
      <c r="B2" s="8"/>
      <c r="C2" s="9"/>
      <c r="D2" s="9"/>
      <c r="E2" s="9"/>
      <c r="F2" s="10"/>
      <c r="G2" s="9"/>
      <c r="H2" s="11"/>
      <c r="I2" s="11"/>
      <c r="J2" s="27"/>
      <c r="K2" s="265"/>
    </row>
    <row r="3" spans="2:10" ht="15" customHeight="1">
      <c r="B3" s="405" t="s">
        <v>3</v>
      </c>
      <c r="C3" s="407" t="s">
        <v>6</v>
      </c>
      <c r="D3" s="408"/>
      <c r="E3" s="408"/>
      <c r="F3" s="409"/>
      <c r="G3" s="408" t="s">
        <v>7</v>
      </c>
      <c r="H3" s="408"/>
      <c r="I3" s="408"/>
      <c r="J3" s="409"/>
    </row>
    <row r="4" spans="2:10" ht="42.75" customHeight="1">
      <c r="B4" s="406"/>
      <c r="C4" s="395" t="s">
        <v>0</v>
      </c>
      <c r="D4" s="395" t="s">
        <v>1</v>
      </c>
      <c r="E4" s="395" t="s">
        <v>2</v>
      </c>
      <c r="F4" s="396" t="s">
        <v>9</v>
      </c>
      <c r="G4" s="395" t="s">
        <v>0</v>
      </c>
      <c r="H4" s="395" t="s">
        <v>1</v>
      </c>
      <c r="I4" s="395" t="s">
        <v>2</v>
      </c>
      <c r="J4" s="396" t="s">
        <v>8</v>
      </c>
    </row>
    <row r="5" spans="2:15" ht="15" customHeight="1">
      <c r="B5" s="376">
        <v>2019</v>
      </c>
      <c r="C5" s="377">
        <v>880.6</v>
      </c>
      <c r="D5" s="16">
        <v>431.3</v>
      </c>
      <c r="E5" s="16">
        <v>449.3</v>
      </c>
      <c r="F5" s="17">
        <v>1.1</v>
      </c>
      <c r="G5" s="15">
        <v>888</v>
      </c>
      <c r="H5" s="16">
        <v>434.5</v>
      </c>
      <c r="I5" s="16">
        <v>453.5</v>
      </c>
      <c r="J5" s="17">
        <v>1.4</v>
      </c>
      <c r="L5" s="268"/>
      <c r="N5" s="268"/>
      <c r="O5" s="267"/>
    </row>
    <row r="6" spans="2:15" ht="15" customHeight="1">
      <c r="B6" s="242">
        <v>2018</v>
      </c>
      <c r="C6" s="377">
        <v>870.8</v>
      </c>
      <c r="D6" s="16">
        <v>425.4</v>
      </c>
      <c r="E6" s="16">
        <v>445.4</v>
      </c>
      <c r="F6" s="17">
        <v>1.2</v>
      </c>
      <c r="G6" s="15">
        <v>875.9</v>
      </c>
      <c r="H6" s="16">
        <v>427.8</v>
      </c>
      <c r="I6" s="16">
        <v>448.1</v>
      </c>
      <c r="J6" s="17">
        <v>1.4</v>
      </c>
      <c r="L6" s="268"/>
      <c r="N6" s="268"/>
      <c r="O6" s="267"/>
    </row>
    <row r="7" spans="2:19" ht="15" customHeight="1">
      <c r="B7" s="242">
        <v>2017</v>
      </c>
      <c r="C7" s="15">
        <v>860.2</v>
      </c>
      <c r="D7" s="16">
        <v>419.5</v>
      </c>
      <c r="E7" s="16">
        <v>440.7</v>
      </c>
      <c r="F7" s="17">
        <v>1.2</v>
      </c>
      <c r="G7" s="15">
        <v>864.2</v>
      </c>
      <c r="H7" s="16">
        <v>421.5</v>
      </c>
      <c r="I7" s="16">
        <v>442.7</v>
      </c>
      <c r="J7" s="17">
        <v>1.1</v>
      </c>
      <c r="L7" s="268"/>
      <c r="N7" s="268"/>
      <c r="O7" s="267"/>
      <c r="P7" s="268"/>
      <c r="Q7" s="268"/>
      <c r="R7" s="268"/>
      <c r="S7" s="268"/>
    </row>
    <row r="8" spans="2:19" ht="15" customHeight="1">
      <c r="B8" s="242">
        <v>2016</v>
      </c>
      <c r="C8" s="15">
        <v>849.8</v>
      </c>
      <c r="D8" s="16">
        <v>413.6</v>
      </c>
      <c r="E8" s="16">
        <v>436.2</v>
      </c>
      <c r="F8" s="17">
        <v>0.8</v>
      </c>
      <c r="G8" s="15">
        <v>854.8</v>
      </c>
      <c r="H8" s="16">
        <v>416.7</v>
      </c>
      <c r="I8" s="16">
        <v>438.1</v>
      </c>
      <c r="J8" s="17">
        <v>0.8</v>
      </c>
      <c r="L8" s="268"/>
      <c r="N8" s="268"/>
      <c r="O8" s="267"/>
      <c r="P8" s="268"/>
      <c r="Q8" s="268"/>
      <c r="R8" s="268"/>
      <c r="S8" s="268"/>
    </row>
    <row r="9" spans="2:19" ht="15" customHeight="1">
      <c r="B9" s="242">
        <v>2015</v>
      </c>
      <c r="C9" s="15">
        <v>843.1</v>
      </c>
      <c r="D9" s="16">
        <v>409.9</v>
      </c>
      <c r="E9" s="16">
        <v>433.2</v>
      </c>
      <c r="F9" s="17">
        <v>-1.2</v>
      </c>
      <c r="G9" s="15">
        <v>848.3</v>
      </c>
      <c r="H9" s="16">
        <v>412.7</v>
      </c>
      <c r="I9" s="16">
        <v>435.6</v>
      </c>
      <c r="J9" s="17">
        <v>0.2</v>
      </c>
      <c r="L9" s="268"/>
      <c r="N9" s="268"/>
      <c r="O9" s="267"/>
      <c r="P9" s="268"/>
      <c r="Q9" s="268"/>
      <c r="R9" s="268"/>
      <c r="S9" s="268"/>
    </row>
    <row r="10" spans="2:19" ht="15" customHeight="1">
      <c r="B10" s="242">
        <v>2014</v>
      </c>
      <c r="C10" s="15">
        <v>853.2</v>
      </c>
      <c r="D10" s="16">
        <v>414.4</v>
      </c>
      <c r="E10" s="16">
        <v>438.8</v>
      </c>
      <c r="F10" s="17">
        <v>-1</v>
      </c>
      <c r="G10" s="15">
        <v>847</v>
      </c>
      <c r="H10" s="16">
        <v>411.8</v>
      </c>
      <c r="I10" s="16">
        <v>435.2</v>
      </c>
      <c r="J10" s="17">
        <v>-1.3</v>
      </c>
      <c r="L10" s="268"/>
      <c r="N10" s="268"/>
      <c r="O10" s="267"/>
      <c r="P10" s="268"/>
      <c r="Q10" s="268"/>
      <c r="R10" s="268"/>
      <c r="S10" s="268"/>
    </row>
    <row r="11" spans="2:19" ht="15" customHeight="1">
      <c r="B11" s="242">
        <v>2013</v>
      </c>
      <c r="C11" s="15">
        <v>861.9</v>
      </c>
      <c r="D11" s="16">
        <v>419.2</v>
      </c>
      <c r="E11" s="16">
        <v>442.7</v>
      </c>
      <c r="F11" s="17">
        <v>-0.2</v>
      </c>
      <c r="G11" s="15">
        <v>858</v>
      </c>
      <c r="H11" s="16">
        <v>417.5</v>
      </c>
      <c r="I11" s="16">
        <v>440.5</v>
      </c>
      <c r="J11" s="17">
        <v>-0.9</v>
      </c>
      <c r="L11" s="268"/>
      <c r="N11" s="268"/>
      <c r="O11" s="267"/>
      <c r="P11" s="268"/>
      <c r="Q11" s="268"/>
      <c r="R11" s="268"/>
      <c r="S11" s="268"/>
    </row>
    <row r="12" spans="2:19" ht="15" customHeight="1">
      <c r="B12" s="242">
        <v>2012</v>
      </c>
      <c r="C12" s="15">
        <v>863.9</v>
      </c>
      <c r="D12" s="16">
        <v>420</v>
      </c>
      <c r="E12" s="16">
        <v>443.9</v>
      </c>
      <c r="F12" s="17">
        <v>1.8</v>
      </c>
      <c r="G12" s="15">
        <v>865.9</v>
      </c>
      <c r="H12" s="16">
        <v>421</v>
      </c>
      <c r="I12" s="16">
        <v>444.9</v>
      </c>
      <c r="J12" s="17">
        <v>0.5</v>
      </c>
      <c r="L12" s="268"/>
      <c r="N12" s="268"/>
      <c r="O12" s="267"/>
      <c r="P12" s="268"/>
      <c r="Q12" s="268"/>
      <c r="R12" s="268"/>
      <c r="S12" s="268"/>
    </row>
    <row r="13" spans="2:19" ht="15" customHeight="1">
      <c r="B13" s="242">
        <v>2011</v>
      </c>
      <c r="C13" s="15">
        <v>849</v>
      </c>
      <c r="D13" s="16">
        <v>413.1</v>
      </c>
      <c r="E13" s="16">
        <v>435.9</v>
      </c>
      <c r="F13" s="17">
        <v>2.6</v>
      </c>
      <c r="G13" s="15">
        <v>862</v>
      </c>
      <c r="H13" s="16">
        <v>419</v>
      </c>
      <c r="I13" s="16">
        <v>443</v>
      </c>
      <c r="J13" s="17">
        <v>2.6</v>
      </c>
      <c r="L13" s="268"/>
      <c r="N13" s="268"/>
      <c r="O13" s="267"/>
      <c r="P13" s="268"/>
      <c r="Q13" s="268"/>
      <c r="R13" s="268"/>
      <c r="S13" s="268"/>
    </row>
    <row r="14" spans="2:19" ht="15" customHeight="1">
      <c r="B14" s="242">
        <v>2010</v>
      </c>
      <c r="C14" s="15">
        <v>827.7</v>
      </c>
      <c r="D14" s="16">
        <v>403.4</v>
      </c>
      <c r="E14" s="16">
        <v>424.3</v>
      </c>
      <c r="F14" s="17">
        <v>2.6</v>
      </c>
      <c r="G14" s="15">
        <v>839.8</v>
      </c>
      <c r="H14" s="16">
        <v>408.8</v>
      </c>
      <c r="I14" s="16">
        <v>431</v>
      </c>
      <c r="J14" s="17">
        <v>2.5</v>
      </c>
      <c r="L14" s="268"/>
      <c r="N14" s="268"/>
      <c r="O14" s="267"/>
      <c r="P14" s="268"/>
      <c r="Q14" s="268"/>
      <c r="R14" s="268"/>
      <c r="S14" s="268"/>
    </row>
    <row r="15" spans="2:19" ht="15" customHeight="1">
      <c r="B15" s="242">
        <v>2009</v>
      </c>
      <c r="C15" s="15">
        <v>807.0999999999999</v>
      </c>
      <c r="D15" s="16">
        <v>394.4</v>
      </c>
      <c r="E15" s="16">
        <v>412.7</v>
      </c>
      <c r="F15" s="17">
        <v>2.7</v>
      </c>
      <c r="G15" s="15">
        <v>819.1</v>
      </c>
      <c r="H15" s="16">
        <v>399.6</v>
      </c>
      <c r="I15" s="16">
        <v>419.5</v>
      </c>
      <c r="J15" s="17">
        <v>2.8</v>
      </c>
      <c r="L15" s="268"/>
      <c r="N15" s="268"/>
      <c r="O15" s="267"/>
      <c r="P15" s="268"/>
      <c r="Q15" s="268"/>
      <c r="R15" s="268"/>
      <c r="S15" s="268"/>
    </row>
    <row r="16" spans="2:19" ht="15" customHeight="1">
      <c r="B16" s="242">
        <v>2008</v>
      </c>
      <c r="C16" s="15">
        <v>785.7</v>
      </c>
      <c r="D16" s="16">
        <v>384.8</v>
      </c>
      <c r="E16" s="16">
        <v>400.9</v>
      </c>
      <c r="F16" s="17">
        <v>2.5</v>
      </c>
      <c r="G16" s="15">
        <v>796.9</v>
      </c>
      <c r="H16" s="16">
        <v>389.9</v>
      </c>
      <c r="I16" s="16">
        <v>407</v>
      </c>
      <c r="J16" s="17">
        <v>2.6</v>
      </c>
      <c r="L16" s="268"/>
      <c r="N16" s="268"/>
      <c r="O16" s="267"/>
      <c r="P16" s="268"/>
      <c r="Q16" s="268"/>
      <c r="R16" s="268"/>
      <c r="S16" s="268"/>
    </row>
    <row r="17" spans="2:19" ht="15" customHeight="1">
      <c r="B17" s="242">
        <v>2007</v>
      </c>
      <c r="C17" s="15">
        <v>766.4</v>
      </c>
      <c r="D17" s="16">
        <v>375.7</v>
      </c>
      <c r="E17" s="16">
        <v>390.7</v>
      </c>
      <c r="F17" s="17">
        <v>2.1</v>
      </c>
      <c r="G17" s="15">
        <v>776.4</v>
      </c>
      <c r="H17" s="16">
        <v>380.5</v>
      </c>
      <c r="I17" s="16">
        <v>395.9</v>
      </c>
      <c r="J17" s="17">
        <v>2.4</v>
      </c>
      <c r="L17" s="268"/>
      <c r="N17" s="268"/>
      <c r="O17" s="267"/>
      <c r="P17" s="268"/>
      <c r="Q17" s="268"/>
      <c r="R17" s="268"/>
      <c r="S17" s="268"/>
    </row>
    <row r="18" spans="2:19" ht="15" customHeight="1">
      <c r="B18" s="242">
        <v>2006</v>
      </c>
      <c r="C18" s="15">
        <v>750.3</v>
      </c>
      <c r="D18" s="16">
        <v>367.8</v>
      </c>
      <c r="E18" s="16">
        <v>382.5</v>
      </c>
      <c r="F18" s="17">
        <v>1.7</v>
      </c>
      <c r="G18" s="15">
        <v>757.9</v>
      </c>
      <c r="H18" s="16">
        <v>371.5</v>
      </c>
      <c r="I18" s="16">
        <v>386.4</v>
      </c>
      <c r="J18" s="17">
        <v>1.9</v>
      </c>
      <c r="L18" s="268"/>
      <c r="N18" s="268"/>
      <c r="O18" s="267"/>
      <c r="P18" s="268"/>
      <c r="Q18" s="268"/>
      <c r="R18" s="268"/>
      <c r="S18" s="268"/>
    </row>
    <row r="19" spans="2:19" ht="15" customHeight="1">
      <c r="B19" s="242">
        <v>2005</v>
      </c>
      <c r="C19" s="15">
        <v>738.0999999999999</v>
      </c>
      <c r="D19" s="16">
        <v>361.7</v>
      </c>
      <c r="E19" s="16">
        <v>376.4</v>
      </c>
      <c r="F19" s="17">
        <v>1.5</v>
      </c>
      <c r="G19" s="15">
        <v>744</v>
      </c>
      <c r="H19" s="16">
        <v>364.6</v>
      </c>
      <c r="I19" s="16">
        <v>379.4</v>
      </c>
      <c r="J19" s="17">
        <v>1.5</v>
      </c>
      <c r="L19" s="268"/>
      <c r="N19" s="268"/>
      <c r="O19" s="267"/>
      <c r="P19" s="268"/>
      <c r="Q19" s="268"/>
      <c r="R19" s="268"/>
      <c r="S19" s="268"/>
    </row>
    <row r="20" spans="2:19" ht="15" customHeight="1">
      <c r="B20" s="242">
        <v>2004</v>
      </c>
      <c r="C20" s="15">
        <v>727.5</v>
      </c>
      <c r="D20" s="16">
        <v>356.7</v>
      </c>
      <c r="E20" s="16">
        <v>370.8</v>
      </c>
      <c r="F20" s="17">
        <v>1.4</v>
      </c>
      <c r="G20" s="15">
        <v>733</v>
      </c>
      <c r="H20" s="16">
        <v>359.3</v>
      </c>
      <c r="I20" s="16">
        <v>373.7</v>
      </c>
      <c r="J20" s="17">
        <v>1.4</v>
      </c>
      <c r="L20" s="268"/>
      <c r="N20" s="268"/>
      <c r="O20" s="267"/>
      <c r="P20" s="268"/>
      <c r="Q20" s="268"/>
      <c r="R20" s="268"/>
      <c r="S20" s="268"/>
    </row>
    <row r="21" spans="2:19" ht="15" customHeight="1">
      <c r="B21" s="242">
        <v>2003</v>
      </c>
      <c r="C21" s="15">
        <v>717.8</v>
      </c>
      <c r="D21" s="16">
        <v>352.1</v>
      </c>
      <c r="E21" s="16">
        <v>365.7</v>
      </c>
      <c r="F21" s="17">
        <v>1.2</v>
      </c>
      <c r="G21" s="15">
        <v>722.9000000000001</v>
      </c>
      <c r="H21" s="16">
        <v>354.6</v>
      </c>
      <c r="I21" s="16">
        <v>368.3</v>
      </c>
      <c r="J21" s="17">
        <v>1.3</v>
      </c>
      <c r="L21" s="268"/>
      <c r="N21" s="268"/>
      <c r="O21" s="267"/>
      <c r="P21" s="268"/>
      <c r="Q21" s="268"/>
      <c r="R21" s="268"/>
      <c r="S21" s="268"/>
    </row>
    <row r="22" spans="2:19" ht="15" customHeight="1">
      <c r="B22" s="242">
        <v>2002</v>
      </c>
      <c r="C22" s="15">
        <v>709.0999999999999</v>
      </c>
      <c r="D22" s="16">
        <v>347.9</v>
      </c>
      <c r="E22" s="16">
        <v>361.2</v>
      </c>
      <c r="F22" s="17">
        <v>1.1</v>
      </c>
      <c r="G22" s="15">
        <v>713.7</v>
      </c>
      <c r="H22" s="16">
        <v>350.1</v>
      </c>
      <c r="I22" s="16">
        <v>363.6</v>
      </c>
      <c r="J22" s="17">
        <v>1.2</v>
      </c>
      <c r="L22" s="268"/>
      <c r="N22" s="268"/>
      <c r="O22" s="267"/>
      <c r="P22" s="268"/>
      <c r="Q22" s="268"/>
      <c r="R22" s="268"/>
      <c r="S22" s="268"/>
    </row>
    <row r="23" spans="2:19" ht="15" customHeight="1">
      <c r="B23" s="242">
        <v>2001</v>
      </c>
      <c r="C23" s="15">
        <v>701.3</v>
      </c>
      <c r="D23" s="16">
        <v>344.3</v>
      </c>
      <c r="E23" s="16">
        <v>357</v>
      </c>
      <c r="F23" s="17">
        <v>1.1</v>
      </c>
      <c r="G23" s="15">
        <v>705.5</v>
      </c>
      <c r="H23" s="16">
        <v>346.2</v>
      </c>
      <c r="I23" s="16">
        <v>359.3</v>
      </c>
      <c r="J23" s="17">
        <v>1.1</v>
      </c>
      <c r="L23" s="268"/>
      <c r="N23" s="268"/>
      <c r="O23" s="267"/>
      <c r="P23" s="268"/>
      <c r="Q23" s="268"/>
      <c r="R23" s="268"/>
      <c r="S23" s="268"/>
    </row>
    <row r="24" spans="2:19" ht="15" customHeight="1">
      <c r="B24" s="242">
        <v>2000</v>
      </c>
      <c r="C24" s="15">
        <v>693.6</v>
      </c>
      <c r="D24" s="16">
        <v>341</v>
      </c>
      <c r="E24" s="16">
        <v>352.6</v>
      </c>
      <c r="F24" s="17">
        <v>1</v>
      </c>
      <c r="G24" s="15">
        <v>697.5</v>
      </c>
      <c r="H24" s="16">
        <v>342.7</v>
      </c>
      <c r="I24" s="16">
        <v>354.8</v>
      </c>
      <c r="J24" s="17">
        <v>1</v>
      </c>
      <c r="L24" s="268"/>
      <c r="N24" s="268"/>
      <c r="O24" s="267"/>
      <c r="P24" s="268"/>
      <c r="Q24" s="268"/>
      <c r="R24" s="268"/>
      <c r="S24" s="268"/>
    </row>
    <row r="25" spans="2:19" ht="15" customHeight="1">
      <c r="B25" s="242">
        <v>1999</v>
      </c>
      <c r="C25" s="15">
        <v>686.4000000000001</v>
      </c>
      <c r="D25" s="16">
        <v>337.8</v>
      </c>
      <c r="E25" s="16">
        <v>348.6</v>
      </c>
      <c r="F25" s="17">
        <v>1.1</v>
      </c>
      <c r="G25" s="15">
        <v>690.5</v>
      </c>
      <c r="H25" s="16">
        <v>339.7</v>
      </c>
      <c r="I25" s="16">
        <v>350.8</v>
      </c>
      <c r="J25" s="17">
        <v>1.1</v>
      </c>
      <c r="L25" s="268"/>
      <c r="N25" s="268"/>
      <c r="O25" s="267"/>
      <c r="P25" s="268"/>
      <c r="Q25" s="268"/>
      <c r="R25" s="268"/>
      <c r="S25" s="268"/>
    </row>
    <row r="26" spans="2:19" ht="15" customHeight="1">
      <c r="B26" s="242">
        <v>1998</v>
      </c>
      <c r="C26" s="15">
        <v>678.9000000000001</v>
      </c>
      <c r="D26" s="16">
        <v>334.6</v>
      </c>
      <c r="E26" s="16">
        <v>344.3</v>
      </c>
      <c r="F26" s="17">
        <v>1.3</v>
      </c>
      <c r="G26" s="15">
        <v>682.9000000000001</v>
      </c>
      <c r="H26" s="16">
        <v>336.3</v>
      </c>
      <c r="I26" s="16">
        <v>346.6</v>
      </c>
      <c r="J26" s="17">
        <v>1.1</v>
      </c>
      <c r="L26" s="268"/>
      <c r="N26" s="268"/>
      <c r="O26" s="267"/>
      <c r="P26" s="268"/>
      <c r="Q26" s="268"/>
      <c r="R26" s="268"/>
      <c r="S26" s="268"/>
    </row>
    <row r="27" spans="2:19" ht="15" customHeight="1">
      <c r="B27" s="242">
        <v>1997</v>
      </c>
      <c r="C27" s="15">
        <v>670.4</v>
      </c>
      <c r="D27" s="16">
        <v>330.9</v>
      </c>
      <c r="E27" s="16">
        <v>339.5</v>
      </c>
      <c r="F27" s="17">
        <v>1.4</v>
      </c>
      <c r="G27" s="15">
        <v>675.2</v>
      </c>
      <c r="H27" s="16">
        <v>333</v>
      </c>
      <c r="I27" s="16">
        <v>342.2</v>
      </c>
      <c r="J27" s="17">
        <v>1.3</v>
      </c>
      <c r="L27" s="268"/>
      <c r="N27" s="268"/>
      <c r="O27" s="267"/>
      <c r="P27" s="268"/>
      <c r="Q27" s="268"/>
      <c r="R27" s="268"/>
      <c r="S27" s="268"/>
    </row>
    <row r="28" spans="2:19" ht="15" customHeight="1">
      <c r="B28" s="242">
        <v>1996</v>
      </c>
      <c r="C28" s="15">
        <v>660.9000000000001</v>
      </c>
      <c r="D28" s="16">
        <v>326.8</v>
      </c>
      <c r="E28" s="16">
        <v>334.1</v>
      </c>
      <c r="F28" s="17">
        <v>1.6</v>
      </c>
      <c r="G28" s="15">
        <v>666.3</v>
      </c>
      <c r="H28" s="16">
        <v>329.2</v>
      </c>
      <c r="I28" s="16">
        <v>337.1</v>
      </c>
      <c r="J28" s="17">
        <v>1.5</v>
      </c>
      <c r="L28" s="268"/>
      <c r="N28" s="268"/>
      <c r="O28" s="267"/>
      <c r="P28" s="268"/>
      <c r="Q28" s="268"/>
      <c r="R28" s="268"/>
      <c r="S28" s="268"/>
    </row>
    <row r="29" spans="2:19" ht="15" customHeight="1">
      <c r="B29" s="242">
        <v>1995</v>
      </c>
      <c r="C29" s="15">
        <v>650.7</v>
      </c>
      <c r="D29" s="16">
        <v>322.3</v>
      </c>
      <c r="E29" s="16">
        <v>328.4</v>
      </c>
      <c r="F29" s="17">
        <v>1.8</v>
      </c>
      <c r="G29" s="15">
        <v>656.3</v>
      </c>
      <c r="H29" s="16">
        <v>324.8</v>
      </c>
      <c r="I29" s="16">
        <v>331.5</v>
      </c>
      <c r="J29" s="17">
        <v>1.7</v>
      </c>
      <c r="L29" s="268"/>
      <c r="N29" s="268"/>
      <c r="O29" s="267"/>
      <c r="P29" s="268"/>
      <c r="Q29" s="268"/>
      <c r="R29" s="268"/>
      <c r="S29" s="268"/>
    </row>
    <row r="30" spans="2:19" ht="15" customHeight="1">
      <c r="B30" s="242">
        <v>1994</v>
      </c>
      <c r="C30" s="15">
        <v>639</v>
      </c>
      <c r="D30" s="16">
        <v>317.2</v>
      </c>
      <c r="E30" s="16">
        <v>321.8</v>
      </c>
      <c r="F30" s="17">
        <v>2.1</v>
      </c>
      <c r="G30" s="15">
        <v>645.4</v>
      </c>
      <c r="H30" s="16">
        <v>320</v>
      </c>
      <c r="I30" s="16">
        <v>325.4</v>
      </c>
      <c r="J30" s="17">
        <v>2</v>
      </c>
      <c r="L30" s="268"/>
      <c r="N30" s="268"/>
      <c r="O30" s="267"/>
      <c r="P30" s="268"/>
      <c r="Q30" s="268"/>
      <c r="R30" s="268"/>
      <c r="S30" s="268"/>
    </row>
    <row r="31" spans="2:19" ht="15" customHeight="1">
      <c r="B31" s="242">
        <v>1993</v>
      </c>
      <c r="C31" s="15">
        <v>625.8</v>
      </c>
      <c r="D31" s="16">
        <v>311.5</v>
      </c>
      <c r="E31" s="16">
        <v>314.3</v>
      </c>
      <c r="F31" s="17">
        <v>2.5</v>
      </c>
      <c r="G31" s="15">
        <v>632.9</v>
      </c>
      <c r="H31" s="16">
        <v>314.5</v>
      </c>
      <c r="I31" s="16">
        <v>318.4</v>
      </c>
      <c r="J31" s="17">
        <v>2.2</v>
      </c>
      <c r="L31" s="268"/>
      <c r="N31" s="268"/>
      <c r="O31" s="267"/>
      <c r="P31" s="268"/>
      <c r="Q31" s="268"/>
      <c r="R31" s="268"/>
      <c r="S31" s="268"/>
    </row>
    <row r="32" spans="2:19" ht="15" customHeight="1">
      <c r="B32" s="242">
        <v>1992</v>
      </c>
      <c r="C32" s="15">
        <v>610.6</v>
      </c>
      <c r="D32" s="16">
        <v>304.1</v>
      </c>
      <c r="E32" s="16">
        <v>306.5</v>
      </c>
      <c r="F32" s="17">
        <v>2.6</v>
      </c>
      <c r="G32" s="15">
        <v>619.2</v>
      </c>
      <c r="H32" s="16">
        <v>308.5</v>
      </c>
      <c r="I32" s="16">
        <v>310.7</v>
      </c>
      <c r="J32" s="17">
        <v>2.7</v>
      </c>
      <c r="L32" s="268"/>
      <c r="N32" s="268"/>
      <c r="O32" s="267"/>
      <c r="P32" s="268"/>
      <c r="Q32" s="268"/>
      <c r="R32" s="268"/>
      <c r="S32" s="268"/>
    </row>
    <row r="33" spans="2:19" ht="15" customHeight="1">
      <c r="B33" s="242">
        <v>1991</v>
      </c>
      <c r="C33" s="15">
        <v>594.9</v>
      </c>
      <c r="D33" s="16">
        <v>296.2</v>
      </c>
      <c r="E33" s="16">
        <v>298.7</v>
      </c>
      <c r="F33" s="17">
        <v>2.7</v>
      </c>
      <c r="G33" s="15">
        <v>603.1</v>
      </c>
      <c r="H33" s="16">
        <v>300.3</v>
      </c>
      <c r="I33" s="16">
        <v>302.8</v>
      </c>
      <c r="J33" s="17">
        <v>2.7</v>
      </c>
      <c r="L33" s="268"/>
      <c r="N33" s="268"/>
      <c r="O33" s="267"/>
      <c r="P33" s="268"/>
      <c r="Q33" s="268"/>
      <c r="R33" s="268"/>
      <c r="S33" s="268"/>
    </row>
    <row r="34" spans="2:19" ht="15" customHeight="1">
      <c r="B34" s="242">
        <v>1990</v>
      </c>
      <c r="C34" s="15">
        <v>579.4000000000001</v>
      </c>
      <c r="D34" s="18">
        <v>288.8</v>
      </c>
      <c r="E34" s="18">
        <v>290.6</v>
      </c>
      <c r="F34" s="17">
        <v>2.1</v>
      </c>
      <c r="G34" s="15">
        <v>587.1</v>
      </c>
      <c r="H34" s="18">
        <v>292.5</v>
      </c>
      <c r="I34" s="18">
        <v>294.6</v>
      </c>
      <c r="J34" s="17">
        <v>2.5</v>
      </c>
      <c r="L34" s="268"/>
      <c r="N34" s="268"/>
      <c r="O34" s="267"/>
      <c r="P34" s="268"/>
      <c r="Q34" s="268"/>
      <c r="R34" s="268"/>
      <c r="S34" s="268"/>
    </row>
    <row r="35" spans="2:19" ht="15" customHeight="1">
      <c r="B35" s="242">
        <v>1989</v>
      </c>
      <c r="C35" s="15">
        <v>567.5</v>
      </c>
      <c r="D35" s="18">
        <v>283.1</v>
      </c>
      <c r="E35" s="18">
        <v>284.4</v>
      </c>
      <c r="F35" s="17">
        <v>1.5</v>
      </c>
      <c r="G35" s="15">
        <v>572.7</v>
      </c>
      <c r="H35" s="18">
        <v>285.6</v>
      </c>
      <c r="I35" s="18">
        <v>287.1</v>
      </c>
      <c r="J35" s="17">
        <v>1.8</v>
      </c>
      <c r="L35" s="268"/>
      <c r="N35" s="268"/>
      <c r="O35" s="267"/>
      <c r="P35" s="268"/>
      <c r="Q35" s="268"/>
      <c r="R35" s="268"/>
      <c r="S35" s="268"/>
    </row>
    <row r="36" spans="2:19" ht="15" customHeight="1">
      <c r="B36" s="242">
        <v>1988</v>
      </c>
      <c r="C36" s="15">
        <v>559.3</v>
      </c>
      <c r="D36" s="18">
        <v>278.8</v>
      </c>
      <c r="E36" s="18">
        <v>280.5</v>
      </c>
      <c r="F36" s="17">
        <v>1</v>
      </c>
      <c r="G36" s="15">
        <v>562.7</v>
      </c>
      <c r="H36" s="18">
        <v>280.6</v>
      </c>
      <c r="I36" s="18">
        <v>282.1</v>
      </c>
      <c r="J36" s="17">
        <v>1.1</v>
      </c>
      <c r="L36" s="268"/>
      <c r="N36" s="268"/>
      <c r="O36" s="267"/>
      <c r="P36" s="268"/>
      <c r="Q36" s="268"/>
      <c r="R36" s="268"/>
      <c r="S36" s="268"/>
    </row>
    <row r="37" spans="2:19" ht="15" customHeight="1">
      <c r="B37" s="242">
        <v>1987</v>
      </c>
      <c r="C37" s="15">
        <v>553.5</v>
      </c>
      <c r="D37" s="18">
        <v>276</v>
      </c>
      <c r="E37" s="18">
        <v>277.5</v>
      </c>
      <c r="F37" s="17">
        <v>1.1</v>
      </c>
      <c r="G37" s="15">
        <v>556.6</v>
      </c>
      <c r="H37" s="18">
        <v>277.5</v>
      </c>
      <c r="I37" s="18">
        <v>279.1</v>
      </c>
      <c r="J37" s="17">
        <v>1</v>
      </c>
      <c r="L37" s="268"/>
      <c r="N37" s="268"/>
      <c r="O37" s="267"/>
      <c r="P37" s="268"/>
      <c r="Q37" s="268"/>
      <c r="R37" s="268"/>
      <c r="S37" s="268"/>
    </row>
    <row r="38" spans="2:19" ht="15" customHeight="1">
      <c r="B38" s="242">
        <v>1986</v>
      </c>
      <c r="C38" s="15">
        <v>547.5</v>
      </c>
      <c r="D38" s="18">
        <v>272.8</v>
      </c>
      <c r="E38" s="18">
        <v>274.7</v>
      </c>
      <c r="F38" s="17">
        <v>1.2</v>
      </c>
      <c r="G38" s="15">
        <v>550.9</v>
      </c>
      <c r="H38" s="18">
        <v>274.5</v>
      </c>
      <c r="I38" s="18">
        <v>276.4</v>
      </c>
      <c r="J38" s="17">
        <v>1.2</v>
      </c>
      <c r="L38" s="268"/>
      <c r="N38" s="268"/>
      <c r="O38" s="267"/>
      <c r="P38" s="268"/>
      <c r="Q38" s="268"/>
      <c r="R38" s="268"/>
      <c r="S38" s="268"/>
    </row>
    <row r="39" spans="2:19" ht="15" customHeight="1">
      <c r="B39" s="242">
        <v>1985</v>
      </c>
      <c r="C39" s="15">
        <v>541.1</v>
      </c>
      <c r="D39" s="18">
        <v>269.5</v>
      </c>
      <c r="E39" s="18">
        <v>271.6</v>
      </c>
      <c r="F39" s="17">
        <v>1.2</v>
      </c>
      <c r="G39" s="15">
        <v>544.6</v>
      </c>
      <c r="H39" s="18">
        <v>271.3</v>
      </c>
      <c r="I39" s="18">
        <v>273.3</v>
      </c>
      <c r="J39" s="17">
        <v>1.2</v>
      </c>
      <c r="L39" s="268"/>
      <c r="N39" s="268"/>
      <c r="O39" s="267"/>
      <c r="P39" s="268"/>
      <c r="Q39" s="268"/>
      <c r="R39" s="268"/>
      <c r="S39" s="268"/>
    </row>
    <row r="40" spans="2:19" ht="15" customHeight="1">
      <c r="B40" s="242">
        <v>1984</v>
      </c>
      <c r="C40" s="15">
        <v>534.8</v>
      </c>
      <c r="D40" s="18">
        <v>266.1</v>
      </c>
      <c r="E40" s="18">
        <v>268.7</v>
      </c>
      <c r="F40" s="17">
        <v>1.4</v>
      </c>
      <c r="G40" s="15">
        <v>538.4</v>
      </c>
      <c r="H40" s="18">
        <v>268</v>
      </c>
      <c r="I40" s="18">
        <v>270.4</v>
      </c>
      <c r="J40" s="17">
        <v>1.3</v>
      </c>
      <c r="L40" s="268"/>
      <c r="N40" s="268"/>
      <c r="O40" s="267"/>
      <c r="P40" s="268"/>
      <c r="Q40" s="268"/>
      <c r="R40" s="268"/>
      <c r="S40" s="268"/>
    </row>
    <row r="41" spans="2:19" ht="15" customHeight="1">
      <c r="B41" s="242">
        <v>1983</v>
      </c>
      <c r="C41" s="15">
        <v>527.5999999999999</v>
      </c>
      <c r="D41" s="18">
        <v>262.4</v>
      </c>
      <c r="E41" s="18">
        <v>265.2</v>
      </c>
      <c r="F41" s="17">
        <v>1.3</v>
      </c>
      <c r="G41" s="15">
        <v>531.5</v>
      </c>
      <c r="H41" s="18">
        <v>264.4</v>
      </c>
      <c r="I41" s="18">
        <v>267.1</v>
      </c>
      <c r="J41" s="17">
        <v>1.3</v>
      </c>
      <c r="L41" s="268"/>
      <c r="N41" s="268"/>
      <c r="O41" s="267"/>
      <c r="P41" s="268"/>
      <c r="Q41" s="268"/>
      <c r="R41" s="268"/>
      <c r="S41" s="268"/>
    </row>
    <row r="42" spans="2:19" ht="15" customHeight="1">
      <c r="B42" s="242">
        <v>1982</v>
      </c>
      <c r="C42" s="15">
        <v>520.8</v>
      </c>
      <c r="D42" s="18">
        <v>258.9</v>
      </c>
      <c r="E42" s="18">
        <v>261.9</v>
      </c>
      <c r="F42" s="17">
        <v>1.1</v>
      </c>
      <c r="G42" s="15">
        <v>524.5999999999999</v>
      </c>
      <c r="H42" s="18">
        <v>260.9</v>
      </c>
      <c r="I42" s="18">
        <v>263.7</v>
      </c>
      <c r="J42" s="17">
        <v>1.2</v>
      </c>
      <c r="L42" s="268"/>
      <c r="N42" s="268"/>
      <c r="O42" s="267"/>
      <c r="P42" s="268"/>
      <c r="Q42" s="268"/>
      <c r="R42" s="268"/>
      <c r="S42" s="268"/>
    </row>
    <row r="43" spans="2:19" ht="15" customHeight="1">
      <c r="B43" s="242">
        <v>1981</v>
      </c>
      <c r="C43" s="15">
        <v>515</v>
      </c>
      <c r="D43" s="18">
        <v>255.9</v>
      </c>
      <c r="E43" s="18">
        <v>259.1</v>
      </c>
      <c r="F43" s="17">
        <v>1.3</v>
      </c>
      <c r="G43" s="15">
        <v>518.2</v>
      </c>
      <c r="H43" s="18">
        <v>257.1</v>
      </c>
      <c r="I43" s="18">
        <v>261.1</v>
      </c>
      <c r="J43" s="17">
        <v>1.2</v>
      </c>
      <c r="L43" s="268"/>
      <c r="N43" s="268"/>
      <c r="O43" s="267"/>
      <c r="P43" s="268"/>
      <c r="Q43" s="268"/>
      <c r="R43" s="268"/>
      <c r="S43" s="268"/>
    </row>
    <row r="44" spans="2:19" ht="15" customHeight="1">
      <c r="B44" s="242">
        <v>1980</v>
      </c>
      <c r="C44" s="15">
        <v>508.6</v>
      </c>
      <c r="D44" s="18">
        <v>252.5</v>
      </c>
      <c r="E44" s="18">
        <v>256.1</v>
      </c>
      <c r="F44" s="17">
        <v>1.1</v>
      </c>
      <c r="G44" s="15">
        <v>512.3</v>
      </c>
      <c r="H44" s="18">
        <v>254.1</v>
      </c>
      <c r="I44" s="18">
        <v>258.2</v>
      </c>
      <c r="J44" s="17">
        <v>1.3</v>
      </c>
      <c r="L44" s="268"/>
      <c r="N44" s="268"/>
      <c r="O44" s="267"/>
      <c r="P44" s="268"/>
      <c r="Q44" s="268"/>
      <c r="R44" s="268"/>
      <c r="S44" s="268"/>
    </row>
    <row r="45" spans="2:19" ht="15" customHeight="1">
      <c r="B45" s="242">
        <v>1979</v>
      </c>
      <c r="C45" s="15">
        <v>503.2</v>
      </c>
      <c r="D45" s="18">
        <v>249.5</v>
      </c>
      <c r="E45" s="18">
        <v>253.7</v>
      </c>
      <c r="F45" s="17">
        <v>0.7</v>
      </c>
      <c r="G45" s="15">
        <v>505.8</v>
      </c>
      <c r="H45" s="18">
        <v>250.9</v>
      </c>
      <c r="I45" s="18">
        <v>254.9</v>
      </c>
      <c r="J45" s="17">
        <v>0.9</v>
      </c>
      <c r="L45" s="268"/>
      <c r="N45" s="268"/>
      <c r="O45" s="267"/>
      <c r="P45" s="268"/>
      <c r="Q45" s="268"/>
      <c r="R45" s="268"/>
      <c r="S45" s="268"/>
    </row>
    <row r="46" spans="2:19" ht="15" customHeight="1">
      <c r="B46" s="242">
        <v>1978</v>
      </c>
      <c r="C46" s="15">
        <v>499.6</v>
      </c>
      <c r="D46" s="18">
        <v>247.8</v>
      </c>
      <c r="E46" s="18">
        <v>251.8</v>
      </c>
      <c r="F46" s="17">
        <v>0.4</v>
      </c>
      <c r="G46" s="15">
        <v>501.29999999999995</v>
      </c>
      <c r="H46" s="18">
        <v>248.2</v>
      </c>
      <c r="I46" s="18">
        <v>253.1</v>
      </c>
      <c r="J46" s="17">
        <v>0.7</v>
      </c>
      <c r="L46" s="268"/>
      <c r="N46" s="268"/>
      <c r="O46" s="267"/>
      <c r="P46" s="268"/>
      <c r="Q46" s="268"/>
      <c r="R46" s="268"/>
      <c r="S46" s="268"/>
    </row>
    <row r="47" spans="2:19" ht="15" customHeight="1">
      <c r="B47" s="242">
        <v>1977</v>
      </c>
      <c r="C47" s="15">
        <v>497.5</v>
      </c>
      <c r="D47" s="18">
        <v>246.6</v>
      </c>
      <c r="E47" s="18">
        <v>250.9</v>
      </c>
      <c r="F47" s="17">
        <v>-0.1</v>
      </c>
      <c r="G47" s="15">
        <v>498</v>
      </c>
      <c r="H47" s="18">
        <v>246.8</v>
      </c>
      <c r="I47" s="18">
        <v>251.2</v>
      </c>
      <c r="J47" s="17">
        <v>0.1</v>
      </c>
      <c r="L47" s="268"/>
      <c r="N47" s="268"/>
      <c r="O47" s="267"/>
      <c r="P47" s="268"/>
      <c r="Q47" s="268"/>
      <c r="R47" s="268"/>
      <c r="S47" s="268"/>
    </row>
    <row r="48" spans="2:19" ht="15" customHeight="1">
      <c r="B48" s="242">
        <v>1976</v>
      </c>
      <c r="C48" s="15">
        <v>497.9</v>
      </c>
      <c r="D48" s="18">
        <v>248.6</v>
      </c>
      <c r="E48" s="18">
        <v>249.3</v>
      </c>
      <c r="F48" s="17">
        <v>-0.9</v>
      </c>
      <c r="G48" s="15">
        <v>497.6</v>
      </c>
      <c r="H48" s="18">
        <v>248.7</v>
      </c>
      <c r="I48" s="18">
        <v>248.9</v>
      </c>
      <c r="J48" s="17">
        <v>-0.1</v>
      </c>
      <c r="L48" s="268"/>
      <c r="N48" s="268"/>
      <c r="O48" s="267"/>
      <c r="P48" s="268"/>
      <c r="Q48" s="268"/>
      <c r="R48" s="268"/>
      <c r="S48" s="268"/>
    </row>
    <row r="49" spans="2:19" ht="15" customHeight="1">
      <c r="B49" s="242">
        <v>1975</v>
      </c>
      <c r="C49" s="15">
        <v>502.20000000000005</v>
      </c>
      <c r="D49" s="18">
        <v>249.9</v>
      </c>
      <c r="E49" s="18">
        <v>252.3</v>
      </c>
      <c r="F49" s="17">
        <v>-3.5</v>
      </c>
      <c r="G49" s="15">
        <v>498.29999999999995</v>
      </c>
      <c r="H49" s="18">
        <v>248.7</v>
      </c>
      <c r="I49" s="18">
        <v>249.6</v>
      </c>
      <c r="J49" s="17">
        <v>-1.5</v>
      </c>
      <c r="L49" s="268"/>
      <c r="N49" s="268"/>
      <c r="O49" s="267"/>
      <c r="P49" s="268"/>
      <c r="Q49" s="268"/>
      <c r="R49" s="268"/>
      <c r="S49" s="268"/>
    </row>
    <row r="50" spans="2:19" ht="15" customHeight="1">
      <c r="B50" s="242">
        <v>1974</v>
      </c>
      <c r="C50" s="88">
        <v>520.5</v>
      </c>
      <c r="D50" s="20">
        <v>257.7</v>
      </c>
      <c r="E50" s="20">
        <v>262.8</v>
      </c>
      <c r="F50" s="99" t="s">
        <v>123</v>
      </c>
      <c r="G50" s="19">
        <v>505.70000000000005</v>
      </c>
      <c r="H50" s="20">
        <v>250.8</v>
      </c>
      <c r="I50" s="20">
        <v>254.9</v>
      </c>
      <c r="J50" s="99" t="s">
        <v>123</v>
      </c>
      <c r="L50" s="268"/>
      <c r="N50" s="268"/>
      <c r="O50" s="267"/>
      <c r="P50" s="268"/>
      <c r="Q50" s="268"/>
      <c r="R50" s="268"/>
      <c r="S50" s="268"/>
    </row>
    <row r="51" spans="2:10" ht="12.75" customHeight="1">
      <c r="B51" s="21"/>
      <c r="C51" s="22"/>
      <c r="D51" s="23"/>
      <c r="E51" s="23"/>
      <c r="F51" s="24"/>
      <c r="G51" s="22"/>
      <c r="H51" s="25"/>
      <c r="I51" s="25"/>
      <c r="J51" s="24"/>
    </row>
    <row r="52" spans="2:10" ht="12.75" customHeight="1">
      <c r="B52" s="26" t="s">
        <v>4</v>
      </c>
      <c r="C52" s="22"/>
      <c r="D52" s="23"/>
      <c r="E52" s="23"/>
      <c r="F52" s="24"/>
      <c r="G52" s="22"/>
      <c r="H52" s="25"/>
      <c r="I52" s="25"/>
      <c r="J52" s="24"/>
    </row>
    <row r="53" spans="2:10" ht="12.75" customHeight="1">
      <c r="B53" s="224" t="s">
        <v>301</v>
      </c>
      <c r="C53" s="22"/>
      <c r="D53" s="23"/>
      <c r="E53" s="23"/>
      <c r="F53" s="24"/>
      <c r="G53" s="22"/>
      <c r="H53" s="25"/>
      <c r="I53" s="25"/>
      <c r="J53" s="24"/>
    </row>
    <row r="54" spans="1:11" ht="12.75" customHeight="1" thickBot="1">
      <c r="A54" s="1"/>
      <c r="B54" s="1"/>
      <c r="C54" s="1"/>
      <c r="D54" s="1"/>
      <c r="E54" s="1"/>
      <c r="F54" s="269"/>
      <c r="G54" s="270"/>
      <c r="H54" s="270"/>
      <c r="I54" s="270"/>
      <c r="J54" s="270"/>
      <c r="K54" s="265"/>
    </row>
    <row r="55" spans="1:11" ht="15.75" customHeight="1" thickTop="1">
      <c r="A55" s="271"/>
      <c r="B55" s="272" t="str">
        <f>'A1'!B28</f>
        <v>(Τελευταία Ενημέρωση 30/11/2020)</v>
      </c>
      <c r="C55" s="2"/>
      <c r="D55" s="2"/>
      <c r="E55" s="2"/>
      <c r="F55" s="273"/>
      <c r="G55" s="273"/>
      <c r="H55" s="273"/>
      <c r="I55" s="273"/>
      <c r="J55" s="273"/>
      <c r="K55" s="265"/>
    </row>
    <row r="56" spans="1:11" ht="5.25" customHeight="1">
      <c r="A56" s="274"/>
      <c r="B56" s="274"/>
      <c r="C56" s="1"/>
      <c r="D56" s="1"/>
      <c r="E56" s="1"/>
      <c r="F56" s="265"/>
      <c r="G56" s="265"/>
      <c r="H56" s="265"/>
      <c r="I56" s="265"/>
      <c r="J56" s="265"/>
      <c r="K56" s="265"/>
    </row>
    <row r="57" spans="1:11" ht="18" customHeight="1">
      <c r="A57" s="275"/>
      <c r="B57" s="276" t="str">
        <f>'A1'!B30</f>
        <v>COPYRIGHT © :2020, ΚΥΠΡΙΑΚΗ ΔΗΜΟΚΡΑΤΙΑ, ΣΤΑΤΙΣΤΙΚΗ ΥΠΗΡΕΣΙΑ</v>
      </c>
      <c r="C57" s="1"/>
      <c r="D57" s="1"/>
      <c r="E57" s="1"/>
      <c r="F57" s="269"/>
      <c r="G57" s="265"/>
      <c r="H57" s="265"/>
      <c r="I57" s="265"/>
      <c r="J57" s="265"/>
      <c r="K57" s="265"/>
    </row>
    <row r="58" ht="12">
      <c r="G58" s="277"/>
    </row>
    <row r="61" ht="12">
      <c r="G61" s="277"/>
    </row>
    <row r="62" ht="12">
      <c r="C62" s="277"/>
    </row>
    <row r="65" ht="12">
      <c r="C65" s="277"/>
    </row>
  </sheetData>
  <sheetProtection/>
  <mergeCells count="3">
    <mergeCell ref="B3:B4"/>
    <mergeCell ref="C3:F3"/>
    <mergeCell ref="G3:J3"/>
  </mergeCells>
  <printOptions horizontalCentered="1"/>
  <pageMargins left="0.15748031496062992" right="0.15748031496062992" top="0.1968503937007874" bottom="0.1968503937007874" header="0.1968503937007874" footer="0.1968503937007874"/>
  <pageSetup horizontalDpi="600" verticalDpi="600" orientation="portrait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6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0.75390625" defaultRowHeight="12.75"/>
  <cols>
    <col min="1" max="1" width="2.125" style="266" customWidth="1"/>
    <col min="2" max="2" width="11.125" style="266" customWidth="1"/>
    <col min="3" max="8" width="16.375" style="266" customWidth="1"/>
    <col min="9" max="9" width="2.125" style="266" customWidth="1"/>
    <col min="10" max="16384" width="10.75390625" style="266" customWidth="1"/>
  </cols>
  <sheetData>
    <row r="1" spans="2:9" ht="37.5" customHeight="1" thickBot="1">
      <c r="B1" s="3" t="s">
        <v>353</v>
      </c>
      <c r="C1" s="4"/>
      <c r="D1" s="4"/>
      <c r="E1" s="5"/>
      <c r="F1" s="4"/>
      <c r="G1" s="7"/>
      <c r="H1" s="7"/>
      <c r="I1" s="265"/>
    </row>
    <row r="2" spans="2:9" ht="19.5" customHeight="1" thickTop="1">
      <c r="B2" s="8"/>
      <c r="C2" s="9"/>
      <c r="D2" s="9"/>
      <c r="E2" s="10"/>
      <c r="F2" s="9"/>
      <c r="G2" s="12"/>
      <c r="H2" s="12"/>
      <c r="I2" s="265"/>
    </row>
    <row r="3" spans="2:8" ht="28.5" customHeight="1">
      <c r="B3" s="30" t="s">
        <v>3</v>
      </c>
      <c r="C3" s="239" t="s">
        <v>114</v>
      </c>
      <c r="D3" s="28" t="s">
        <v>115</v>
      </c>
      <c r="E3" s="28" t="s">
        <v>116</v>
      </c>
      <c r="F3" s="28" t="s">
        <v>117</v>
      </c>
      <c r="G3" s="28" t="s">
        <v>119</v>
      </c>
      <c r="H3" s="29" t="s">
        <v>118</v>
      </c>
    </row>
    <row r="4" spans="2:10" ht="15" customHeight="1">
      <c r="B4" s="376">
        <v>2019</v>
      </c>
      <c r="C4" s="399">
        <v>9548</v>
      </c>
      <c r="D4" s="84">
        <v>6239</v>
      </c>
      <c r="E4" s="84">
        <v>3309</v>
      </c>
      <c r="F4" s="83">
        <v>8797</v>
      </c>
      <c r="G4" s="386" t="s">
        <v>364</v>
      </c>
      <c r="H4" s="85">
        <v>2308</v>
      </c>
      <c r="J4" s="278"/>
    </row>
    <row r="5" spans="2:10" ht="15" customHeight="1">
      <c r="B5" s="242">
        <v>2018</v>
      </c>
      <c r="C5" s="160">
        <v>9329</v>
      </c>
      <c r="D5" s="43">
        <v>5768</v>
      </c>
      <c r="E5" s="43">
        <v>3561</v>
      </c>
      <c r="F5" s="78">
        <v>8102</v>
      </c>
      <c r="G5" s="43" t="s">
        <v>291</v>
      </c>
      <c r="H5" s="44">
        <v>2114</v>
      </c>
      <c r="J5" s="278"/>
    </row>
    <row r="6" spans="2:8" ht="15" customHeight="1">
      <c r="B6" s="242">
        <v>2017</v>
      </c>
      <c r="C6" s="78">
        <v>9229</v>
      </c>
      <c r="D6" s="43">
        <v>5996</v>
      </c>
      <c r="E6" s="43">
        <v>3233</v>
      </c>
      <c r="F6" s="78">
        <v>6201</v>
      </c>
      <c r="G6" s="43" t="s">
        <v>10</v>
      </c>
      <c r="H6" s="44">
        <v>1932</v>
      </c>
    </row>
    <row r="7" spans="2:8" ht="15" customHeight="1">
      <c r="B7" s="242">
        <v>2016</v>
      </c>
      <c r="C7" s="78">
        <v>9455</v>
      </c>
      <c r="D7" s="43">
        <v>5471</v>
      </c>
      <c r="E7" s="43">
        <v>3984</v>
      </c>
      <c r="F7" s="78">
        <v>2499</v>
      </c>
      <c r="G7" s="43" t="s">
        <v>11</v>
      </c>
      <c r="H7" s="44">
        <v>1948</v>
      </c>
    </row>
    <row r="8" spans="2:8" ht="15" customHeight="1">
      <c r="B8" s="242">
        <v>2015</v>
      </c>
      <c r="C8" s="78">
        <v>9170</v>
      </c>
      <c r="D8" s="43">
        <v>5859</v>
      </c>
      <c r="E8" s="43">
        <v>3311</v>
      </c>
      <c r="F8" s="78">
        <v>-2000</v>
      </c>
      <c r="G8" s="43" t="s">
        <v>12</v>
      </c>
      <c r="H8" s="44">
        <v>1807</v>
      </c>
    </row>
    <row r="9" spans="2:11" ht="15" customHeight="1">
      <c r="B9" s="242">
        <v>2014</v>
      </c>
      <c r="C9" s="78">
        <v>9258</v>
      </c>
      <c r="D9" s="222" t="s">
        <v>305</v>
      </c>
      <c r="E9" s="222" t="s">
        <v>306</v>
      </c>
      <c r="F9" s="223" t="s">
        <v>307</v>
      </c>
      <c r="G9" s="43" t="s">
        <v>13</v>
      </c>
      <c r="H9" s="44">
        <v>1884</v>
      </c>
      <c r="K9" s="267"/>
    </row>
    <row r="10" spans="2:8" ht="15" customHeight="1">
      <c r="B10" s="242">
        <v>2013</v>
      </c>
      <c r="C10" s="78">
        <v>9341</v>
      </c>
      <c r="D10" s="43">
        <v>5141</v>
      </c>
      <c r="E10" s="43">
        <v>4200</v>
      </c>
      <c r="F10" s="78">
        <v>-12078</v>
      </c>
      <c r="G10" s="43" t="s">
        <v>14</v>
      </c>
      <c r="H10" s="44">
        <v>1857</v>
      </c>
    </row>
    <row r="11" spans="2:17" ht="15" customHeight="1">
      <c r="B11" s="242">
        <v>2012</v>
      </c>
      <c r="C11" s="78">
        <v>10161</v>
      </c>
      <c r="D11" s="43">
        <v>5665</v>
      </c>
      <c r="E11" s="43">
        <v>4496</v>
      </c>
      <c r="F11" s="78">
        <v>-629</v>
      </c>
      <c r="G11" s="43" t="s">
        <v>15</v>
      </c>
      <c r="H11" s="44">
        <v>2036</v>
      </c>
      <c r="O11" s="267"/>
      <c r="Q11" s="267"/>
    </row>
    <row r="12" spans="2:17" ht="15" customHeight="1">
      <c r="B12" s="242">
        <v>2011</v>
      </c>
      <c r="C12" s="78">
        <v>9622</v>
      </c>
      <c r="D12" s="43">
        <v>5504</v>
      </c>
      <c r="E12" s="43">
        <v>4118</v>
      </c>
      <c r="F12" s="78">
        <v>18142</v>
      </c>
      <c r="G12" s="43" t="s">
        <v>16</v>
      </c>
      <c r="H12" s="44">
        <v>1934</v>
      </c>
      <c r="O12" s="267"/>
      <c r="Q12" s="267"/>
    </row>
    <row r="13" spans="2:17" ht="15" customHeight="1">
      <c r="B13" s="242">
        <v>2010</v>
      </c>
      <c r="C13" s="78">
        <v>9801</v>
      </c>
      <c r="D13" s="43">
        <v>5103</v>
      </c>
      <c r="E13" s="43">
        <v>4698</v>
      </c>
      <c r="F13" s="78">
        <v>15913</v>
      </c>
      <c r="G13" s="43" t="s">
        <v>17</v>
      </c>
      <c r="H13" s="44">
        <v>1929</v>
      </c>
      <c r="O13" s="267"/>
      <c r="Q13" s="267"/>
    </row>
    <row r="14" spans="2:17" ht="15" customHeight="1">
      <c r="B14" s="242">
        <v>2009</v>
      </c>
      <c r="C14" s="78">
        <v>9608</v>
      </c>
      <c r="D14" s="43">
        <v>5182</v>
      </c>
      <c r="E14" s="43">
        <v>4426</v>
      </c>
      <c r="F14" s="78">
        <v>17784</v>
      </c>
      <c r="G14" s="43" t="s">
        <v>18</v>
      </c>
      <c r="H14" s="44">
        <v>1738</v>
      </c>
      <c r="O14" s="267"/>
      <c r="Q14" s="267"/>
    </row>
    <row r="15" spans="2:17" ht="15" customHeight="1">
      <c r="B15" s="242">
        <v>2008</v>
      </c>
      <c r="C15" s="78">
        <v>9205</v>
      </c>
      <c r="D15" s="43">
        <v>5194</v>
      </c>
      <c r="E15" s="43">
        <v>4011</v>
      </c>
      <c r="F15" s="78">
        <v>16586</v>
      </c>
      <c r="G15" s="43" t="s">
        <v>19</v>
      </c>
      <c r="H15" s="44">
        <v>1639</v>
      </c>
      <c r="O15" s="267"/>
      <c r="Q15" s="267"/>
    </row>
    <row r="16" spans="2:17" ht="15" customHeight="1">
      <c r="B16" s="242">
        <v>2007</v>
      </c>
      <c r="C16" s="78">
        <v>8575</v>
      </c>
      <c r="D16" s="43">
        <v>5380</v>
      </c>
      <c r="E16" s="43">
        <v>3195</v>
      </c>
      <c r="F16" s="78">
        <v>15222</v>
      </c>
      <c r="G16" s="43" t="s">
        <v>20</v>
      </c>
      <c r="H16" s="44">
        <v>1648</v>
      </c>
      <c r="O16" s="267"/>
      <c r="Q16" s="267"/>
    </row>
    <row r="17" spans="2:17" ht="15" customHeight="1">
      <c r="B17" s="242">
        <v>2006</v>
      </c>
      <c r="C17" s="78">
        <v>8731</v>
      </c>
      <c r="D17" s="43">
        <v>5127</v>
      </c>
      <c r="E17" s="43">
        <v>3604</v>
      </c>
      <c r="F17" s="78">
        <v>10299</v>
      </c>
      <c r="G17" s="43" t="s">
        <v>21</v>
      </c>
      <c r="H17" s="44">
        <v>1753</v>
      </c>
      <c r="O17" s="267"/>
      <c r="Q17" s="267"/>
    </row>
    <row r="18" spans="2:17" ht="15" customHeight="1">
      <c r="B18" s="242">
        <v>2005</v>
      </c>
      <c r="C18" s="78">
        <v>8243</v>
      </c>
      <c r="D18" s="43">
        <v>5425</v>
      </c>
      <c r="E18" s="43">
        <v>2818</v>
      </c>
      <c r="F18" s="78">
        <v>8128</v>
      </c>
      <c r="G18" s="43" t="s">
        <v>22</v>
      </c>
      <c r="H18" s="44">
        <v>1514</v>
      </c>
      <c r="O18" s="267"/>
      <c r="Q18" s="267"/>
    </row>
    <row r="19" spans="2:17" ht="15" customHeight="1">
      <c r="B19" s="242">
        <v>2004</v>
      </c>
      <c r="C19" s="78">
        <v>8309</v>
      </c>
      <c r="D19" s="43">
        <v>5225</v>
      </c>
      <c r="E19" s="43">
        <v>3084</v>
      </c>
      <c r="F19" s="78">
        <v>7090</v>
      </c>
      <c r="G19" s="43" t="s">
        <v>23</v>
      </c>
      <c r="H19" s="44">
        <v>1614</v>
      </c>
      <c r="O19" s="267"/>
      <c r="Q19" s="267"/>
    </row>
    <row r="20" spans="2:17" ht="15" customHeight="1">
      <c r="B20" s="242">
        <v>2003</v>
      </c>
      <c r="C20" s="78">
        <v>8088</v>
      </c>
      <c r="D20" s="43">
        <v>5200</v>
      </c>
      <c r="E20" s="43">
        <v>2888</v>
      </c>
      <c r="F20" s="78">
        <v>6285</v>
      </c>
      <c r="G20" s="43" t="s">
        <v>24</v>
      </c>
      <c r="H20" s="44">
        <v>1472</v>
      </c>
      <c r="O20" s="267"/>
      <c r="Q20" s="267"/>
    </row>
    <row r="21" spans="2:8" ht="15" customHeight="1">
      <c r="B21" s="242">
        <v>2002</v>
      </c>
      <c r="C21" s="78">
        <v>7883</v>
      </c>
      <c r="D21" s="43">
        <v>5168</v>
      </c>
      <c r="E21" s="43">
        <v>2715</v>
      </c>
      <c r="F21" s="78">
        <v>5466</v>
      </c>
      <c r="G21" s="43">
        <v>10284</v>
      </c>
      <c r="H21" s="44">
        <v>1320</v>
      </c>
    </row>
    <row r="22" spans="2:8" ht="15" customHeight="1">
      <c r="B22" s="242">
        <v>2001</v>
      </c>
      <c r="C22" s="78">
        <v>8167</v>
      </c>
      <c r="D22" s="43">
        <v>4827</v>
      </c>
      <c r="E22" s="43">
        <v>3340</v>
      </c>
      <c r="F22" s="78">
        <v>4650</v>
      </c>
      <c r="G22" s="43">
        <v>10574</v>
      </c>
      <c r="H22" s="44">
        <v>1197</v>
      </c>
    </row>
    <row r="23" spans="2:8" ht="15" customHeight="1">
      <c r="B23" s="242">
        <v>2000</v>
      </c>
      <c r="C23" s="78">
        <v>8447</v>
      </c>
      <c r="D23" s="43">
        <v>5355</v>
      </c>
      <c r="E23" s="43">
        <v>3092</v>
      </c>
      <c r="F23" s="78">
        <v>3960</v>
      </c>
      <c r="G23" s="43">
        <v>9282</v>
      </c>
      <c r="H23" s="44">
        <v>1182</v>
      </c>
    </row>
    <row r="24" spans="2:8" ht="15" customHeight="1">
      <c r="B24" s="242">
        <v>1999</v>
      </c>
      <c r="C24" s="78">
        <v>8505</v>
      </c>
      <c r="D24" s="43">
        <v>5070</v>
      </c>
      <c r="E24" s="43">
        <v>3435</v>
      </c>
      <c r="F24" s="78">
        <v>4200</v>
      </c>
      <c r="G24" s="43">
        <v>9080</v>
      </c>
      <c r="H24" s="44">
        <v>1193</v>
      </c>
    </row>
    <row r="25" spans="2:8" ht="15" customHeight="1">
      <c r="B25" s="242">
        <v>1998</v>
      </c>
      <c r="C25" s="78">
        <v>8879</v>
      </c>
      <c r="D25" s="43">
        <v>5432</v>
      </c>
      <c r="E25" s="43">
        <v>3447</v>
      </c>
      <c r="F25" s="78">
        <v>4200</v>
      </c>
      <c r="G25" s="43">
        <v>7738</v>
      </c>
      <c r="H25" s="44">
        <v>852</v>
      </c>
    </row>
    <row r="26" spans="2:8" ht="15" customHeight="1">
      <c r="B26" s="242">
        <v>1997</v>
      </c>
      <c r="C26" s="78">
        <v>9275</v>
      </c>
      <c r="D26" s="43">
        <v>5173</v>
      </c>
      <c r="E26" s="43">
        <v>4102</v>
      </c>
      <c r="F26" s="78">
        <v>4800</v>
      </c>
      <c r="G26" s="43">
        <v>7187</v>
      </c>
      <c r="H26" s="44">
        <v>851</v>
      </c>
    </row>
    <row r="27" spans="2:8" ht="15" customHeight="1">
      <c r="B27" s="242">
        <v>1996</v>
      </c>
      <c r="C27" s="78">
        <v>9638</v>
      </c>
      <c r="D27" s="43">
        <v>4958</v>
      </c>
      <c r="E27" s="43">
        <v>4680</v>
      </c>
      <c r="F27" s="78">
        <v>5300</v>
      </c>
      <c r="G27" s="43">
        <v>5761</v>
      </c>
      <c r="H27" s="44">
        <v>725</v>
      </c>
    </row>
    <row r="28" spans="2:8" ht="15" customHeight="1">
      <c r="B28" s="242">
        <v>1995</v>
      </c>
      <c r="C28" s="78">
        <v>9869</v>
      </c>
      <c r="D28" s="43">
        <v>4935</v>
      </c>
      <c r="E28" s="43">
        <v>4934</v>
      </c>
      <c r="F28" s="78">
        <v>6000</v>
      </c>
      <c r="G28" s="43">
        <v>6669</v>
      </c>
      <c r="H28" s="44">
        <v>757</v>
      </c>
    </row>
    <row r="29" spans="2:8" ht="15" customHeight="1">
      <c r="B29" s="242">
        <v>1994</v>
      </c>
      <c r="C29" s="78">
        <v>10379</v>
      </c>
      <c r="D29" s="43">
        <v>4924</v>
      </c>
      <c r="E29" s="43">
        <v>5455</v>
      </c>
      <c r="F29" s="78">
        <v>7000</v>
      </c>
      <c r="G29" s="43">
        <v>6200</v>
      </c>
      <c r="H29" s="44">
        <v>555</v>
      </c>
    </row>
    <row r="30" spans="2:8" ht="15" customHeight="1">
      <c r="B30" s="242">
        <v>1993</v>
      </c>
      <c r="C30" s="78">
        <v>10514</v>
      </c>
      <c r="D30" s="43">
        <v>4789</v>
      </c>
      <c r="E30" s="43">
        <v>5725</v>
      </c>
      <c r="F30" s="78">
        <v>8000</v>
      </c>
      <c r="G30" s="43">
        <v>6078</v>
      </c>
      <c r="H30" s="44">
        <v>504</v>
      </c>
    </row>
    <row r="31" spans="2:8" ht="15" customHeight="1">
      <c r="B31" s="242">
        <v>1992</v>
      </c>
      <c r="C31" s="78">
        <v>11372</v>
      </c>
      <c r="D31" s="43">
        <v>5220</v>
      </c>
      <c r="E31" s="43">
        <v>6152</v>
      </c>
      <c r="F31" s="78">
        <v>9999</v>
      </c>
      <c r="G31" s="43">
        <v>4916</v>
      </c>
      <c r="H31" s="44">
        <v>433</v>
      </c>
    </row>
    <row r="32" spans="2:8" ht="15" customHeight="1">
      <c r="B32" s="242">
        <v>1991</v>
      </c>
      <c r="C32" s="78">
        <v>10442</v>
      </c>
      <c r="D32" s="43">
        <v>5075</v>
      </c>
      <c r="E32" s="43">
        <v>5367</v>
      </c>
      <c r="F32" s="78">
        <v>10559</v>
      </c>
      <c r="G32" s="43">
        <v>6222</v>
      </c>
      <c r="H32" s="44">
        <v>304</v>
      </c>
    </row>
    <row r="33" spans="2:8" ht="15" customHeight="1">
      <c r="B33" s="242">
        <v>1990</v>
      </c>
      <c r="C33" s="78">
        <v>10622</v>
      </c>
      <c r="D33" s="78">
        <v>4844</v>
      </c>
      <c r="E33" s="43">
        <v>5778</v>
      </c>
      <c r="F33" s="78">
        <v>8707</v>
      </c>
      <c r="G33" s="78">
        <v>5607</v>
      </c>
      <c r="H33" s="44">
        <v>348</v>
      </c>
    </row>
    <row r="34" spans="2:8" ht="15" customHeight="1">
      <c r="B34" s="242">
        <v>1989</v>
      </c>
      <c r="C34" s="78">
        <v>10273</v>
      </c>
      <c r="D34" s="78">
        <v>4834</v>
      </c>
      <c r="E34" s="43">
        <v>5439</v>
      </c>
      <c r="F34" s="78">
        <v>4526</v>
      </c>
      <c r="G34" s="78">
        <v>5597</v>
      </c>
      <c r="H34" s="44">
        <v>335</v>
      </c>
    </row>
    <row r="35" spans="2:8" ht="15" customHeight="1">
      <c r="B35" s="242">
        <v>1988</v>
      </c>
      <c r="C35" s="78">
        <v>10752</v>
      </c>
      <c r="D35" s="78">
        <v>4903</v>
      </c>
      <c r="E35" s="43">
        <v>5849</v>
      </c>
      <c r="F35" s="78">
        <v>257</v>
      </c>
      <c r="G35" s="78">
        <v>3932</v>
      </c>
      <c r="H35" s="44">
        <v>312</v>
      </c>
    </row>
    <row r="36" spans="2:8" ht="15" customHeight="1">
      <c r="B36" s="242">
        <v>1987</v>
      </c>
      <c r="C36" s="78">
        <v>10337</v>
      </c>
      <c r="D36" s="78">
        <v>4912</v>
      </c>
      <c r="E36" s="43">
        <v>5425</v>
      </c>
      <c r="F36" s="78">
        <v>272</v>
      </c>
      <c r="G36" s="78">
        <v>5954</v>
      </c>
      <c r="H36" s="44">
        <v>326</v>
      </c>
    </row>
    <row r="37" spans="2:8" ht="15" customHeight="1">
      <c r="B37" s="242">
        <v>1986</v>
      </c>
      <c r="C37" s="78">
        <v>10691</v>
      </c>
      <c r="D37" s="78">
        <v>4579</v>
      </c>
      <c r="E37" s="43">
        <v>6112</v>
      </c>
      <c r="F37" s="78">
        <v>175</v>
      </c>
      <c r="G37" s="78">
        <v>5175</v>
      </c>
      <c r="H37" s="44">
        <v>276</v>
      </c>
    </row>
    <row r="38" spans="2:8" ht="15" customHeight="1">
      <c r="B38" s="242">
        <v>1985</v>
      </c>
      <c r="C38" s="78">
        <v>10568</v>
      </c>
      <c r="D38" s="78">
        <v>4599</v>
      </c>
      <c r="E38" s="43">
        <v>5969</v>
      </c>
      <c r="F38" s="78">
        <v>238</v>
      </c>
      <c r="G38" s="78">
        <v>5659</v>
      </c>
      <c r="H38" s="44">
        <v>258</v>
      </c>
    </row>
    <row r="39" spans="2:8" ht="15" customHeight="1">
      <c r="B39" s="242">
        <v>1984</v>
      </c>
      <c r="C39" s="78">
        <v>11005</v>
      </c>
      <c r="D39" s="78">
        <v>4286</v>
      </c>
      <c r="E39" s="43">
        <v>6719</v>
      </c>
      <c r="F39" s="78">
        <v>155</v>
      </c>
      <c r="G39" s="78">
        <v>4126</v>
      </c>
      <c r="H39" s="44">
        <v>250</v>
      </c>
    </row>
    <row r="40" spans="2:8" ht="15" customHeight="1">
      <c r="B40" s="242">
        <v>1983</v>
      </c>
      <c r="C40" s="78">
        <v>10900</v>
      </c>
      <c r="D40" s="78">
        <v>4523</v>
      </c>
      <c r="E40" s="43">
        <v>6377</v>
      </c>
      <c r="F40" s="78">
        <v>518</v>
      </c>
      <c r="G40" s="78">
        <v>6180</v>
      </c>
      <c r="H40" s="44">
        <v>262</v>
      </c>
    </row>
    <row r="41" spans="2:8" ht="15" customHeight="1">
      <c r="B41" s="242">
        <v>1982</v>
      </c>
      <c r="C41" s="78">
        <v>10840</v>
      </c>
      <c r="D41" s="78">
        <v>4419</v>
      </c>
      <c r="E41" s="43">
        <v>6421</v>
      </c>
      <c r="F41" s="78">
        <v>-31</v>
      </c>
      <c r="G41" s="78">
        <v>5633</v>
      </c>
      <c r="H41" s="44">
        <v>216</v>
      </c>
    </row>
    <row r="42" spans="2:8" ht="15" customHeight="1">
      <c r="B42" s="242">
        <v>1981</v>
      </c>
      <c r="C42" s="78">
        <v>10099</v>
      </c>
      <c r="D42" s="78">
        <v>4332</v>
      </c>
      <c r="E42" s="43">
        <v>5767</v>
      </c>
      <c r="F42" s="78">
        <v>196</v>
      </c>
      <c r="G42" s="78">
        <v>5933</v>
      </c>
      <c r="H42" s="44">
        <v>175</v>
      </c>
    </row>
    <row r="43" spans="2:8" ht="15" customHeight="1">
      <c r="B43" s="242">
        <v>1980</v>
      </c>
      <c r="C43" s="78">
        <v>10383</v>
      </c>
      <c r="D43" s="78">
        <v>4719</v>
      </c>
      <c r="E43" s="43">
        <v>5664</v>
      </c>
      <c r="F43" s="78">
        <v>771</v>
      </c>
      <c r="G43" s="78">
        <v>3908</v>
      </c>
      <c r="H43" s="44">
        <v>164</v>
      </c>
    </row>
    <row r="44" spans="2:8" ht="15" customHeight="1">
      <c r="B44" s="242">
        <v>1979</v>
      </c>
      <c r="C44" s="78">
        <v>9899</v>
      </c>
      <c r="D44" s="78">
        <v>4228</v>
      </c>
      <c r="E44" s="43">
        <v>5671</v>
      </c>
      <c r="F44" s="78">
        <v>-1168</v>
      </c>
      <c r="G44" s="78">
        <v>6355</v>
      </c>
      <c r="H44" s="44">
        <v>161</v>
      </c>
    </row>
    <row r="45" spans="2:8" ht="15" customHeight="1">
      <c r="B45" s="242">
        <v>1978</v>
      </c>
      <c r="C45" s="78">
        <v>9382</v>
      </c>
      <c r="D45" s="78">
        <v>4177</v>
      </c>
      <c r="E45" s="43">
        <v>5205</v>
      </c>
      <c r="F45" s="78">
        <v>-1909</v>
      </c>
      <c r="G45" s="78">
        <v>4974</v>
      </c>
      <c r="H45" s="44">
        <v>158</v>
      </c>
    </row>
    <row r="46" spans="2:8" ht="15" customHeight="1">
      <c r="B46" s="242">
        <v>1977</v>
      </c>
      <c r="C46" s="78">
        <v>9108</v>
      </c>
      <c r="D46" s="78">
        <v>4526</v>
      </c>
      <c r="E46" s="43">
        <v>4582</v>
      </c>
      <c r="F46" s="78">
        <v>-4184</v>
      </c>
      <c r="G46" s="78">
        <v>5008</v>
      </c>
      <c r="H46" s="44">
        <v>136</v>
      </c>
    </row>
    <row r="47" spans="2:8" ht="15" customHeight="1">
      <c r="B47" s="242">
        <v>1976</v>
      </c>
      <c r="C47" s="78">
        <v>9295</v>
      </c>
      <c r="D47" s="78">
        <v>4262</v>
      </c>
      <c r="E47" s="43">
        <v>5033</v>
      </c>
      <c r="F47" s="78">
        <v>-5648</v>
      </c>
      <c r="G47" s="78">
        <v>3548</v>
      </c>
      <c r="H47" s="44">
        <v>110</v>
      </c>
    </row>
    <row r="48" spans="2:8" ht="15" customHeight="1">
      <c r="B48" s="242">
        <v>1975</v>
      </c>
      <c r="C48" s="78">
        <v>8040</v>
      </c>
      <c r="D48" s="78">
        <v>3964</v>
      </c>
      <c r="E48" s="43">
        <v>4076</v>
      </c>
      <c r="F48" s="78">
        <v>-11542</v>
      </c>
      <c r="G48" s="78">
        <v>5628</v>
      </c>
      <c r="H48" s="44">
        <v>121</v>
      </c>
    </row>
    <row r="49" spans="2:23" ht="15" customHeight="1">
      <c r="B49" s="242">
        <v>1974</v>
      </c>
      <c r="C49" s="400">
        <v>8593</v>
      </c>
      <c r="D49" s="80">
        <v>5605</v>
      </c>
      <c r="E49" s="81">
        <v>2988</v>
      </c>
      <c r="F49" s="80">
        <v>-15408</v>
      </c>
      <c r="G49" s="80">
        <v>2796</v>
      </c>
      <c r="H49" s="82">
        <v>140</v>
      </c>
      <c r="R49" s="278"/>
      <c r="S49" s="278"/>
      <c r="T49" s="278"/>
      <c r="U49" s="278"/>
      <c r="V49" s="278"/>
      <c r="W49" s="278"/>
    </row>
    <row r="50" spans="2:8" ht="12.75" customHeight="1">
      <c r="B50" s="21"/>
      <c r="C50" s="22"/>
      <c r="D50" s="23"/>
      <c r="E50" s="24"/>
      <c r="F50" s="22"/>
      <c r="G50" s="25"/>
      <c r="H50" s="24"/>
    </row>
    <row r="51" spans="2:8" ht="12.75" customHeight="1">
      <c r="B51" s="26" t="s">
        <v>4</v>
      </c>
      <c r="C51" s="22"/>
      <c r="D51" s="23"/>
      <c r="E51" s="24"/>
      <c r="F51" s="22"/>
      <c r="G51" s="25"/>
      <c r="H51" s="24"/>
    </row>
    <row r="52" spans="2:8" ht="12.75" customHeight="1">
      <c r="B52" s="238" t="s">
        <v>25</v>
      </c>
      <c r="C52" s="22"/>
      <c r="D52" s="23"/>
      <c r="E52" s="24"/>
      <c r="F52" s="22"/>
      <c r="G52" s="25"/>
      <c r="H52" s="24"/>
    </row>
    <row r="53" spans="2:8" ht="12.75" customHeight="1">
      <c r="B53" s="238" t="s">
        <v>103</v>
      </c>
      <c r="C53" s="22"/>
      <c r="D53" s="23"/>
      <c r="E53" s="24"/>
      <c r="F53" s="22"/>
      <c r="G53" s="25"/>
      <c r="H53" s="24"/>
    </row>
    <row r="54" spans="1:9" ht="12.75" customHeight="1" thickBot="1">
      <c r="A54" s="1"/>
      <c r="B54" s="1"/>
      <c r="C54" s="1"/>
      <c r="D54" s="1"/>
      <c r="E54" s="269"/>
      <c r="F54" s="270"/>
      <c r="G54" s="270"/>
      <c r="H54" s="270"/>
      <c r="I54" s="265"/>
    </row>
    <row r="55" spans="1:9" ht="15.75" customHeight="1" thickTop="1">
      <c r="A55" s="271"/>
      <c r="B55" s="272" t="str">
        <f>'A1'!B28</f>
        <v>(Τελευταία Ενημέρωση 30/11/2020)</v>
      </c>
      <c r="C55" s="2"/>
      <c r="D55" s="2"/>
      <c r="E55" s="273"/>
      <c r="F55" s="273"/>
      <c r="G55" s="273"/>
      <c r="H55" s="273"/>
      <c r="I55" s="265"/>
    </row>
    <row r="56" spans="1:9" ht="5.25" customHeight="1">
      <c r="A56" s="274"/>
      <c r="B56" s="274"/>
      <c r="C56" s="1"/>
      <c r="D56" s="1"/>
      <c r="E56" s="265"/>
      <c r="F56" s="265"/>
      <c r="G56" s="265"/>
      <c r="H56" s="265"/>
      <c r="I56" s="265"/>
    </row>
    <row r="57" spans="1:9" ht="18" customHeight="1">
      <c r="A57" s="275"/>
      <c r="B57" s="276" t="str">
        <f>'A1'!B30</f>
        <v>COPYRIGHT © :2020, ΚΥΠΡΙΑΚΗ ΔΗΜΟΚΡΑΤΙΑ, ΣΤΑΤΙΣΤΙΚΗ ΥΠΗΡΕΣΙΑ</v>
      </c>
      <c r="C57" s="1"/>
      <c r="D57" s="1"/>
      <c r="E57" s="269"/>
      <c r="F57" s="265"/>
      <c r="G57" s="265"/>
      <c r="H57" s="265"/>
      <c r="I57" s="265"/>
    </row>
    <row r="58" ht="12">
      <c r="F58" s="277"/>
    </row>
    <row r="61" ht="12">
      <c r="F61" s="277"/>
    </row>
    <row r="62" ht="12">
      <c r="C62" s="277"/>
    </row>
    <row r="65" ht="12">
      <c r="C65" s="277"/>
    </row>
  </sheetData>
  <sheetProtection/>
  <printOptions horizontalCentered="1"/>
  <pageMargins left="0.17" right="0.17" top="0.1968503937007874" bottom="0.1968503937007874" header="0.1968503937007874" footer="0.1968503937007874"/>
  <pageSetup horizontalDpi="600" verticalDpi="600" orientation="portrait" paperSize="9" scale="8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7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0.75390625" defaultRowHeight="12.75"/>
  <cols>
    <col min="1" max="1" width="2.125" style="266" customWidth="1"/>
    <col min="2" max="2" width="10.00390625" style="266" customWidth="1"/>
    <col min="3" max="14" width="17.125" style="266" customWidth="1"/>
    <col min="15" max="15" width="2.125" style="266" customWidth="1"/>
    <col min="16" max="16384" width="10.75390625" style="266" customWidth="1"/>
  </cols>
  <sheetData>
    <row r="1" spans="2:15" ht="37.5" customHeight="1" thickBot="1">
      <c r="B1" s="3" t="s">
        <v>354</v>
      </c>
      <c r="C1" s="4"/>
      <c r="D1" s="4"/>
      <c r="E1" s="4"/>
      <c r="F1" s="4"/>
      <c r="G1" s="4"/>
      <c r="H1" s="5"/>
      <c r="I1" s="4"/>
      <c r="J1" s="4"/>
      <c r="K1" s="6"/>
      <c r="L1" s="7"/>
      <c r="M1" s="7"/>
      <c r="N1" s="7"/>
      <c r="O1" s="265"/>
    </row>
    <row r="2" spans="2:15" ht="19.5" customHeight="1" thickTop="1">
      <c r="B2" s="8"/>
      <c r="C2" s="9"/>
      <c r="D2" s="9"/>
      <c r="E2" s="9"/>
      <c r="F2" s="9"/>
      <c r="G2" s="9"/>
      <c r="H2" s="10"/>
      <c r="I2" s="9"/>
      <c r="J2" s="9"/>
      <c r="K2" s="11"/>
      <c r="L2" s="12"/>
      <c r="M2" s="12"/>
      <c r="N2" s="27"/>
      <c r="O2" s="265"/>
    </row>
    <row r="3" spans="2:14" ht="40.5" customHeight="1">
      <c r="B3" s="30" t="s">
        <v>49</v>
      </c>
      <c r="C3" s="226" t="s">
        <v>26</v>
      </c>
      <c r="D3" s="227" t="s">
        <v>34</v>
      </c>
      <c r="E3" s="227" t="s">
        <v>27</v>
      </c>
      <c r="F3" s="227" t="s">
        <v>28</v>
      </c>
      <c r="G3" s="227" t="s">
        <v>29</v>
      </c>
      <c r="H3" s="227" t="s">
        <v>30</v>
      </c>
      <c r="I3" s="227" t="s">
        <v>105</v>
      </c>
      <c r="J3" s="227" t="s">
        <v>31</v>
      </c>
      <c r="K3" s="227" t="s">
        <v>106</v>
      </c>
      <c r="L3" s="227" t="s">
        <v>104</v>
      </c>
      <c r="M3" s="227" t="s">
        <v>32</v>
      </c>
      <c r="N3" s="228" t="s">
        <v>33</v>
      </c>
    </row>
    <row r="4" spans="2:14" ht="15" customHeight="1">
      <c r="B4" s="376">
        <v>2019</v>
      </c>
      <c r="C4" s="57">
        <v>1.4</v>
      </c>
      <c r="D4" s="387">
        <v>10.8</v>
      </c>
      <c r="E4" s="388">
        <v>1.33</v>
      </c>
      <c r="F4" s="389">
        <v>7.1</v>
      </c>
      <c r="G4" s="389">
        <v>1.5</v>
      </c>
      <c r="H4" s="389">
        <v>3.7</v>
      </c>
      <c r="I4" s="387">
        <v>10</v>
      </c>
      <c r="J4" s="390">
        <v>2.6</v>
      </c>
      <c r="K4" s="391">
        <v>8.9</v>
      </c>
      <c r="L4" s="392">
        <v>2.62</v>
      </c>
      <c r="M4" s="393">
        <v>102</v>
      </c>
      <c r="N4" s="394">
        <v>48</v>
      </c>
    </row>
    <row r="5" spans="2:14" ht="15" customHeight="1">
      <c r="B5" s="242">
        <v>2018</v>
      </c>
      <c r="C5" s="45">
        <v>1.4</v>
      </c>
      <c r="D5" s="46">
        <v>10.7</v>
      </c>
      <c r="E5" s="383">
        <v>1.32</v>
      </c>
      <c r="F5" s="48">
        <v>6.6</v>
      </c>
      <c r="G5" s="48">
        <v>1.6</v>
      </c>
      <c r="H5" s="48">
        <v>4.1</v>
      </c>
      <c r="I5" s="46">
        <v>9.3</v>
      </c>
      <c r="J5" s="384">
        <v>2.4</v>
      </c>
      <c r="K5" s="300">
        <v>7.8</v>
      </c>
      <c r="L5" s="47">
        <v>2.43</v>
      </c>
      <c r="M5" s="49">
        <v>100</v>
      </c>
      <c r="N5" s="50">
        <v>48</v>
      </c>
    </row>
    <row r="6" spans="2:51" ht="15" customHeight="1">
      <c r="B6" s="242">
        <v>2017</v>
      </c>
      <c r="C6" s="45">
        <v>1.1</v>
      </c>
      <c r="D6" s="46">
        <v>10.7</v>
      </c>
      <c r="E6" s="47">
        <v>1.32</v>
      </c>
      <c r="F6" s="48">
        <v>7</v>
      </c>
      <c r="G6" s="48">
        <v>1.5</v>
      </c>
      <c r="H6" s="48">
        <v>3.7</v>
      </c>
      <c r="I6" s="46">
        <v>7.2</v>
      </c>
      <c r="J6" s="46">
        <v>1.3</v>
      </c>
      <c r="K6" s="48">
        <v>6.8</v>
      </c>
      <c r="L6" s="47">
        <v>2.25</v>
      </c>
      <c r="M6" s="49">
        <v>98</v>
      </c>
      <c r="N6" s="50">
        <v>47</v>
      </c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</row>
    <row r="7" spans="2:41" ht="15" customHeight="1">
      <c r="B7" s="242">
        <v>2016</v>
      </c>
      <c r="C7" s="45">
        <v>0.8</v>
      </c>
      <c r="D7" s="46">
        <v>11.1</v>
      </c>
      <c r="E7" s="47">
        <v>1.37</v>
      </c>
      <c r="F7" s="48">
        <v>6.4</v>
      </c>
      <c r="G7" s="48">
        <v>1.7</v>
      </c>
      <c r="H7" s="48">
        <v>4.699999999999999</v>
      </c>
      <c r="I7" s="46">
        <v>2.9</v>
      </c>
      <c r="J7" s="46">
        <v>2.6</v>
      </c>
      <c r="K7" s="48">
        <v>7.5</v>
      </c>
      <c r="L7" s="47">
        <v>2.29</v>
      </c>
      <c r="M7" s="49">
        <v>96</v>
      </c>
      <c r="N7" s="50">
        <v>47</v>
      </c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</row>
    <row r="8" spans="2:41" ht="15" customHeight="1">
      <c r="B8" s="242">
        <v>2015</v>
      </c>
      <c r="C8" s="45">
        <v>0.2</v>
      </c>
      <c r="D8" s="46">
        <v>10.9</v>
      </c>
      <c r="E8" s="47">
        <v>1.32</v>
      </c>
      <c r="F8" s="48">
        <v>6.9</v>
      </c>
      <c r="G8" s="48">
        <v>1.6</v>
      </c>
      <c r="H8" s="48">
        <v>4</v>
      </c>
      <c r="I8" s="46">
        <v>-2.4</v>
      </c>
      <c r="J8" s="46">
        <v>2.7</v>
      </c>
      <c r="K8" s="48">
        <v>7.2</v>
      </c>
      <c r="L8" s="47">
        <v>2.14</v>
      </c>
      <c r="M8" s="49">
        <v>92</v>
      </c>
      <c r="N8" s="50">
        <v>46</v>
      </c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</row>
    <row r="9" spans="2:41" ht="15" customHeight="1">
      <c r="B9" s="242">
        <v>2014</v>
      </c>
      <c r="C9" s="45">
        <v>-1.3</v>
      </c>
      <c r="D9" s="46">
        <v>10.9</v>
      </c>
      <c r="E9" s="47">
        <v>1.31</v>
      </c>
      <c r="F9" s="89" t="s">
        <v>365</v>
      </c>
      <c r="G9" s="89" t="s">
        <v>107</v>
      </c>
      <c r="H9" s="89" t="s">
        <v>108</v>
      </c>
      <c r="I9" s="90" t="s">
        <v>109</v>
      </c>
      <c r="J9" s="90" t="s">
        <v>110</v>
      </c>
      <c r="K9" s="48">
        <v>6.3</v>
      </c>
      <c r="L9" s="47">
        <v>2.21</v>
      </c>
      <c r="M9" s="49">
        <v>89</v>
      </c>
      <c r="N9" s="50">
        <v>45</v>
      </c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</row>
    <row r="10" spans="2:41" ht="15" customHeight="1">
      <c r="B10" s="242">
        <v>2013</v>
      </c>
      <c r="C10" s="45">
        <v>-0.9</v>
      </c>
      <c r="D10" s="46">
        <v>10.8</v>
      </c>
      <c r="E10" s="47">
        <v>1.3</v>
      </c>
      <c r="F10" s="48">
        <v>6</v>
      </c>
      <c r="G10" s="48">
        <v>1.8</v>
      </c>
      <c r="H10" s="48">
        <v>4.800000000000001</v>
      </c>
      <c r="I10" s="46">
        <v>-14</v>
      </c>
      <c r="J10" s="46">
        <v>1.6</v>
      </c>
      <c r="K10" s="48">
        <v>6.4</v>
      </c>
      <c r="L10" s="47">
        <v>2.15</v>
      </c>
      <c r="M10" s="49">
        <v>85</v>
      </c>
      <c r="N10" s="50">
        <v>43</v>
      </c>
      <c r="AD10" s="268"/>
      <c r="AE10" s="268"/>
      <c r="AF10" s="268"/>
      <c r="AG10" s="268"/>
      <c r="AH10" s="268"/>
      <c r="AI10" s="268"/>
      <c r="AJ10" s="268"/>
      <c r="AK10" s="268"/>
      <c r="AL10" s="268"/>
      <c r="AM10" s="268"/>
      <c r="AN10" s="268"/>
      <c r="AO10" s="268"/>
    </row>
    <row r="11" spans="2:41" ht="15" customHeight="1">
      <c r="B11" s="242">
        <v>2012</v>
      </c>
      <c r="C11" s="45">
        <v>0.5</v>
      </c>
      <c r="D11" s="46">
        <v>11.8</v>
      </c>
      <c r="E11" s="47">
        <v>1.39</v>
      </c>
      <c r="F11" s="48">
        <v>6.6</v>
      </c>
      <c r="G11" s="48">
        <v>1.8</v>
      </c>
      <c r="H11" s="48">
        <v>5.200000000000001</v>
      </c>
      <c r="I11" s="46">
        <v>-0.7</v>
      </c>
      <c r="J11" s="46">
        <v>3.5</v>
      </c>
      <c r="K11" s="48">
        <v>6.7</v>
      </c>
      <c r="L11" s="47">
        <v>2.36</v>
      </c>
      <c r="M11" s="49">
        <v>81</v>
      </c>
      <c r="N11" s="50">
        <v>42</v>
      </c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</row>
    <row r="12" spans="2:41" ht="15" customHeight="1">
      <c r="B12" s="242">
        <v>2011</v>
      </c>
      <c r="C12" s="45">
        <v>2.6</v>
      </c>
      <c r="D12" s="46">
        <v>11.3</v>
      </c>
      <c r="E12" s="47">
        <v>1.35</v>
      </c>
      <c r="F12" s="48">
        <v>6.5</v>
      </c>
      <c r="G12" s="48">
        <v>1.7</v>
      </c>
      <c r="H12" s="48">
        <v>4.800000000000001</v>
      </c>
      <c r="I12" s="46">
        <v>21.4</v>
      </c>
      <c r="J12" s="46">
        <v>3.1</v>
      </c>
      <c r="K12" s="48">
        <v>7.3</v>
      </c>
      <c r="L12" s="47">
        <v>2.28</v>
      </c>
      <c r="M12" s="49">
        <v>78</v>
      </c>
      <c r="N12" s="50">
        <v>42</v>
      </c>
      <c r="AD12" s="268"/>
      <c r="AE12" s="268"/>
      <c r="AF12" s="268"/>
      <c r="AG12" s="268"/>
      <c r="AH12" s="268"/>
      <c r="AI12" s="268"/>
      <c r="AJ12" s="268"/>
      <c r="AK12" s="268"/>
      <c r="AL12" s="268"/>
      <c r="AM12" s="268"/>
      <c r="AN12" s="268"/>
      <c r="AO12" s="268"/>
    </row>
    <row r="13" spans="2:41" ht="15" customHeight="1">
      <c r="B13" s="242">
        <v>2010</v>
      </c>
      <c r="C13" s="45">
        <v>2.5</v>
      </c>
      <c r="D13" s="46">
        <v>11.8</v>
      </c>
      <c r="E13" s="47">
        <v>1.44</v>
      </c>
      <c r="F13" s="48">
        <v>6.2</v>
      </c>
      <c r="G13" s="48">
        <v>1.9</v>
      </c>
      <c r="H13" s="48">
        <v>5.6000000000000005</v>
      </c>
      <c r="I13" s="46">
        <v>19.2</v>
      </c>
      <c r="J13" s="46">
        <v>3.2</v>
      </c>
      <c r="K13" s="48">
        <v>7.3</v>
      </c>
      <c r="L13" s="47">
        <v>2.33</v>
      </c>
      <c r="M13" s="49">
        <v>75</v>
      </c>
      <c r="N13" s="50">
        <v>42</v>
      </c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</row>
    <row r="14" spans="2:41" ht="15" customHeight="1">
      <c r="B14" s="242">
        <v>2009</v>
      </c>
      <c r="C14" s="45">
        <v>2.8</v>
      </c>
      <c r="D14" s="46">
        <v>11.9</v>
      </c>
      <c r="E14" s="47">
        <v>1.48</v>
      </c>
      <c r="F14" s="48">
        <v>6.4</v>
      </c>
      <c r="G14" s="48">
        <v>1.9</v>
      </c>
      <c r="H14" s="48">
        <v>5.5</v>
      </c>
      <c r="I14" s="46">
        <v>22</v>
      </c>
      <c r="J14" s="46">
        <v>3.3</v>
      </c>
      <c r="K14" s="48">
        <v>7.8</v>
      </c>
      <c r="L14" s="47">
        <v>2.15</v>
      </c>
      <c r="M14" s="49">
        <v>73</v>
      </c>
      <c r="N14" s="50">
        <v>42</v>
      </c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</row>
    <row r="15" spans="2:41" ht="15" customHeight="1">
      <c r="B15" s="242">
        <v>2008</v>
      </c>
      <c r="C15" s="45">
        <v>2.6</v>
      </c>
      <c r="D15" s="46">
        <v>11.7</v>
      </c>
      <c r="E15" s="47">
        <v>1.48</v>
      </c>
      <c r="F15" s="48">
        <v>6.6</v>
      </c>
      <c r="G15" s="48">
        <v>1.8</v>
      </c>
      <c r="H15" s="48">
        <v>5.1</v>
      </c>
      <c r="I15" s="46">
        <v>21.1</v>
      </c>
      <c r="J15" s="46">
        <v>3.5</v>
      </c>
      <c r="K15" s="48">
        <v>7.8</v>
      </c>
      <c r="L15" s="47">
        <v>2.09</v>
      </c>
      <c r="M15" s="49">
        <v>71</v>
      </c>
      <c r="N15" s="50">
        <v>43</v>
      </c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</row>
    <row r="16" spans="2:41" ht="15" customHeight="1">
      <c r="B16" s="242">
        <v>2007</v>
      </c>
      <c r="C16" s="45">
        <v>2.4</v>
      </c>
      <c r="D16" s="46">
        <v>11.2</v>
      </c>
      <c r="E16" s="47">
        <v>1.44</v>
      </c>
      <c r="F16" s="48">
        <v>7</v>
      </c>
      <c r="G16" s="48">
        <v>1.6</v>
      </c>
      <c r="H16" s="48">
        <v>4.199999999999999</v>
      </c>
      <c r="I16" s="46">
        <v>19.9</v>
      </c>
      <c r="J16" s="46">
        <v>3.1</v>
      </c>
      <c r="K16" s="48">
        <v>8.3</v>
      </c>
      <c r="L16" s="47">
        <v>2.15</v>
      </c>
      <c r="M16" s="49">
        <v>68</v>
      </c>
      <c r="N16" s="50">
        <v>44</v>
      </c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</row>
    <row r="17" spans="2:41" ht="15" customHeight="1">
      <c r="B17" s="242">
        <v>2006</v>
      </c>
      <c r="C17" s="45">
        <v>1.9</v>
      </c>
      <c r="D17" s="46">
        <v>11.6</v>
      </c>
      <c r="E17" s="47">
        <v>1.52</v>
      </c>
      <c r="F17" s="48">
        <v>6.8</v>
      </c>
      <c r="G17" s="48">
        <v>1.7</v>
      </c>
      <c r="H17" s="48">
        <v>4.8</v>
      </c>
      <c r="I17" s="46">
        <v>13.7</v>
      </c>
      <c r="J17" s="46">
        <v>3.1</v>
      </c>
      <c r="K17" s="48">
        <v>7</v>
      </c>
      <c r="L17" s="47">
        <v>2.34</v>
      </c>
      <c r="M17" s="49">
        <v>66</v>
      </c>
      <c r="N17" s="50">
        <v>45</v>
      </c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</row>
    <row r="18" spans="2:41" ht="15" customHeight="1">
      <c r="B18" s="242">
        <v>2005</v>
      </c>
      <c r="C18" s="45">
        <v>1.5</v>
      </c>
      <c r="D18" s="46">
        <v>11.2</v>
      </c>
      <c r="E18" s="47">
        <v>1.48</v>
      </c>
      <c r="F18" s="48">
        <v>7.3</v>
      </c>
      <c r="G18" s="48">
        <v>1.5</v>
      </c>
      <c r="H18" s="48">
        <v>3.8999999999999995</v>
      </c>
      <c r="I18" s="46">
        <v>11</v>
      </c>
      <c r="J18" s="46">
        <v>4.6</v>
      </c>
      <c r="K18" s="48">
        <v>8</v>
      </c>
      <c r="L18" s="47">
        <v>2.05</v>
      </c>
      <c r="M18" s="49">
        <v>63</v>
      </c>
      <c r="N18" s="50">
        <v>46</v>
      </c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</row>
    <row r="19" spans="2:41" ht="15" customHeight="1">
      <c r="B19" s="242">
        <v>2004</v>
      </c>
      <c r="C19" s="45">
        <v>1.4</v>
      </c>
      <c r="D19" s="46">
        <v>11.4</v>
      </c>
      <c r="E19" s="47">
        <v>1.52</v>
      </c>
      <c r="F19" s="48">
        <v>7.2</v>
      </c>
      <c r="G19" s="48">
        <v>1.6</v>
      </c>
      <c r="H19" s="48">
        <v>4.2</v>
      </c>
      <c r="I19" s="46">
        <v>9.7</v>
      </c>
      <c r="J19" s="46">
        <v>3.5</v>
      </c>
      <c r="K19" s="48">
        <v>7.4</v>
      </c>
      <c r="L19" s="47">
        <v>2.22</v>
      </c>
      <c r="M19" s="49">
        <v>61</v>
      </c>
      <c r="N19" s="50">
        <v>47</v>
      </c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</row>
    <row r="20" spans="2:41" ht="15" customHeight="1">
      <c r="B20" s="242">
        <v>2003</v>
      </c>
      <c r="C20" s="45">
        <v>1.3</v>
      </c>
      <c r="D20" s="46">
        <v>11.3</v>
      </c>
      <c r="E20" s="47">
        <v>1.51</v>
      </c>
      <c r="F20" s="48">
        <v>7.2</v>
      </c>
      <c r="G20" s="48">
        <v>1.6</v>
      </c>
      <c r="H20" s="48">
        <v>4.1000000000000005</v>
      </c>
      <c r="I20" s="46">
        <v>8.8</v>
      </c>
      <c r="J20" s="46">
        <v>4.1</v>
      </c>
      <c r="K20" s="48">
        <v>7.7</v>
      </c>
      <c r="L20" s="47">
        <v>2.05</v>
      </c>
      <c r="M20" s="49">
        <v>58</v>
      </c>
      <c r="N20" s="50">
        <v>48</v>
      </c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</row>
    <row r="21" spans="2:41" ht="15" customHeight="1">
      <c r="B21" s="242">
        <v>2002</v>
      </c>
      <c r="C21" s="45">
        <v>1.2</v>
      </c>
      <c r="D21" s="46">
        <v>11.1</v>
      </c>
      <c r="E21" s="47">
        <v>1.49</v>
      </c>
      <c r="F21" s="48">
        <v>7.3</v>
      </c>
      <c r="G21" s="48">
        <v>1.5</v>
      </c>
      <c r="H21" s="48">
        <v>3.8</v>
      </c>
      <c r="I21" s="46">
        <v>7.7</v>
      </c>
      <c r="J21" s="46">
        <v>4.7</v>
      </c>
      <c r="K21" s="48">
        <v>14.5</v>
      </c>
      <c r="L21" s="47">
        <v>1.86</v>
      </c>
      <c r="M21" s="49">
        <v>56</v>
      </c>
      <c r="N21" s="50">
        <v>49</v>
      </c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  <c r="AO21" s="268"/>
    </row>
    <row r="22" spans="2:41" ht="15" customHeight="1">
      <c r="B22" s="242">
        <v>2001</v>
      </c>
      <c r="C22" s="45">
        <v>1.1</v>
      </c>
      <c r="D22" s="46">
        <v>11.6</v>
      </c>
      <c r="E22" s="47">
        <v>1.57</v>
      </c>
      <c r="F22" s="48">
        <v>6.9</v>
      </c>
      <c r="G22" s="48">
        <v>1.7</v>
      </c>
      <c r="H22" s="48">
        <v>4.699999999999999</v>
      </c>
      <c r="I22" s="46">
        <v>6.6</v>
      </c>
      <c r="J22" s="46">
        <v>4.9</v>
      </c>
      <c r="K22" s="48">
        <v>15.1</v>
      </c>
      <c r="L22" s="47">
        <v>1.71</v>
      </c>
      <c r="M22" s="49">
        <v>54</v>
      </c>
      <c r="N22" s="50">
        <v>50</v>
      </c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</row>
    <row r="23" spans="2:41" ht="15" customHeight="1">
      <c r="B23" s="242">
        <v>2000</v>
      </c>
      <c r="C23" s="45">
        <v>1</v>
      </c>
      <c r="D23" s="46">
        <v>12.2</v>
      </c>
      <c r="E23" s="47">
        <v>1.64</v>
      </c>
      <c r="F23" s="48">
        <v>7.7</v>
      </c>
      <c r="G23" s="48">
        <v>1.6</v>
      </c>
      <c r="H23" s="48">
        <v>4.499999999999999</v>
      </c>
      <c r="I23" s="46">
        <v>5.7</v>
      </c>
      <c r="J23" s="46">
        <v>5.6</v>
      </c>
      <c r="K23" s="48">
        <v>13.4</v>
      </c>
      <c r="L23" s="47">
        <v>1.7</v>
      </c>
      <c r="M23" s="49">
        <v>51</v>
      </c>
      <c r="N23" s="50">
        <v>51</v>
      </c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</row>
    <row r="24" spans="2:41" ht="15" customHeight="1">
      <c r="B24" s="242">
        <v>1999</v>
      </c>
      <c r="C24" s="45">
        <v>1.1</v>
      </c>
      <c r="D24" s="46">
        <v>12.4</v>
      </c>
      <c r="E24" s="47">
        <v>1.67</v>
      </c>
      <c r="F24" s="48">
        <v>7.4</v>
      </c>
      <c r="G24" s="48">
        <v>1.7</v>
      </c>
      <c r="H24" s="48">
        <v>5</v>
      </c>
      <c r="I24" s="46">
        <v>6.1</v>
      </c>
      <c r="J24" s="46">
        <v>6</v>
      </c>
      <c r="K24" s="48">
        <v>13.2</v>
      </c>
      <c r="L24" s="47">
        <v>1.74</v>
      </c>
      <c r="M24" s="49">
        <v>49</v>
      </c>
      <c r="N24" s="50">
        <v>52</v>
      </c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  <c r="AN24" s="268"/>
      <c r="AO24" s="268"/>
    </row>
    <row r="25" spans="2:41" ht="15" customHeight="1">
      <c r="B25" s="242">
        <v>1998</v>
      </c>
      <c r="C25" s="45">
        <v>1.1</v>
      </c>
      <c r="D25" s="46">
        <v>13.1</v>
      </c>
      <c r="E25" s="47">
        <v>1.76</v>
      </c>
      <c r="F25" s="48">
        <v>8</v>
      </c>
      <c r="G25" s="48">
        <v>1.6</v>
      </c>
      <c r="H25" s="48">
        <v>5.1</v>
      </c>
      <c r="I25" s="46">
        <v>6.2</v>
      </c>
      <c r="J25" s="46">
        <v>7</v>
      </c>
      <c r="K25" s="48">
        <v>11.4</v>
      </c>
      <c r="L25" s="47">
        <v>1.26</v>
      </c>
      <c r="M25" s="49">
        <v>48</v>
      </c>
      <c r="N25" s="50">
        <v>53</v>
      </c>
      <c r="AD25" s="268"/>
      <c r="AE25" s="268"/>
      <c r="AF25" s="268"/>
      <c r="AG25" s="268"/>
      <c r="AH25" s="268"/>
      <c r="AI25" s="268"/>
      <c r="AJ25" s="268"/>
      <c r="AK25" s="268"/>
      <c r="AL25" s="268"/>
      <c r="AM25" s="268"/>
      <c r="AN25" s="268"/>
      <c r="AO25" s="268"/>
    </row>
    <row r="26" spans="2:41" ht="15" customHeight="1">
      <c r="B26" s="242">
        <v>1997</v>
      </c>
      <c r="C26" s="45">
        <v>1.3</v>
      </c>
      <c r="D26" s="46">
        <v>13.8</v>
      </c>
      <c r="E26" s="47">
        <v>1.87</v>
      </c>
      <c r="F26" s="48">
        <v>7.7</v>
      </c>
      <c r="G26" s="48">
        <v>1.8</v>
      </c>
      <c r="H26" s="48">
        <v>6.1000000000000005</v>
      </c>
      <c r="I26" s="46">
        <v>7.2</v>
      </c>
      <c r="J26" s="46">
        <v>8</v>
      </c>
      <c r="K26" s="48">
        <v>10.7</v>
      </c>
      <c r="L26" s="47">
        <v>1.27</v>
      </c>
      <c r="M26" s="49">
        <v>47</v>
      </c>
      <c r="N26" s="50">
        <v>54</v>
      </c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</row>
    <row r="27" spans="2:41" ht="15" customHeight="1">
      <c r="B27" s="242">
        <v>1996</v>
      </c>
      <c r="C27" s="45">
        <v>1.5</v>
      </c>
      <c r="D27" s="46">
        <v>14.6</v>
      </c>
      <c r="E27" s="47">
        <v>1.96</v>
      </c>
      <c r="F27" s="48">
        <v>7.5</v>
      </c>
      <c r="G27" s="48">
        <v>1.9</v>
      </c>
      <c r="H27" s="48">
        <v>7.1</v>
      </c>
      <c r="I27" s="46">
        <v>8</v>
      </c>
      <c r="J27" s="46">
        <v>8.3</v>
      </c>
      <c r="K27" s="48">
        <v>8.7</v>
      </c>
      <c r="L27" s="47">
        <v>1.1</v>
      </c>
      <c r="M27" s="49">
        <v>46</v>
      </c>
      <c r="N27" s="50">
        <v>55</v>
      </c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</row>
    <row r="28" spans="2:41" ht="15" customHeight="1">
      <c r="B28" s="242">
        <v>1995</v>
      </c>
      <c r="C28" s="45">
        <v>1.7</v>
      </c>
      <c r="D28" s="46">
        <v>15.2</v>
      </c>
      <c r="E28" s="47">
        <v>2.03</v>
      </c>
      <c r="F28" s="48">
        <v>7.6</v>
      </c>
      <c r="G28" s="48">
        <v>2</v>
      </c>
      <c r="H28" s="48">
        <v>7.6</v>
      </c>
      <c r="I28" s="46">
        <v>9.2</v>
      </c>
      <c r="J28" s="46">
        <v>8.5</v>
      </c>
      <c r="K28" s="48">
        <v>10.3</v>
      </c>
      <c r="L28" s="47">
        <v>1.16</v>
      </c>
      <c r="M28" s="49">
        <v>45</v>
      </c>
      <c r="N28" s="50">
        <v>55</v>
      </c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</row>
    <row r="29" spans="2:41" ht="15" customHeight="1">
      <c r="B29" s="242">
        <v>1994</v>
      </c>
      <c r="C29" s="45">
        <v>2</v>
      </c>
      <c r="D29" s="46">
        <v>16.2</v>
      </c>
      <c r="E29" s="47">
        <v>2.17</v>
      </c>
      <c r="F29" s="48">
        <v>7.7</v>
      </c>
      <c r="G29" s="48">
        <v>2.1</v>
      </c>
      <c r="H29" s="48">
        <v>8.5</v>
      </c>
      <c r="I29" s="46">
        <v>11</v>
      </c>
      <c r="J29" s="46">
        <v>8.6</v>
      </c>
      <c r="K29" s="48">
        <v>9.7</v>
      </c>
      <c r="L29" s="47">
        <v>0.87</v>
      </c>
      <c r="M29" s="49">
        <v>44</v>
      </c>
      <c r="N29" s="50">
        <v>56</v>
      </c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</row>
    <row r="30" spans="2:41" ht="15" customHeight="1">
      <c r="B30" s="242">
        <v>1993</v>
      </c>
      <c r="C30" s="45">
        <v>2.2</v>
      </c>
      <c r="D30" s="46">
        <v>16.8</v>
      </c>
      <c r="E30" s="47">
        <v>2.24</v>
      </c>
      <c r="F30" s="48">
        <v>7.7</v>
      </c>
      <c r="G30" s="48">
        <v>2.2</v>
      </c>
      <c r="H30" s="48">
        <v>9.100000000000001</v>
      </c>
      <c r="I30" s="46">
        <v>12.8</v>
      </c>
      <c r="J30" s="46">
        <v>8.6</v>
      </c>
      <c r="K30" s="48">
        <v>9.7</v>
      </c>
      <c r="L30" s="47">
        <v>0.81</v>
      </c>
      <c r="M30" s="49">
        <v>44</v>
      </c>
      <c r="N30" s="50">
        <v>57</v>
      </c>
      <c r="AD30" s="268"/>
      <c r="AE30" s="268"/>
      <c r="AF30" s="268"/>
      <c r="AG30" s="268"/>
      <c r="AH30" s="268"/>
      <c r="AI30" s="268"/>
      <c r="AJ30" s="268"/>
      <c r="AK30" s="268"/>
      <c r="AL30" s="268"/>
      <c r="AM30" s="268"/>
      <c r="AN30" s="268"/>
      <c r="AO30" s="268"/>
    </row>
    <row r="31" spans="2:41" ht="15" customHeight="1">
      <c r="B31" s="242">
        <v>1992</v>
      </c>
      <c r="C31" s="45">
        <v>2.7</v>
      </c>
      <c r="D31" s="46">
        <v>18.6</v>
      </c>
      <c r="E31" s="47">
        <v>2.49</v>
      </c>
      <c r="F31" s="48">
        <v>8.5</v>
      </c>
      <c r="G31" s="48">
        <v>2.2</v>
      </c>
      <c r="H31" s="48">
        <v>10.100000000000001</v>
      </c>
      <c r="I31" s="46">
        <v>16.4</v>
      </c>
      <c r="J31" s="46">
        <v>10</v>
      </c>
      <c r="K31" s="48">
        <v>8.1</v>
      </c>
      <c r="L31" s="47">
        <v>0.71</v>
      </c>
      <c r="M31" s="49">
        <v>44</v>
      </c>
      <c r="N31" s="50">
        <v>57</v>
      </c>
      <c r="AD31" s="268"/>
      <c r="AE31" s="268"/>
      <c r="AF31" s="268"/>
      <c r="AG31" s="268"/>
      <c r="AH31" s="268"/>
      <c r="AI31" s="268"/>
      <c r="AJ31" s="268"/>
      <c r="AK31" s="268"/>
      <c r="AL31" s="268"/>
      <c r="AM31" s="268"/>
      <c r="AN31" s="268"/>
      <c r="AO31" s="268"/>
    </row>
    <row r="32" spans="2:41" ht="15" customHeight="1">
      <c r="B32" s="242">
        <v>1991</v>
      </c>
      <c r="C32" s="45">
        <v>2.7</v>
      </c>
      <c r="D32" s="46">
        <v>17.6</v>
      </c>
      <c r="E32" s="47">
        <v>2.33</v>
      </c>
      <c r="F32" s="48">
        <v>8.5</v>
      </c>
      <c r="G32" s="48">
        <v>2.1</v>
      </c>
      <c r="H32" s="48">
        <v>9.100000000000001</v>
      </c>
      <c r="I32" s="46">
        <v>17.7</v>
      </c>
      <c r="J32" s="40"/>
      <c r="K32" s="48">
        <v>10.5</v>
      </c>
      <c r="L32" s="47">
        <v>0.51</v>
      </c>
      <c r="M32" s="49">
        <v>43</v>
      </c>
      <c r="N32" s="50">
        <v>58</v>
      </c>
      <c r="AD32" s="268"/>
      <c r="AE32" s="268"/>
      <c r="AF32" s="268"/>
      <c r="AG32" s="268"/>
      <c r="AH32" s="268"/>
      <c r="AI32" s="268"/>
      <c r="AJ32" s="268"/>
      <c r="AK32" s="268"/>
      <c r="AL32" s="268"/>
      <c r="AM32" s="268"/>
      <c r="AN32" s="268"/>
      <c r="AO32" s="268"/>
    </row>
    <row r="33" spans="2:41" ht="15" customHeight="1">
      <c r="B33" s="242">
        <v>1990</v>
      </c>
      <c r="C33" s="45">
        <v>2.5</v>
      </c>
      <c r="D33" s="46">
        <v>18.3</v>
      </c>
      <c r="E33" s="47">
        <v>2.42</v>
      </c>
      <c r="F33" s="48">
        <v>8.4</v>
      </c>
      <c r="G33" s="48">
        <v>2.2</v>
      </c>
      <c r="H33" s="48">
        <v>9.9</v>
      </c>
      <c r="I33" s="46">
        <v>15</v>
      </c>
      <c r="J33" s="40"/>
      <c r="K33" s="48">
        <v>9.7</v>
      </c>
      <c r="L33" s="47">
        <v>0.6</v>
      </c>
      <c r="M33" s="49">
        <v>42</v>
      </c>
      <c r="N33" s="50">
        <v>58</v>
      </c>
      <c r="AD33" s="268"/>
      <c r="AE33" s="268"/>
      <c r="AF33" s="268"/>
      <c r="AG33" s="268"/>
      <c r="AH33" s="268"/>
      <c r="AI33" s="268"/>
      <c r="AJ33" s="268"/>
      <c r="AK33" s="268"/>
      <c r="AL33" s="268"/>
      <c r="AM33" s="268"/>
      <c r="AN33" s="268"/>
      <c r="AO33" s="268"/>
    </row>
    <row r="34" spans="2:41" ht="15" customHeight="1">
      <c r="B34" s="242">
        <v>1989</v>
      </c>
      <c r="C34" s="45">
        <v>1.8</v>
      </c>
      <c r="D34" s="46">
        <v>18.1</v>
      </c>
      <c r="E34" s="47">
        <v>2.37</v>
      </c>
      <c r="F34" s="48">
        <v>8.5</v>
      </c>
      <c r="G34" s="48">
        <v>2.1</v>
      </c>
      <c r="H34" s="48">
        <v>9.600000000000001</v>
      </c>
      <c r="I34" s="46">
        <v>8</v>
      </c>
      <c r="J34" s="91"/>
      <c r="K34" s="48">
        <v>9.9</v>
      </c>
      <c r="L34" s="47">
        <v>0.59</v>
      </c>
      <c r="M34" s="49">
        <v>42</v>
      </c>
      <c r="N34" s="50">
        <v>58</v>
      </c>
      <c r="AD34" s="268"/>
      <c r="AE34" s="268"/>
      <c r="AF34" s="268"/>
      <c r="AG34" s="268"/>
      <c r="AH34" s="268"/>
      <c r="AI34" s="268"/>
      <c r="AJ34" s="268"/>
      <c r="AK34" s="268"/>
      <c r="AL34" s="268"/>
      <c r="AM34" s="268"/>
      <c r="AN34" s="268"/>
      <c r="AO34" s="268"/>
    </row>
    <row r="35" spans="2:41" ht="15" customHeight="1">
      <c r="B35" s="242">
        <v>1988</v>
      </c>
      <c r="C35" s="45">
        <v>1.1</v>
      </c>
      <c r="D35" s="46">
        <v>19.2</v>
      </c>
      <c r="E35" s="47">
        <v>2.41</v>
      </c>
      <c r="F35" s="48">
        <v>8.8</v>
      </c>
      <c r="G35" s="48">
        <v>2.2</v>
      </c>
      <c r="H35" s="48">
        <v>10.399999999999999</v>
      </c>
      <c r="I35" s="46">
        <v>0.5</v>
      </c>
      <c r="J35" s="92"/>
      <c r="K35" s="48">
        <v>7</v>
      </c>
      <c r="L35" s="47">
        <v>0.56</v>
      </c>
      <c r="M35" s="49">
        <v>41</v>
      </c>
      <c r="N35" s="50">
        <v>59</v>
      </c>
      <c r="AD35" s="268"/>
      <c r="AE35" s="268"/>
      <c r="AF35" s="268"/>
      <c r="AG35" s="268"/>
      <c r="AH35" s="268"/>
      <c r="AI35" s="268"/>
      <c r="AJ35" s="268"/>
      <c r="AK35" s="268"/>
      <c r="AL35" s="268"/>
      <c r="AM35" s="268"/>
      <c r="AN35" s="268"/>
      <c r="AO35" s="268"/>
    </row>
    <row r="36" spans="2:41" ht="15" customHeight="1">
      <c r="B36" s="242">
        <v>1987</v>
      </c>
      <c r="C36" s="45">
        <v>1</v>
      </c>
      <c r="D36" s="46">
        <v>18.7</v>
      </c>
      <c r="E36" s="47">
        <v>2.32</v>
      </c>
      <c r="F36" s="48">
        <v>8.9</v>
      </c>
      <c r="G36" s="48">
        <v>2.1</v>
      </c>
      <c r="H36" s="48">
        <v>9.799999999999999</v>
      </c>
      <c r="I36" s="46">
        <v>0.5</v>
      </c>
      <c r="J36" s="92"/>
      <c r="K36" s="48">
        <v>10.8</v>
      </c>
      <c r="L36" s="47">
        <v>0.59</v>
      </c>
      <c r="M36" s="49">
        <v>41</v>
      </c>
      <c r="N36" s="50">
        <v>58</v>
      </c>
      <c r="AD36" s="268"/>
      <c r="AE36" s="268"/>
      <c r="AF36" s="268"/>
      <c r="AG36" s="268"/>
      <c r="AH36" s="268"/>
      <c r="AI36" s="268"/>
      <c r="AJ36" s="268"/>
      <c r="AK36" s="268"/>
      <c r="AL36" s="268"/>
      <c r="AM36" s="268"/>
      <c r="AN36" s="268"/>
      <c r="AO36" s="268"/>
    </row>
    <row r="37" spans="2:41" s="304" customFormat="1" ht="15" customHeight="1">
      <c r="B37" s="296">
        <v>1986</v>
      </c>
      <c r="C37" s="297">
        <v>1.2</v>
      </c>
      <c r="D37" s="298">
        <v>19.5</v>
      </c>
      <c r="E37" s="299">
        <v>2.4</v>
      </c>
      <c r="F37" s="300">
        <v>8.4</v>
      </c>
      <c r="G37" s="300">
        <v>2.3</v>
      </c>
      <c r="H37" s="300">
        <v>11.1</v>
      </c>
      <c r="I37" s="298">
        <v>0.3</v>
      </c>
      <c r="J37" s="301"/>
      <c r="K37" s="300">
        <v>9.5</v>
      </c>
      <c r="L37" s="299">
        <v>0.5</v>
      </c>
      <c r="M37" s="302">
        <v>41</v>
      </c>
      <c r="N37" s="303">
        <v>58</v>
      </c>
      <c r="AD37" s="305"/>
      <c r="AE37" s="305"/>
      <c r="AF37" s="305"/>
      <c r="AG37" s="305"/>
      <c r="AH37" s="305"/>
      <c r="AI37" s="305"/>
      <c r="AJ37" s="305"/>
      <c r="AK37" s="305"/>
      <c r="AL37" s="305"/>
      <c r="AM37" s="305"/>
      <c r="AN37" s="305"/>
      <c r="AO37" s="305"/>
    </row>
    <row r="38" spans="2:41" s="304" customFormat="1" ht="15" customHeight="1">
      <c r="B38" s="296">
        <v>1985</v>
      </c>
      <c r="C38" s="297">
        <v>1.2</v>
      </c>
      <c r="D38" s="298">
        <v>19.5</v>
      </c>
      <c r="E38" s="299">
        <v>2.38</v>
      </c>
      <c r="F38" s="300">
        <v>8.5</v>
      </c>
      <c r="G38" s="300">
        <v>2.3</v>
      </c>
      <c r="H38" s="300">
        <v>11</v>
      </c>
      <c r="I38" s="298">
        <v>0.4</v>
      </c>
      <c r="J38" s="306"/>
      <c r="K38" s="300">
        <v>10.5</v>
      </c>
      <c r="L38" s="299">
        <v>0.48</v>
      </c>
      <c r="M38" s="302">
        <v>42</v>
      </c>
      <c r="N38" s="303">
        <v>58</v>
      </c>
      <c r="AD38" s="305"/>
      <c r="AE38" s="305"/>
      <c r="AF38" s="305"/>
      <c r="AG38" s="305"/>
      <c r="AH38" s="305"/>
      <c r="AI38" s="305"/>
      <c r="AJ38" s="305"/>
      <c r="AK38" s="305"/>
      <c r="AL38" s="305"/>
      <c r="AM38" s="305"/>
      <c r="AN38" s="305"/>
      <c r="AO38" s="305"/>
    </row>
    <row r="39" spans="2:41" s="304" customFormat="1" ht="15" customHeight="1">
      <c r="B39" s="296">
        <v>1984</v>
      </c>
      <c r="C39" s="297">
        <v>1.3</v>
      </c>
      <c r="D39" s="298">
        <v>20.6</v>
      </c>
      <c r="E39" s="299">
        <v>2.48</v>
      </c>
      <c r="F39" s="300">
        <v>8</v>
      </c>
      <c r="G39" s="300">
        <v>2.6</v>
      </c>
      <c r="H39" s="300">
        <v>12.6</v>
      </c>
      <c r="I39" s="298">
        <v>0.3</v>
      </c>
      <c r="J39" s="307"/>
      <c r="K39" s="308">
        <v>7.7</v>
      </c>
      <c r="L39" s="309">
        <v>0.47</v>
      </c>
      <c r="M39" s="310">
        <v>42</v>
      </c>
      <c r="N39" s="311">
        <v>57</v>
      </c>
      <c r="AD39" s="305"/>
      <c r="AE39" s="305"/>
      <c r="AF39" s="305"/>
      <c r="AG39" s="305"/>
      <c r="AH39" s="305"/>
      <c r="AI39" s="305"/>
      <c r="AJ39" s="305"/>
      <c r="AK39" s="305"/>
      <c r="AL39" s="305"/>
      <c r="AM39" s="305"/>
      <c r="AN39" s="305"/>
      <c r="AO39" s="305"/>
    </row>
    <row r="40" spans="2:41" s="304" customFormat="1" ht="15" customHeight="1">
      <c r="B40" s="296">
        <v>1983</v>
      </c>
      <c r="C40" s="297">
        <v>1.3</v>
      </c>
      <c r="D40" s="298">
        <v>20.7</v>
      </c>
      <c r="E40" s="299">
        <v>2.48</v>
      </c>
      <c r="F40" s="300">
        <v>8.6</v>
      </c>
      <c r="G40" s="300">
        <v>2.4</v>
      </c>
      <c r="H40" s="300">
        <v>12.1</v>
      </c>
      <c r="I40" s="298">
        <v>1</v>
      </c>
      <c r="J40" s="312"/>
      <c r="K40" s="308">
        <v>11.7</v>
      </c>
      <c r="L40" s="309">
        <v>0.5</v>
      </c>
      <c r="M40" s="310">
        <v>43</v>
      </c>
      <c r="N40" s="311">
        <v>56</v>
      </c>
      <c r="AD40" s="305"/>
      <c r="AE40" s="305"/>
      <c r="AF40" s="305"/>
      <c r="AG40" s="305"/>
      <c r="AH40" s="305"/>
      <c r="AI40" s="305"/>
      <c r="AJ40" s="305"/>
      <c r="AK40" s="305"/>
      <c r="AL40" s="305"/>
      <c r="AM40" s="305"/>
      <c r="AN40" s="305"/>
      <c r="AO40" s="305"/>
    </row>
    <row r="41" spans="2:41" s="304" customFormat="1" ht="15" customHeight="1">
      <c r="B41" s="296">
        <v>1982</v>
      </c>
      <c r="C41" s="297">
        <v>1.2</v>
      </c>
      <c r="D41" s="298">
        <v>20.8</v>
      </c>
      <c r="E41" s="299">
        <v>2.5</v>
      </c>
      <c r="F41" s="300">
        <v>8.5</v>
      </c>
      <c r="G41" s="300">
        <v>2.5</v>
      </c>
      <c r="H41" s="300">
        <v>12.3</v>
      </c>
      <c r="I41" s="298">
        <v>-0.1</v>
      </c>
      <c r="J41" s="313"/>
      <c r="K41" s="308">
        <v>10.8</v>
      </c>
      <c r="L41" s="309">
        <v>0.41</v>
      </c>
      <c r="M41" s="310">
        <v>43</v>
      </c>
      <c r="N41" s="311">
        <v>56</v>
      </c>
      <c r="AD41" s="305"/>
      <c r="AE41" s="305"/>
      <c r="AF41" s="305"/>
      <c r="AG41" s="305"/>
      <c r="AH41" s="305"/>
      <c r="AI41" s="305"/>
      <c r="AJ41" s="305"/>
      <c r="AK41" s="305"/>
      <c r="AL41" s="305"/>
      <c r="AM41" s="305"/>
      <c r="AN41" s="305"/>
      <c r="AO41" s="305"/>
    </row>
    <row r="42" spans="2:41" s="304" customFormat="1" ht="15" customHeight="1">
      <c r="B42" s="296">
        <v>1981</v>
      </c>
      <c r="C42" s="297">
        <v>1.2</v>
      </c>
      <c r="D42" s="298">
        <v>19.6</v>
      </c>
      <c r="E42" s="299">
        <v>2.37</v>
      </c>
      <c r="F42" s="300">
        <v>8.4</v>
      </c>
      <c r="G42" s="300">
        <v>2.3</v>
      </c>
      <c r="H42" s="300">
        <v>11.2</v>
      </c>
      <c r="I42" s="298">
        <v>0.4</v>
      </c>
      <c r="J42" s="313"/>
      <c r="K42" s="308">
        <v>11.5</v>
      </c>
      <c r="L42" s="309">
        <v>0.34</v>
      </c>
      <c r="M42" s="310" t="s">
        <v>35</v>
      </c>
      <c r="N42" s="311" t="s">
        <v>35</v>
      </c>
      <c r="AD42" s="305"/>
      <c r="AE42" s="305"/>
      <c r="AF42" s="305"/>
      <c r="AG42" s="305"/>
      <c r="AH42" s="305"/>
      <c r="AI42" s="305"/>
      <c r="AJ42" s="305"/>
      <c r="AK42" s="305"/>
      <c r="AL42" s="305"/>
      <c r="AM42" s="305"/>
      <c r="AN42" s="305"/>
      <c r="AO42" s="305"/>
    </row>
    <row r="43" spans="2:41" s="304" customFormat="1" ht="15" customHeight="1">
      <c r="B43" s="296">
        <v>1980</v>
      </c>
      <c r="C43" s="297">
        <v>1.3</v>
      </c>
      <c r="D43" s="298">
        <v>20.4</v>
      </c>
      <c r="E43" s="299">
        <v>2.46</v>
      </c>
      <c r="F43" s="300">
        <v>9.3</v>
      </c>
      <c r="G43" s="300">
        <v>2.2</v>
      </c>
      <c r="H43" s="300">
        <v>11.099999999999998</v>
      </c>
      <c r="I43" s="298">
        <v>1.5</v>
      </c>
      <c r="J43" s="314"/>
      <c r="K43" s="300">
        <v>7.7</v>
      </c>
      <c r="L43" s="299">
        <v>0.32</v>
      </c>
      <c r="M43" s="310" t="s">
        <v>35</v>
      </c>
      <c r="N43" s="311" t="s">
        <v>35</v>
      </c>
      <c r="AD43" s="305"/>
      <c r="AE43" s="305"/>
      <c r="AF43" s="305"/>
      <c r="AG43" s="305"/>
      <c r="AH43" s="305"/>
      <c r="AI43" s="305"/>
      <c r="AJ43" s="305"/>
      <c r="AK43" s="305"/>
      <c r="AL43" s="305"/>
      <c r="AM43" s="305"/>
      <c r="AN43" s="305"/>
      <c r="AO43" s="305"/>
    </row>
    <row r="44" spans="2:41" ht="15" customHeight="1">
      <c r="B44" s="295">
        <v>1979</v>
      </c>
      <c r="C44" s="45">
        <v>0.9</v>
      </c>
      <c r="D44" s="46">
        <v>19.7</v>
      </c>
      <c r="E44" s="47">
        <v>2.38</v>
      </c>
      <c r="F44" s="48">
        <v>8.4</v>
      </c>
      <c r="G44" s="48">
        <v>2.3</v>
      </c>
      <c r="H44" s="48">
        <v>11.3</v>
      </c>
      <c r="I44" s="46">
        <v>-2.3</v>
      </c>
      <c r="J44" s="93"/>
      <c r="K44" s="48">
        <v>12.6</v>
      </c>
      <c r="L44" s="47">
        <v>0.32</v>
      </c>
      <c r="M44" s="42" t="s">
        <v>35</v>
      </c>
      <c r="N44" s="54" t="s">
        <v>35</v>
      </c>
      <c r="AD44" s="268"/>
      <c r="AE44" s="268"/>
      <c r="AF44" s="268"/>
      <c r="AG44" s="268"/>
      <c r="AH44" s="268"/>
      <c r="AI44" s="268"/>
      <c r="AJ44" s="268"/>
      <c r="AK44" s="268"/>
      <c r="AL44" s="268"/>
      <c r="AM44" s="268"/>
      <c r="AN44" s="268"/>
      <c r="AO44" s="268"/>
    </row>
    <row r="45" spans="2:41" ht="15" customHeight="1">
      <c r="B45" s="295">
        <v>1978</v>
      </c>
      <c r="C45" s="45">
        <v>0.7</v>
      </c>
      <c r="D45" s="46">
        <v>18.8</v>
      </c>
      <c r="E45" s="47">
        <v>2.3</v>
      </c>
      <c r="F45" s="48">
        <v>8.4</v>
      </c>
      <c r="G45" s="48">
        <v>2.2</v>
      </c>
      <c r="H45" s="48">
        <v>10.4</v>
      </c>
      <c r="I45" s="46">
        <v>-3.8</v>
      </c>
      <c r="J45" s="93"/>
      <c r="K45" s="48">
        <v>10</v>
      </c>
      <c r="L45" s="47">
        <v>0.32</v>
      </c>
      <c r="M45" s="42" t="s">
        <v>35</v>
      </c>
      <c r="N45" s="54" t="s">
        <v>35</v>
      </c>
      <c r="AD45" s="268"/>
      <c r="AE45" s="268"/>
      <c r="AF45" s="268"/>
      <c r="AG45" s="268"/>
      <c r="AH45" s="268"/>
      <c r="AI45" s="268"/>
      <c r="AJ45" s="268"/>
      <c r="AK45" s="268"/>
      <c r="AL45" s="268"/>
      <c r="AM45" s="268"/>
      <c r="AN45" s="268"/>
      <c r="AO45" s="268"/>
    </row>
    <row r="46" spans="2:41" ht="15" customHeight="1">
      <c r="B46" s="295">
        <v>1977</v>
      </c>
      <c r="C46" s="45">
        <v>0.1</v>
      </c>
      <c r="D46" s="46">
        <v>18.3</v>
      </c>
      <c r="E46" s="47">
        <v>2.25</v>
      </c>
      <c r="F46" s="48">
        <v>9.1</v>
      </c>
      <c r="G46" s="48">
        <v>2</v>
      </c>
      <c r="H46" s="48">
        <v>9.2</v>
      </c>
      <c r="I46" s="46">
        <v>-8.4</v>
      </c>
      <c r="J46" s="91"/>
      <c r="K46" s="48">
        <v>10.1</v>
      </c>
      <c r="L46" s="47">
        <v>0.27</v>
      </c>
      <c r="M46" s="42" t="s">
        <v>35</v>
      </c>
      <c r="N46" s="54" t="s">
        <v>35</v>
      </c>
      <c r="AD46" s="268"/>
      <c r="AE46" s="268"/>
      <c r="AF46" s="268"/>
      <c r="AG46" s="268"/>
      <c r="AH46" s="268"/>
      <c r="AI46" s="268"/>
      <c r="AJ46" s="268"/>
      <c r="AK46" s="268"/>
      <c r="AL46" s="268"/>
      <c r="AM46" s="268"/>
      <c r="AN46" s="268"/>
      <c r="AO46" s="268"/>
    </row>
    <row r="47" spans="2:41" ht="15" customHeight="1">
      <c r="B47" s="295">
        <v>1976</v>
      </c>
      <c r="C47" s="45">
        <v>-0.1</v>
      </c>
      <c r="D47" s="46">
        <v>18.7</v>
      </c>
      <c r="E47" s="47">
        <v>2.25</v>
      </c>
      <c r="F47" s="48">
        <v>8.6</v>
      </c>
      <c r="G47" s="48">
        <v>2.2</v>
      </c>
      <c r="H47" s="48">
        <v>10.1</v>
      </c>
      <c r="I47" s="46">
        <v>-11.3</v>
      </c>
      <c r="J47" s="93"/>
      <c r="K47" s="48">
        <v>7.1</v>
      </c>
      <c r="L47" s="47">
        <v>0.22</v>
      </c>
      <c r="M47" s="42" t="s">
        <v>35</v>
      </c>
      <c r="N47" s="54" t="s">
        <v>35</v>
      </c>
      <c r="AD47" s="268"/>
      <c r="AE47" s="268"/>
      <c r="AF47" s="268"/>
      <c r="AG47" s="268"/>
      <c r="AH47" s="268"/>
      <c r="AI47" s="268"/>
      <c r="AJ47" s="268"/>
      <c r="AK47" s="268"/>
      <c r="AL47" s="268"/>
      <c r="AM47" s="268"/>
      <c r="AN47" s="268"/>
      <c r="AO47" s="268"/>
    </row>
    <row r="48" spans="2:41" ht="15" customHeight="1">
      <c r="B48" s="242">
        <v>1975</v>
      </c>
      <c r="C48" s="45">
        <v>-1.5</v>
      </c>
      <c r="D48" s="46">
        <v>16</v>
      </c>
      <c r="E48" s="47">
        <v>2.01</v>
      </c>
      <c r="F48" s="48">
        <v>7.9</v>
      </c>
      <c r="G48" s="48">
        <v>2</v>
      </c>
      <c r="H48" s="48">
        <v>8.1</v>
      </c>
      <c r="I48" s="46">
        <v>-23</v>
      </c>
      <c r="J48" s="91">
        <v>15</v>
      </c>
      <c r="K48" s="48">
        <v>11.2</v>
      </c>
      <c r="L48" s="47">
        <v>0.24</v>
      </c>
      <c r="M48" s="42" t="s">
        <v>35</v>
      </c>
      <c r="N48" s="54" t="s">
        <v>35</v>
      </c>
      <c r="AD48" s="268"/>
      <c r="AE48" s="268"/>
      <c r="AF48" s="268"/>
      <c r="AG48" s="268"/>
      <c r="AH48" s="268"/>
      <c r="AI48" s="268"/>
      <c r="AJ48" s="268"/>
      <c r="AK48" s="268"/>
      <c r="AL48" s="268"/>
      <c r="AM48" s="268"/>
      <c r="AN48" s="268"/>
      <c r="AO48" s="268"/>
    </row>
    <row r="49" spans="2:41" ht="15" customHeight="1">
      <c r="B49" s="242">
        <v>1974</v>
      </c>
      <c r="C49" s="95" t="s">
        <v>123</v>
      </c>
      <c r="D49" s="51">
        <v>16.5</v>
      </c>
      <c r="E49" s="52">
        <v>2.12</v>
      </c>
      <c r="F49" s="53">
        <v>10.8</v>
      </c>
      <c r="G49" s="53">
        <v>1.5</v>
      </c>
      <c r="H49" s="53">
        <v>5.699999999999999</v>
      </c>
      <c r="I49" s="51">
        <v>-29.6</v>
      </c>
      <c r="J49" s="94">
        <v>17</v>
      </c>
      <c r="K49" s="53">
        <v>5.4</v>
      </c>
      <c r="L49" s="52">
        <v>0.27</v>
      </c>
      <c r="M49" s="55" t="s">
        <v>35</v>
      </c>
      <c r="N49" s="56" t="s">
        <v>35</v>
      </c>
      <c r="AD49" s="268"/>
      <c r="AE49" s="268"/>
      <c r="AF49" s="268"/>
      <c r="AG49" s="268"/>
      <c r="AH49" s="268"/>
      <c r="AI49" s="268"/>
      <c r="AJ49" s="268"/>
      <c r="AK49" s="268"/>
      <c r="AL49" s="268"/>
      <c r="AM49" s="268"/>
      <c r="AN49" s="268"/>
      <c r="AO49" s="268"/>
    </row>
    <row r="50" spans="2:14" ht="12.75" customHeight="1">
      <c r="B50" s="21"/>
      <c r="C50" s="22"/>
      <c r="D50" s="22"/>
      <c r="E50" s="23"/>
      <c r="F50" s="23"/>
      <c r="G50" s="23"/>
      <c r="H50" s="24"/>
      <c r="I50" s="22"/>
      <c r="J50" s="22"/>
      <c r="K50" s="25"/>
      <c r="L50" s="25"/>
      <c r="M50" s="25"/>
      <c r="N50" s="24"/>
    </row>
    <row r="51" spans="2:14" ht="12.75" customHeight="1">
      <c r="B51" s="26" t="s">
        <v>4</v>
      </c>
      <c r="C51" s="22"/>
      <c r="D51" s="22"/>
      <c r="E51" s="23"/>
      <c r="F51" s="23"/>
      <c r="G51" s="23"/>
      <c r="H51" s="24"/>
      <c r="I51" s="22"/>
      <c r="J51" s="22"/>
      <c r="K51" s="25"/>
      <c r="L51" s="25"/>
      <c r="M51" s="25"/>
      <c r="N51" s="24"/>
    </row>
    <row r="52" spans="2:14" ht="12.75" customHeight="1">
      <c r="B52" s="238" t="s">
        <v>36</v>
      </c>
      <c r="C52" s="22"/>
      <c r="D52" s="22"/>
      <c r="E52" s="23"/>
      <c r="F52" s="23"/>
      <c r="G52" s="23"/>
      <c r="H52" s="24"/>
      <c r="I52" s="22"/>
      <c r="J52" s="22"/>
      <c r="K52" s="25"/>
      <c r="L52" s="25"/>
      <c r="M52" s="25"/>
      <c r="N52" s="24"/>
    </row>
    <row r="53" spans="2:14" ht="12.75" customHeight="1">
      <c r="B53" s="238" t="s">
        <v>103</v>
      </c>
      <c r="C53" s="22"/>
      <c r="D53" s="22"/>
      <c r="E53" s="23"/>
      <c r="F53" s="23"/>
      <c r="G53" s="23"/>
      <c r="H53" s="24"/>
      <c r="I53" s="22"/>
      <c r="J53" s="22"/>
      <c r="K53" s="25"/>
      <c r="L53" s="25"/>
      <c r="M53" s="25"/>
      <c r="N53" s="24"/>
    </row>
    <row r="54" spans="2:10" ht="12.75" customHeight="1">
      <c r="B54" s="385" t="s">
        <v>302</v>
      </c>
      <c r="C54" s="22"/>
      <c r="D54" s="23"/>
      <c r="E54" s="23"/>
      <c r="F54" s="24"/>
      <c r="G54" s="22"/>
      <c r="H54" s="25"/>
      <c r="I54" s="25"/>
      <c r="J54" s="24"/>
    </row>
    <row r="55" spans="2:10" ht="12.75" customHeight="1">
      <c r="B55" s="385" t="s">
        <v>301</v>
      </c>
      <c r="C55" s="22"/>
      <c r="D55" s="23"/>
      <c r="E55" s="23"/>
      <c r="F55" s="24"/>
      <c r="G55" s="22"/>
      <c r="H55" s="25"/>
      <c r="I55" s="25"/>
      <c r="J55" s="24"/>
    </row>
    <row r="56" spans="1:15" ht="12.75" customHeight="1" thickBot="1">
      <c r="A56" s="1"/>
      <c r="B56" s="1"/>
      <c r="C56" s="1"/>
      <c r="D56" s="1"/>
      <c r="E56" s="1"/>
      <c r="F56" s="1"/>
      <c r="G56" s="1"/>
      <c r="H56" s="269"/>
      <c r="I56" s="270"/>
      <c r="J56" s="270"/>
      <c r="K56" s="270"/>
      <c r="L56" s="270"/>
      <c r="M56" s="270"/>
      <c r="N56" s="270"/>
      <c r="O56" s="265"/>
    </row>
    <row r="57" spans="1:15" ht="15.75" customHeight="1" thickTop="1">
      <c r="A57" s="271"/>
      <c r="B57" s="272" t="str">
        <f>'Β1'!B55</f>
        <v>(Τελευταία Ενημέρωση 30/11/2020)</v>
      </c>
      <c r="C57" s="2"/>
      <c r="D57" s="2"/>
      <c r="E57" s="2"/>
      <c r="F57" s="2"/>
      <c r="G57" s="2"/>
      <c r="H57" s="273"/>
      <c r="I57" s="273"/>
      <c r="J57" s="273"/>
      <c r="K57" s="273"/>
      <c r="L57" s="273"/>
      <c r="M57" s="273"/>
      <c r="N57" s="273"/>
      <c r="O57" s="265"/>
    </row>
    <row r="58" spans="1:15" ht="5.25" customHeight="1">
      <c r="A58" s="274"/>
      <c r="B58" s="274"/>
      <c r="C58" s="1"/>
      <c r="D58" s="1"/>
      <c r="E58" s="1"/>
      <c r="F58" s="1"/>
      <c r="G58" s="1"/>
      <c r="H58" s="265"/>
      <c r="I58" s="265"/>
      <c r="J58" s="265"/>
      <c r="K58" s="265"/>
      <c r="L58" s="265"/>
      <c r="M58" s="265"/>
      <c r="N58" s="265"/>
      <c r="O58" s="265"/>
    </row>
    <row r="59" spans="1:15" ht="18" customHeight="1">
      <c r="A59" s="275"/>
      <c r="B59" s="276" t="str">
        <f>'A1'!B30</f>
        <v>COPYRIGHT © :2020, ΚΥΠΡΙΑΚΗ ΔΗΜΟΚΡΑΤΙΑ, ΣΤΑΤΙΣΤΙΚΗ ΥΠΗΡΕΣΙΑ</v>
      </c>
      <c r="C59" s="1"/>
      <c r="D59" s="1"/>
      <c r="E59" s="1"/>
      <c r="F59" s="1"/>
      <c r="G59" s="1"/>
      <c r="H59" s="269"/>
      <c r="I59" s="265"/>
      <c r="J59" s="265"/>
      <c r="K59" s="265"/>
      <c r="L59" s="265"/>
      <c r="M59" s="265"/>
      <c r="N59" s="265"/>
      <c r="O59" s="265"/>
    </row>
    <row r="60" spans="9:10" ht="12">
      <c r="I60" s="277"/>
      <c r="J60" s="277"/>
    </row>
    <row r="62" spans="6:7" ht="12">
      <c r="F62" s="269"/>
      <c r="G62" s="269"/>
    </row>
    <row r="63" spans="9:10" ht="12">
      <c r="I63" s="277"/>
      <c r="J63" s="277"/>
    </row>
    <row r="64" spans="3:4" ht="12">
      <c r="C64" s="277"/>
      <c r="D64" s="277"/>
    </row>
    <row r="67" spans="3:4" ht="12">
      <c r="C67" s="277"/>
      <c r="D67" s="277"/>
    </row>
  </sheetData>
  <sheetProtection/>
  <printOptions horizontalCentered="1"/>
  <pageMargins left="0.1968503937007874" right="0.1968503937007874" top="0.31496062992125984" bottom="0.31496062992125984" header="0.31496062992125984" footer="0.31496062992125984"/>
  <pageSetup fitToHeight="1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0.75390625" defaultRowHeight="12.75"/>
  <cols>
    <col min="1" max="1" width="2.125" style="266" customWidth="1"/>
    <col min="2" max="2" width="26.375" style="266" customWidth="1"/>
    <col min="3" max="3" width="11.375" style="266" customWidth="1"/>
    <col min="4" max="4" width="11.625" style="266" customWidth="1"/>
    <col min="5" max="11" width="11.375" style="266" customWidth="1"/>
    <col min="12" max="12" width="2.125" style="266" customWidth="1"/>
    <col min="13" max="13" width="10.75390625" style="266" customWidth="1"/>
    <col min="14" max="14" width="10.75390625" style="267" customWidth="1"/>
    <col min="15" max="16384" width="10.75390625" style="266" customWidth="1"/>
  </cols>
  <sheetData>
    <row r="1" spans="2:12" ht="37.5" customHeight="1" thickBot="1">
      <c r="B1" s="3" t="s">
        <v>126</v>
      </c>
      <c r="C1" s="4"/>
      <c r="D1" s="4"/>
      <c r="E1" s="5"/>
      <c r="F1" s="5"/>
      <c r="G1" s="5"/>
      <c r="H1" s="5"/>
      <c r="I1" s="4"/>
      <c r="J1" s="6"/>
      <c r="K1" s="7"/>
      <c r="L1" s="265"/>
    </row>
    <row r="2" spans="2:12" ht="19.5" customHeight="1" thickTop="1">
      <c r="B2" s="8"/>
      <c r="C2" s="9"/>
      <c r="D2" s="9"/>
      <c r="E2" s="10"/>
      <c r="F2" s="10"/>
      <c r="G2" s="10"/>
      <c r="H2" s="10"/>
      <c r="I2" s="9"/>
      <c r="J2" s="11"/>
      <c r="K2" s="27"/>
      <c r="L2" s="265"/>
    </row>
    <row r="3" spans="2:11" ht="15" customHeight="1">
      <c r="B3" s="405" t="s">
        <v>137</v>
      </c>
      <c r="C3" s="407" t="s">
        <v>138</v>
      </c>
      <c r="D3" s="408"/>
      <c r="E3" s="409"/>
      <c r="F3" s="407" t="s">
        <v>139</v>
      </c>
      <c r="G3" s="408"/>
      <c r="H3" s="409"/>
      <c r="I3" s="408" t="s">
        <v>140</v>
      </c>
      <c r="J3" s="408"/>
      <c r="K3" s="409"/>
    </row>
    <row r="4" spans="2:11" ht="27" customHeight="1">
      <c r="B4" s="406"/>
      <c r="C4" s="13" t="s">
        <v>141</v>
      </c>
      <c r="D4" s="13" t="s">
        <v>142</v>
      </c>
      <c r="E4" s="14" t="s">
        <v>143</v>
      </c>
      <c r="F4" s="234" t="s">
        <v>141</v>
      </c>
      <c r="G4" s="235" t="s">
        <v>142</v>
      </c>
      <c r="H4" s="236" t="s">
        <v>143</v>
      </c>
      <c r="I4" s="13" t="s">
        <v>141</v>
      </c>
      <c r="J4" s="13" t="s">
        <v>142</v>
      </c>
      <c r="K4" s="14" t="s">
        <v>143</v>
      </c>
    </row>
    <row r="5" spans="2:19" ht="27" customHeight="1">
      <c r="B5" s="62" t="s">
        <v>331</v>
      </c>
      <c r="C5" s="111">
        <v>856960</v>
      </c>
      <c r="D5" s="112">
        <v>416834</v>
      </c>
      <c r="E5" s="113">
        <v>440126</v>
      </c>
      <c r="F5" s="128">
        <v>153431</v>
      </c>
      <c r="G5" s="112">
        <v>71512</v>
      </c>
      <c r="H5" s="113">
        <v>81919</v>
      </c>
      <c r="I5" s="120">
        <v>2</v>
      </c>
      <c r="J5" s="121">
        <v>1.9</v>
      </c>
      <c r="K5" s="122">
        <v>2.1</v>
      </c>
      <c r="M5" s="267"/>
      <c r="O5" s="268"/>
      <c r="Q5" s="268"/>
      <c r="R5" s="268"/>
      <c r="S5" s="268"/>
    </row>
    <row r="6" spans="2:19" ht="22.5" customHeight="1">
      <c r="B6" s="62" t="s">
        <v>332</v>
      </c>
      <c r="C6" s="114">
        <v>703529</v>
      </c>
      <c r="D6" s="115">
        <v>345322</v>
      </c>
      <c r="E6" s="116">
        <v>358207</v>
      </c>
      <c r="F6" s="129">
        <v>88516</v>
      </c>
      <c r="G6" s="115">
        <v>38939</v>
      </c>
      <c r="H6" s="116">
        <v>49577</v>
      </c>
      <c r="I6" s="123">
        <v>1.5</v>
      </c>
      <c r="J6" s="124">
        <v>1.3</v>
      </c>
      <c r="K6" s="125">
        <v>1.5</v>
      </c>
      <c r="M6" s="267"/>
      <c r="O6" s="268"/>
      <c r="Q6" s="268"/>
      <c r="R6" s="268"/>
      <c r="S6" s="268"/>
    </row>
    <row r="7" spans="2:19" ht="22.5" customHeight="1">
      <c r="B7" s="62" t="s">
        <v>333</v>
      </c>
      <c r="C7" s="114">
        <v>615013</v>
      </c>
      <c r="D7" s="115">
        <v>306383</v>
      </c>
      <c r="E7" s="116">
        <v>308630</v>
      </c>
      <c r="F7" s="129">
        <v>92168</v>
      </c>
      <c r="G7" s="115">
        <v>46445</v>
      </c>
      <c r="H7" s="116">
        <v>45723</v>
      </c>
      <c r="I7" s="123">
        <v>1.6</v>
      </c>
      <c r="J7" s="124">
        <v>1.7</v>
      </c>
      <c r="K7" s="125">
        <v>1.6</v>
      </c>
      <c r="M7" s="267"/>
      <c r="O7" s="268"/>
      <c r="Q7" s="268"/>
      <c r="R7" s="268"/>
      <c r="S7" s="268"/>
    </row>
    <row r="8" spans="2:19" ht="22.5" customHeight="1">
      <c r="B8" s="62" t="s">
        <v>334</v>
      </c>
      <c r="C8" s="114">
        <v>522845</v>
      </c>
      <c r="D8" s="115">
        <v>259938</v>
      </c>
      <c r="E8" s="116">
        <v>262907</v>
      </c>
      <c r="F8" s="129">
        <v>24966</v>
      </c>
      <c r="G8" s="115">
        <v>11227</v>
      </c>
      <c r="H8" s="116">
        <v>13739</v>
      </c>
      <c r="I8" s="123">
        <v>0.8</v>
      </c>
      <c r="J8" s="124">
        <v>0.7</v>
      </c>
      <c r="K8" s="125">
        <v>0.9</v>
      </c>
      <c r="M8" s="267"/>
      <c r="O8" s="268"/>
      <c r="Q8" s="268"/>
      <c r="R8" s="268"/>
      <c r="S8" s="268"/>
    </row>
    <row r="9" spans="2:19" ht="22.5" customHeight="1">
      <c r="B9" s="62" t="s">
        <v>159</v>
      </c>
      <c r="C9" s="114">
        <v>497879</v>
      </c>
      <c r="D9" s="115">
        <v>248711</v>
      </c>
      <c r="E9" s="116">
        <v>249168</v>
      </c>
      <c r="F9" s="129" t="s">
        <v>123</v>
      </c>
      <c r="G9" s="115" t="s">
        <v>123</v>
      </c>
      <c r="H9" s="116" t="s">
        <v>123</v>
      </c>
      <c r="I9" s="123" t="s">
        <v>123</v>
      </c>
      <c r="J9" s="124" t="s">
        <v>123</v>
      </c>
      <c r="K9" s="125" t="s">
        <v>123</v>
      </c>
      <c r="M9" s="267"/>
      <c r="O9" s="268"/>
      <c r="Q9" s="268"/>
      <c r="R9" s="268"/>
      <c r="S9" s="268"/>
    </row>
    <row r="10" spans="2:19" ht="22.5" customHeight="1">
      <c r="B10" s="62" t="s">
        <v>335</v>
      </c>
      <c r="C10" s="114">
        <v>631778</v>
      </c>
      <c r="D10" s="115">
        <v>312566</v>
      </c>
      <c r="E10" s="116">
        <v>319212</v>
      </c>
      <c r="F10" s="129">
        <v>58212</v>
      </c>
      <c r="G10" s="115">
        <v>30583</v>
      </c>
      <c r="H10" s="116">
        <v>27629</v>
      </c>
      <c r="I10" s="123">
        <v>0.8</v>
      </c>
      <c r="J10" s="124">
        <v>0.8</v>
      </c>
      <c r="K10" s="125">
        <v>0.7</v>
      </c>
      <c r="M10" s="267"/>
      <c r="O10" s="268"/>
      <c r="Q10" s="268"/>
      <c r="R10" s="268"/>
      <c r="S10" s="268"/>
    </row>
    <row r="11" spans="2:19" ht="22.5" customHeight="1">
      <c r="B11" s="62" t="s">
        <v>160</v>
      </c>
      <c r="C11" s="114">
        <v>573566</v>
      </c>
      <c r="D11" s="115">
        <v>281983</v>
      </c>
      <c r="E11" s="116">
        <v>291583</v>
      </c>
      <c r="F11" s="129">
        <v>123452</v>
      </c>
      <c r="G11" s="115">
        <v>59473</v>
      </c>
      <c r="H11" s="116">
        <v>63979</v>
      </c>
      <c r="I11" s="123">
        <v>1.7</v>
      </c>
      <c r="J11" s="124">
        <v>1.7</v>
      </c>
      <c r="K11" s="125">
        <v>1.8</v>
      </c>
      <c r="M11" s="267"/>
      <c r="O11" s="268"/>
      <c r="Q11" s="268"/>
      <c r="R11" s="268"/>
      <c r="S11" s="268"/>
    </row>
    <row r="12" spans="2:19" ht="22.5" customHeight="1">
      <c r="B12" s="62" t="s">
        <v>161</v>
      </c>
      <c r="C12" s="114">
        <v>450114</v>
      </c>
      <c r="D12" s="115">
        <v>222510</v>
      </c>
      <c r="E12" s="116">
        <v>227604</v>
      </c>
      <c r="F12" s="129">
        <v>102155</v>
      </c>
      <c r="G12" s="115">
        <v>49756</v>
      </c>
      <c r="H12" s="116">
        <v>52399</v>
      </c>
      <c r="I12" s="123">
        <v>1.7</v>
      </c>
      <c r="J12" s="124">
        <v>1.7</v>
      </c>
      <c r="K12" s="125">
        <v>1.8</v>
      </c>
      <c r="M12" s="267"/>
      <c r="O12" s="268"/>
      <c r="Q12" s="268"/>
      <c r="R12" s="268"/>
      <c r="S12" s="268"/>
    </row>
    <row r="13" spans="2:19" ht="22.5" customHeight="1">
      <c r="B13" s="62" t="s">
        <v>162</v>
      </c>
      <c r="C13" s="114">
        <v>347959</v>
      </c>
      <c r="D13" s="115">
        <v>172754</v>
      </c>
      <c r="E13" s="116">
        <v>175205</v>
      </c>
      <c r="F13" s="129">
        <v>37244</v>
      </c>
      <c r="G13" s="115">
        <v>16789</v>
      </c>
      <c r="H13" s="116">
        <v>20455</v>
      </c>
      <c r="I13" s="123">
        <v>1.1</v>
      </c>
      <c r="J13" s="124">
        <v>1</v>
      </c>
      <c r="K13" s="125">
        <v>1.3</v>
      </c>
      <c r="M13" s="267"/>
      <c r="O13" s="268"/>
      <c r="Q13" s="268"/>
      <c r="R13" s="268"/>
      <c r="S13" s="268"/>
    </row>
    <row r="14" spans="2:19" ht="22.5" customHeight="1">
      <c r="B14" s="62" t="s">
        <v>163</v>
      </c>
      <c r="C14" s="114">
        <v>310715</v>
      </c>
      <c r="D14" s="115">
        <v>155965</v>
      </c>
      <c r="E14" s="116">
        <v>154750</v>
      </c>
      <c r="F14" s="129">
        <v>36607</v>
      </c>
      <c r="G14" s="115">
        <v>16582</v>
      </c>
      <c r="H14" s="116">
        <v>20025</v>
      </c>
      <c r="I14" s="123">
        <v>1.3</v>
      </c>
      <c r="J14" s="124">
        <v>1.1</v>
      </c>
      <c r="K14" s="125">
        <v>1.4</v>
      </c>
      <c r="M14" s="267"/>
      <c r="O14" s="268"/>
      <c r="Q14" s="268"/>
      <c r="R14" s="268"/>
      <c r="S14" s="268"/>
    </row>
    <row r="15" spans="2:19" ht="22.5" customHeight="1">
      <c r="B15" s="62" t="s">
        <v>336</v>
      </c>
      <c r="C15" s="114">
        <v>274108</v>
      </c>
      <c r="D15" s="115">
        <v>139383</v>
      </c>
      <c r="E15" s="116">
        <v>134725</v>
      </c>
      <c r="F15" s="129">
        <v>37086</v>
      </c>
      <c r="G15" s="115">
        <v>18317</v>
      </c>
      <c r="H15" s="116">
        <v>18769</v>
      </c>
      <c r="I15" s="123">
        <v>1.5</v>
      </c>
      <c r="J15" s="124">
        <v>1.4</v>
      </c>
      <c r="K15" s="125">
        <v>1.5</v>
      </c>
      <c r="M15" s="267"/>
      <c r="O15" s="268"/>
      <c r="Q15" s="268"/>
      <c r="R15" s="268"/>
      <c r="S15" s="268"/>
    </row>
    <row r="16" spans="2:19" ht="22.5" customHeight="1">
      <c r="B16" s="62" t="s">
        <v>164</v>
      </c>
      <c r="C16" s="114">
        <v>237022</v>
      </c>
      <c r="D16" s="115">
        <v>121066</v>
      </c>
      <c r="E16" s="116">
        <v>115956</v>
      </c>
      <c r="F16" s="129">
        <v>27736</v>
      </c>
      <c r="G16" s="115">
        <v>14228</v>
      </c>
      <c r="H16" s="116">
        <v>13508</v>
      </c>
      <c r="I16" s="123">
        <v>1.3</v>
      </c>
      <c r="J16" s="124">
        <v>1.3</v>
      </c>
      <c r="K16" s="125">
        <v>1.3</v>
      </c>
      <c r="M16" s="267"/>
      <c r="O16" s="268"/>
      <c r="Q16" s="268"/>
      <c r="R16" s="268"/>
      <c r="S16" s="268"/>
    </row>
    <row r="17" spans="2:19" ht="22.5" customHeight="1">
      <c r="B17" s="62" t="s">
        <v>337</v>
      </c>
      <c r="C17" s="114">
        <v>209286</v>
      </c>
      <c r="D17" s="115">
        <v>106838</v>
      </c>
      <c r="E17" s="116">
        <v>102448</v>
      </c>
      <c r="F17" s="129">
        <v>23113</v>
      </c>
      <c r="G17" s="115">
        <v>11823</v>
      </c>
      <c r="H17" s="116">
        <v>11290</v>
      </c>
      <c r="I17" s="123">
        <v>1.2</v>
      </c>
      <c r="J17" s="124">
        <v>1.2</v>
      </c>
      <c r="K17" s="125">
        <v>1.2</v>
      </c>
      <c r="M17" s="267"/>
      <c r="O17" s="268"/>
      <c r="Q17" s="268"/>
      <c r="R17" s="268"/>
      <c r="S17" s="268"/>
    </row>
    <row r="18" spans="2:15" ht="22.5" customHeight="1">
      <c r="B18" s="62" t="s">
        <v>338</v>
      </c>
      <c r="C18" s="337">
        <v>186173</v>
      </c>
      <c r="D18" s="117">
        <v>95015</v>
      </c>
      <c r="E18" s="118">
        <v>91158</v>
      </c>
      <c r="F18" s="152" t="s">
        <v>123</v>
      </c>
      <c r="G18" s="117" t="s">
        <v>123</v>
      </c>
      <c r="H18" s="118" t="s">
        <v>123</v>
      </c>
      <c r="I18" s="243" t="s">
        <v>123</v>
      </c>
      <c r="J18" s="133" t="s">
        <v>123</v>
      </c>
      <c r="K18" s="134" t="s">
        <v>123</v>
      </c>
      <c r="O18" s="268"/>
    </row>
    <row r="19" spans="2:11" ht="12.75" customHeight="1">
      <c r="B19" s="21"/>
      <c r="C19" s="22"/>
      <c r="D19" s="23"/>
      <c r="E19" s="24"/>
      <c r="F19" s="24"/>
      <c r="G19" s="24"/>
      <c r="H19" s="24"/>
      <c r="I19" s="22"/>
      <c r="J19" s="25"/>
      <c r="K19" s="24"/>
    </row>
    <row r="20" spans="2:14" ht="12.75" customHeight="1">
      <c r="B20" s="86" t="s">
        <v>4</v>
      </c>
      <c r="C20" s="22"/>
      <c r="D20" s="23"/>
      <c r="E20" s="24"/>
      <c r="F20" s="24"/>
      <c r="G20" s="24"/>
      <c r="H20" s="24"/>
      <c r="I20" s="22"/>
      <c r="J20" s="25"/>
      <c r="K20" s="24"/>
      <c r="N20" s="266"/>
    </row>
    <row r="21" spans="2:14" ht="12.75" customHeight="1">
      <c r="B21" s="404" t="s">
        <v>172</v>
      </c>
      <c r="C21" s="404"/>
      <c r="D21" s="404"/>
      <c r="E21" s="404"/>
      <c r="F21" s="404"/>
      <c r="G21" s="404"/>
      <c r="H21" s="404"/>
      <c r="I21" s="404"/>
      <c r="J21" s="404"/>
      <c r="K21" s="404"/>
      <c r="N21" s="266"/>
    </row>
    <row r="22" spans="2:14" ht="12.75" customHeight="1">
      <c r="B22" s="404" t="s">
        <v>173</v>
      </c>
      <c r="C22" s="404"/>
      <c r="D22" s="404"/>
      <c r="E22" s="404"/>
      <c r="F22" s="404"/>
      <c r="G22" s="404"/>
      <c r="H22" s="404"/>
      <c r="I22" s="404"/>
      <c r="J22" s="404"/>
      <c r="K22" s="404"/>
      <c r="N22" s="266"/>
    </row>
    <row r="23" spans="2:14" ht="12.75" customHeight="1">
      <c r="B23" s="404" t="s">
        <v>145</v>
      </c>
      <c r="C23" s="404"/>
      <c r="D23" s="404"/>
      <c r="E23" s="404"/>
      <c r="F23" s="404"/>
      <c r="G23" s="404"/>
      <c r="H23" s="404"/>
      <c r="I23" s="404"/>
      <c r="J23" s="404"/>
      <c r="K23" s="404"/>
      <c r="N23" s="266"/>
    </row>
    <row r="24" spans="2:14" ht="12.75" customHeight="1">
      <c r="B24" s="404" t="s">
        <v>174</v>
      </c>
      <c r="C24" s="404"/>
      <c r="D24" s="404"/>
      <c r="E24" s="404"/>
      <c r="F24" s="404"/>
      <c r="G24" s="404"/>
      <c r="H24" s="404"/>
      <c r="I24" s="404"/>
      <c r="J24" s="404"/>
      <c r="K24" s="404"/>
      <c r="N24" s="266"/>
    </row>
    <row r="25" spans="2:14" ht="12.75" customHeight="1">
      <c r="B25" s="404" t="s">
        <v>144</v>
      </c>
      <c r="C25" s="404"/>
      <c r="D25" s="404"/>
      <c r="E25" s="404"/>
      <c r="F25" s="404"/>
      <c r="G25" s="404"/>
      <c r="H25" s="404"/>
      <c r="I25" s="404"/>
      <c r="J25" s="404"/>
      <c r="K25" s="404"/>
      <c r="N25" s="266"/>
    </row>
    <row r="26" spans="2:14" ht="12.75" customHeight="1">
      <c r="B26" s="224" t="s">
        <v>301</v>
      </c>
      <c r="C26" s="224"/>
      <c r="D26" s="224"/>
      <c r="E26" s="224"/>
      <c r="F26" s="224"/>
      <c r="G26" s="224"/>
      <c r="H26" s="224"/>
      <c r="I26" s="224"/>
      <c r="J26" s="224"/>
      <c r="K26" s="224"/>
      <c r="N26" s="266"/>
    </row>
    <row r="27" spans="1:14" ht="12.75" customHeight="1" thickBot="1">
      <c r="A27" s="1"/>
      <c r="B27" s="1"/>
      <c r="C27" s="1"/>
      <c r="D27" s="1"/>
      <c r="E27" s="269"/>
      <c r="F27" s="269"/>
      <c r="G27" s="269"/>
      <c r="H27" s="269"/>
      <c r="I27" s="270"/>
      <c r="J27" s="270"/>
      <c r="K27" s="270"/>
      <c r="L27" s="265"/>
      <c r="N27" s="266"/>
    </row>
    <row r="28" spans="1:14" ht="15.75" customHeight="1" thickTop="1">
      <c r="A28" s="271"/>
      <c r="B28" s="272" t="s">
        <v>366</v>
      </c>
      <c r="C28" s="2"/>
      <c r="D28" s="2"/>
      <c r="E28" s="273"/>
      <c r="F28" s="273"/>
      <c r="G28" s="273"/>
      <c r="H28" s="273"/>
      <c r="I28" s="273"/>
      <c r="J28" s="273"/>
      <c r="K28" s="273"/>
      <c r="L28" s="265"/>
      <c r="N28" s="266"/>
    </row>
    <row r="29" spans="1:14" ht="5.25" customHeight="1">
      <c r="A29" s="274"/>
      <c r="B29" s="274"/>
      <c r="C29" s="1"/>
      <c r="D29" s="1"/>
      <c r="E29" s="265"/>
      <c r="F29" s="265"/>
      <c r="G29" s="265"/>
      <c r="H29" s="265"/>
      <c r="I29" s="265"/>
      <c r="J29" s="265"/>
      <c r="K29" s="265"/>
      <c r="L29" s="265"/>
      <c r="N29" s="266"/>
    </row>
    <row r="30" spans="1:14" ht="18" customHeight="1">
      <c r="A30" s="275"/>
      <c r="B30" s="276" t="s">
        <v>367</v>
      </c>
      <c r="C30" s="1"/>
      <c r="D30" s="1"/>
      <c r="E30" s="269"/>
      <c r="F30" s="269"/>
      <c r="G30" s="269"/>
      <c r="H30" s="269"/>
      <c r="I30" s="265"/>
      <c r="J30" s="265"/>
      <c r="K30" s="265"/>
      <c r="L30" s="265"/>
      <c r="N30" s="266"/>
    </row>
    <row r="31" spans="9:14" ht="12">
      <c r="I31" s="277"/>
      <c r="N31" s="266"/>
    </row>
    <row r="32" ht="12">
      <c r="N32" s="266"/>
    </row>
    <row r="33" ht="12">
      <c r="N33" s="266"/>
    </row>
    <row r="34" ht="12">
      <c r="I34" s="277"/>
    </row>
    <row r="35" ht="12">
      <c r="C35" s="277"/>
    </row>
    <row r="38" ht="12">
      <c r="C38" s="277"/>
    </row>
  </sheetData>
  <sheetProtection/>
  <mergeCells count="9">
    <mergeCell ref="B23:K23"/>
    <mergeCell ref="B24:K24"/>
    <mergeCell ref="B25:K25"/>
    <mergeCell ref="B3:B4"/>
    <mergeCell ref="C3:E3"/>
    <mergeCell ref="I3:K3"/>
    <mergeCell ref="F3:H3"/>
    <mergeCell ref="B21:K21"/>
    <mergeCell ref="B22:K22"/>
  </mergeCells>
  <printOptions horizontalCentered="1"/>
  <pageMargins left="0.15748031496062992" right="0.15748031496062992" top="0.2362204724409449" bottom="0.4330708661417323" header="0.1968503937007874" footer="0.2755905511811024"/>
  <pageSetup horizontalDpi="600" verticalDpi="600" orientation="portrait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102"/>
  <sheetViews>
    <sheetView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0.75390625" defaultRowHeight="12.75"/>
  <cols>
    <col min="1" max="1" width="2.125" style="266" customWidth="1"/>
    <col min="2" max="2" width="11.125" style="266" customWidth="1"/>
    <col min="3" max="14" width="12.875" style="266" customWidth="1"/>
    <col min="15" max="15" width="2.125" style="266" customWidth="1"/>
    <col min="16" max="16384" width="10.75390625" style="266" customWidth="1"/>
  </cols>
  <sheetData>
    <row r="1" spans="2:15" ht="37.5" customHeight="1" thickBot="1">
      <c r="B1" s="3" t="s">
        <v>355</v>
      </c>
      <c r="C1" s="4"/>
      <c r="D1" s="4"/>
      <c r="E1" s="4"/>
      <c r="F1" s="4"/>
      <c r="G1" s="4"/>
      <c r="H1" s="5"/>
      <c r="I1" s="4"/>
      <c r="J1" s="4"/>
      <c r="K1" s="6"/>
      <c r="L1" s="7"/>
      <c r="M1" s="7"/>
      <c r="N1" s="7"/>
      <c r="O1" s="265"/>
    </row>
    <row r="2" spans="2:15" ht="12.75" customHeight="1" thickTop="1">
      <c r="B2" s="8"/>
      <c r="C2" s="9"/>
      <c r="D2" s="9"/>
      <c r="E2" s="9"/>
      <c r="F2" s="9"/>
      <c r="G2" s="9"/>
      <c r="H2" s="10"/>
      <c r="I2" s="9"/>
      <c r="J2" s="9"/>
      <c r="K2" s="11"/>
      <c r="L2" s="12"/>
      <c r="M2" s="12"/>
      <c r="N2" s="12"/>
      <c r="O2" s="265"/>
    </row>
    <row r="3" spans="2:15" ht="19.5" customHeight="1">
      <c r="B3" s="8"/>
      <c r="C3" s="9"/>
      <c r="D3" s="9"/>
      <c r="E3" s="9"/>
      <c r="F3" s="9"/>
      <c r="G3" s="9"/>
      <c r="H3" s="10"/>
      <c r="I3" s="9"/>
      <c r="J3" s="9"/>
      <c r="K3" s="11"/>
      <c r="L3" s="12"/>
      <c r="M3" s="12"/>
      <c r="N3" s="39" t="s">
        <v>111</v>
      </c>
      <c r="O3" s="265"/>
    </row>
    <row r="4" spans="2:14" ht="15" customHeight="1">
      <c r="B4" s="30" t="s">
        <v>49</v>
      </c>
      <c r="C4" s="226" t="s">
        <v>37</v>
      </c>
      <c r="D4" s="227" t="s">
        <v>38</v>
      </c>
      <c r="E4" s="227" t="s">
        <v>39</v>
      </c>
      <c r="F4" s="227" t="s">
        <v>40</v>
      </c>
      <c r="G4" s="227" t="s">
        <v>41</v>
      </c>
      <c r="H4" s="227" t="s">
        <v>42</v>
      </c>
      <c r="I4" s="227" t="s">
        <v>43</v>
      </c>
      <c r="J4" s="227" t="s">
        <v>44</v>
      </c>
      <c r="K4" s="227" t="s">
        <v>45</v>
      </c>
      <c r="L4" s="227" t="s">
        <v>46</v>
      </c>
      <c r="M4" s="227" t="s">
        <v>47</v>
      </c>
      <c r="N4" s="228" t="s">
        <v>48</v>
      </c>
    </row>
    <row r="5" spans="2:17" s="265" customFormat="1" ht="15" customHeight="1">
      <c r="B5" s="376">
        <v>2019</v>
      </c>
      <c r="C5" s="58">
        <v>875.4</v>
      </c>
      <c r="D5" s="59">
        <v>875.8</v>
      </c>
      <c r="E5" s="60">
        <v>876.4</v>
      </c>
      <c r="F5" s="60">
        <v>877.2</v>
      </c>
      <c r="G5" s="60">
        <v>878.4</v>
      </c>
      <c r="H5" s="60">
        <v>880.6</v>
      </c>
      <c r="I5" s="59">
        <v>882.3</v>
      </c>
      <c r="J5" s="59">
        <v>884</v>
      </c>
      <c r="K5" s="60">
        <v>886.9</v>
      </c>
      <c r="L5" s="60">
        <v>887.5</v>
      </c>
      <c r="M5" s="60">
        <v>887.7</v>
      </c>
      <c r="N5" s="61">
        <v>888</v>
      </c>
      <c r="P5" s="397"/>
      <c r="Q5" s="397"/>
    </row>
    <row r="6" spans="2:14" s="265" customFormat="1" ht="15" customHeight="1">
      <c r="B6" s="242">
        <v>2018</v>
      </c>
      <c r="C6" s="31">
        <v>865.2</v>
      </c>
      <c r="D6" s="32">
        <v>866.3</v>
      </c>
      <c r="E6" s="33">
        <v>867.4</v>
      </c>
      <c r="F6" s="33">
        <v>868.3</v>
      </c>
      <c r="G6" s="33">
        <v>869.4</v>
      </c>
      <c r="H6" s="33">
        <v>870.8</v>
      </c>
      <c r="I6" s="32">
        <v>871.5</v>
      </c>
      <c r="J6" s="32">
        <v>873.3</v>
      </c>
      <c r="K6" s="33">
        <v>875.4</v>
      </c>
      <c r="L6" s="33">
        <v>875.7</v>
      </c>
      <c r="M6" s="33">
        <v>875.6</v>
      </c>
      <c r="N6" s="34">
        <v>875.9</v>
      </c>
    </row>
    <row r="7" spans="2:14" ht="15" customHeight="1">
      <c r="B7" s="242">
        <v>2017</v>
      </c>
      <c r="C7" s="31">
        <v>854.8</v>
      </c>
      <c r="D7" s="32">
        <v>855.4</v>
      </c>
      <c r="E7" s="33">
        <v>856.3</v>
      </c>
      <c r="F7" s="33">
        <v>857.3</v>
      </c>
      <c r="G7" s="33">
        <v>859</v>
      </c>
      <c r="H7" s="33">
        <v>860.2</v>
      </c>
      <c r="I7" s="32">
        <v>861.3</v>
      </c>
      <c r="J7" s="32">
        <v>862.1</v>
      </c>
      <c r="K7" s="33">
        <v>864.2</v>
      </c>
      <c r="L7" s="33">
        <v>864.3</v>
      </c>
      <c r="M7" s="33">
        <v>864.1</v>
      </c>
      <c r="N7" s="34">
        <v>864.2</v>
      </c>
    </row>
    <row r="8" spans="2:14" ht="15" customHeight="1">
      <c r="B8" s="242">
        <v>2016</v>
      </c>
      <c r="C8" s="31">
        <v>847.1</v>
      </c>
      <c r="D8" s="32">
        <v>847.3</v>
      </c>
      <c r="E8" s="33">
        <v>847.9</v>
      </c>
      <c r="F8" s="33">
        <v>848.6</v>
      </c>
      <c r="G8" s="33">
        <v>849.2</v>
      </c>
      <c r="H8" s="33">
        <v>849.8</v>
      </c>
      <c r="I8" s="32">
        <v>850.9</v>
      </c>
      <c r="J8" s="32">
        <v>851.1</v>
      </c>
      <c r="K8" s="33">
        <v>853</v>
      </c>
      <c r="L8" s="33">
        <v>854.2</v>
      </c>
      <c r="M8" s="33">
        <v>854.4</v>
      </c>
      <c r="N8" s="34">
        <v>854.8</v>
      </c>
    </row>
    <row r="9" spans="2:14" ht="15" customHeight="1">
      <c r="B9" s="242">
        <v>2015</v>
      </c>
      <c r="C9" s="31">
        <v>846.1</v>
      </c>
      <c r="D9" s="32">
        <v>845.1</v>
      </c>
      <c r="E9" s="33">
        <v>843.5</v>
      </c>
      <c r="F9" s="33">
        <v>843.3</v>
      </c>
      <c r="G9" s="33">
        <v>842.9</v>
      </c>
      <c r="H9" s="33">
        <v>843.1</v>
      </c>
      <c r="I9" s="32">
        <v>844.2</v>
      </c>
      <c r="J9" s="32">
        <v>845</v>
      </c>
      <c r="K9" s="33">
        <v>847.2</v>
      </c>
      <c r="L9" s="33">
        <v>848.4</v>
      </c>
      <c r="M9" s="33">
        <v>848.3</v>
      </c>
      <c r="N9" s="34">
        <v>848.3</v>
      </c>
    </row>
    <row r="10" spans="2:14" ht="15" customHeight="1">
      <c r="B10" s="242">
        <v>2014</v>
      </c>
      <c r="C10" s="31">
        <v>856.7</v>
      </c>
      <c r="D10" s="32">
        <v>855.7</v>
      </c>
      <c r="E10" s="33">
        <v>854.6</v>
      </c>
      <c r="F10" s="33">
        <v>854.1</v>
      </c>
      <c r="G10" s="33">
        <v>854.1</v>
      </c>
      <c r="H10" s="33">
        <v>853.2</v>
      </c>
      <c r="I10" s="32">
        <v>852.8</v>
      </c>
      <c r="J10" s="32">
        <v>851.8</v>
      </c>
      <c r="K10" s="33">
        <v>851.1</v>
      </c>
      <c r="L10" s="33">
        <v>849.6</v>
      </c>
      <c r="M10" s="33">
        <v>847.4</v>
      </c>
      <c r="N10" s="34">
        <v>847</v>
      </c>
    </row>
    <row r="11" spans="2:14" ht="15" customHeight="1">
      <c r="B11" s="242">
        <v>2013</v>
      </c>
      <c r="C11" s="31">
        <v>865.2</v>
      </c>
      <c r="D11" s="32">
        <v>864.6</v>
      </c>
      <c r="E11" s="33">
        <v>863.9</v>
      </c>
      <c r="F11" s="33">
        <v>863.2</v>
      </c>
      <c r="G11" s="33">
        <v>862.6</v>
      </c>
      <c r="H11" s="33">
        <v>861.9</v>
      </c>
      <c r="I11" s="32">
        <v>861.3</v>
      </c>
      <c r="J11" s="32">
        <v>860.6</v>
      </c>
      <c r="K11" s="33">
        <v>860</v>
      </c>
      <c r="L11" s="33">
        <v>859.3</v>
      </c>
      <c r="M11" s="33">
        <v>858.7</v>
      </c>
      <c r="N11" s="34">
        <v>858</v>
      </c>
    </row>
    <row r="12" spans="2:14" ht="15" customHeight="1">
      <c r="B12" s="242">
        <v>2012</v>
      </c>
      <c r="C12" s="31">
        <v>862.3</v>
      </c>
      <c r="D12" s="32">
        <v>862.7</v>
      </c>
      <c r="E12" s="33">
        <v>863</v>
      </c>
      <c r="F12" s="33">
        <v>863.3</v>
      </c>
      <c r="G12" s="33">
        <v>863.6</v>
      </c>
      <c r="H12" s="33">
        <v>863.9</v>
      </c>
      <c r="I12" s="32">
        <v>864.3</v>
      </c>
      <c r="J12" s="32">
        <v>864.5</v>
      </c>
      <c r="K12" s="33">
        <v>864.9</v>
      </c>
      <c r="L12" s="33">
        <v>865.2</v>
      </c>
      <c r="M12" s="33">
        <v>865.6</v>
      </c>
      <c r="N12" s="34">
        <v>865.9</v>
      </c>
    </row>
    <row r="13" spans="2:14" ht="15" customHeight="1">
      <c r="B13" s="242">
        <v>2011</v>
      </c>
      <c r="C13" s="31">
        <v>841</v>
      </c>
      <c r="D13" s="32">
        <v>842.3</v>
      </c>
      <c r="E13" s="33">
        <v>843.9</v>
      </c>
      <c r="F13" s="33">
        <v>845.3</v>
      </c>
      <c r="G13" s="33">
        <v>846.9</v>
      </c>
      <c r="H13" s="33">
        <v>849</v>
      </c>
      <c r="I13" s="32">
        <v>850.9</v>
      </c>
      <c r="J13" s="32">
        <v>853.6</v>
      </c>
      <c r="K13" s="33">
        <v>857</v>
      </c>
      <c r="L13" s="33">
        <v>859</v>
      </c>
      <c r="M13" s="33">
        <v>860.5</v>
      </c>
      <c r="N13" s="34">
        <v>862</v>
      </c>
    </row>
    <row r="14" spans="2:14" ht="15" customHeight="1">
      <c r="B14" s="242">
        <v>2010</v>
      </c>
      <c r="C14" s="31">
        <v>820.3</v>
      </c>
      <c r="D14" s="32">
        <v>821.7</v>
      </c>
      <c r="E14" s="33">
        <v>823.1</v>
      </c>
      <c r="F14" s="33">
        <v>824.3</v>
      </c>
      <c r="G14" s="33">
        <v>825.9</v>
      </c>
      <c r="H14" s="33">
        <v>827.7</v>
      </c>
      <c r="I14" s="32">
        <v>829.6</v>
      </c>
      <c r="J14" s="32">
        <v>831.8</v>
      </c>
      <c r="K14" s="33">
        <v>834.7</v>
      </c>
      <c r="L14" s="33">
        <v>836.6</v>
      </c>
      <c r="M14" s="33">
        <v>838.2</v>
      </c>
      <c r="N14" s="34">
        <v>839.8</v>
      </c>
    </row>
    <row r="15" spans="2:14" ht="15" customHeight="1">
      <c r="B15" s="242">
        <v>2009</v>
      </c>
      <c r="C15" s="31">
        <v>798.4</v>
      </c>
      <c r="D15" s="32">
        <v>800.2</v>
      </c>
      <c r="E15" s="33">
        <v>801.8</v>
      </c>
      <c r="F15" s="33">
        <v>803.4</v>
      </c>
      <c r="G15" s="33">
        <v>805.3</v>
      </c>
      <c r="H15" s="33">
        <v>807.1</v>
      </c>
      <c r="I15" s="32">
        <v>809.3</v>
      </c>
      <c r="J15" s="32">
        <v>811.5</v>
      </c>
      <c r="K15" s="33">
        <v>814.2</v>
      </c>
      <c r="L15" s="33">
        <v>816.2</v>
      </c>
      <c r="M15" s="33">
        <v>817.7</v>
      </c>
      <c r="N15" s="34">
        <v>819.1</v>
      </c>
    </row>
    <row r="16" spans="2:14" ht="15" customHeight="1">
      <c r="B16" s="242">
        <v>2008</v>
      </c>
      <c r="C16" s="31">
        <v>777.5</v>
      </c>
      <c r="D16" s="32">
        <v>778.9</v>
      </c>
      <c r="E16" s="33">
        <v>780.5</v>
      </c>
      <c r="F16" s="33">
        <v>782.1</v>
      </c>
      <c r="G16" s="33">
        <v>783.8</v>
      </c>
      <c r="H16" s="33">
        <v>785.7</v>
      </c>
      <c r="I16" s="32">
        <v>787.7</v>
      </c>
      <c r="J16" s="32">
        <v>789.7</v>
      </c>
      <c r="K16" s="33">
        <v>792.1</v>
      </c>
      <c r="L16" s="33">
        <v>794.2</v>
      </c>
      <c r="M16" s="33">
        <v>795.7</v>
      </c>
      <c r="N16" s="34">
        <v>796.9</v>
      </c>
    </row>
    <row r="17" spans="2:14" ht="15" customHeight="1">
      <c r="B17" s="242">
        <v>2007</v>
      </c>
      <c r="C17" s="31">
        <v>759</v>
      </c>
      <c r="D17" s="32">
        <v>760.2</v>
      </c>
      <c r="E17" s="33">
        <v>761.8</v>
      </c>
      <c r="F17" s="33">
        <v>763.2</v>
      </c>
      <c r="G17" s="33">
        <v>764.8</v>
      </c>
      <c r="H17" s="33">
        <v>766.4</v>
      </c>
      <c r="I17" s="32">
        <v>768.3</v>
      </c>
      <c r="J17" s="32">
        <v>770.1</v>
      </c>
      <c r="K17" s="33">
        <v>772.2</v>
      </c>
      <c r="L17" s="33">
        <v>773.9</v>
      </c>
      <c r="M17" s="33">
        <v>775.2</v>
      </c>
      <c r="N17" s="34">
        <v>776.4</v>
      </c>
    </row>
    <row r="18" spans="2:14" ht="15" customHeight="1">
      <c r="B18" s="242">
        <v>2006</v>
      </c>
      <c r="C18" s="31">
        <v>744.8</v>
      </c>
      <c r="D18" s="32">
        <v>745.7</v>
      </c>
      <c r="E18" s="33">
        <v>746.8</v>
      </c>
      <c r="F18" s="33">
        <v>747.8</v>
      </c>
      <c r="G18" s="33">
        <v>749</v>
      </c>
      <c r="H18" s="33">
        <v>750.3</v>
      </c>
      <c r="I18" s="32">
        <v>751.7</v>
      </c>
      <c r="J18" s="32">
        <v>753.2</v>
      </c>
      <c r="K18" s="33">
        <v>754.6</v>
      </c>
      <c r="L18" s="33">
        <v>756.1</v>
      </c>
      <c r="M18" s="33">
        <v>757</v>
      </c>
      <c r="N18" s="34">
        <v>757.9</v>
      </c>
    </row>
    <row r="19" spans="2:14" ht="15" customHeight="1">
      <c r="B19" s="242">
        <v>2005</v>
      </c>
      <c r="C19" s="31">
        <v>733.7</v>
      </c>
      <c r="D19" s="32">
        <v>734.3</v>
      </c>
      <c r="E19" s="33">
        <v>735.1</v>
      </c>
      <c r="F19" s="33">
        <v>736</v>
      </c>
      <c r="G19" s="33">
        <v>737</v>
      </c>
      <c r="H19" s="33">
        <v>738.1</v>
      </c>
      <c r="I19" s="32">
        <v>739.3</v>
      </c>
      <c r="J19" s="32">
        <v>740.4</v>
      </c>
      <c r="K19" s="33">
        <v>741.6</v>
      </c>
      <c r="L19" s="33">
        <v>742.6</v>
      </c>
      <c r="M19" s="33">
        <v>743.3</v>
      </c>
      <c r="N19" s="34">
        <v>744</v>
      </c>
    </row>
    <row r="20" spans="2:14" ht="15" customHeight="1">
      <c r="B20" s="242">
        <v>2004</v>
      </c>
      <c r="C20" s="31">
        <v>723.5</v>
      </c>
      <c r="D20" s="32">
        <v>724</v>
      </c>
      <c r="E20" s="33">
        <v>724.7</v>
      </c>
      <c r="F20" s="33">
        <v>725.7</v>
      </c>
      <c r="G20" s="33">
        <v>726.5</v>
      </c>
      <c r="H20" s="33">
        <v>727.5</v>
      </c>
      <c r="I20" s="32">
        <v>728.5</v>
      </c>
      <c r="J20" s="32">
        <v>729.6</v>
      </c>
      <c r="K20" s="33">
        <v>730.7</v>
      </c>
      <c r="L20" s="33">
        <v>731.7</v>
      </c>
      <c r="M20" s="33">
        <v>732.4</v>
      </c>
      <c r="N20" s="34">
        <v>733</v>
      </c>
    </row>
    <row r="21" spans="2:14" ht="15" customHeight="1">
      <c r="B21" s="242">
        <v>2003</v>
      </c>
      <c r="C21" s="31">
        <v>714.2</v>
      </c>
      <c r="D21" s="32">
        <v>714.8</v>
      </c>
      <c r="E21" s="33">
        <v>715.5</v>
      </c>
      <c r="F21" s="33">
        <v>716.1</v>
      </c>
      <c r="G21" s="33">
        <v>717</v>
      </c>
      <c r="H21" s="33">
        <v>717.8</v>
      </c>
      <c r="I21" s="32">
        <v>718.8</v>
      </c>
      <c r="J21" s="32">
        <v>719.8</v>
      </c>
      <c r="K21" s="33">
        <v>720.8</v>
      </c>
      <c r="L21" s="33">
        <v>721.7</v>
      </c>
      <c r="M21" s="33">
        <v>722.4</v>
      </c>
      <c r="N21" s="34">
        <v>722.9</v>
      </c>
    </row>
    <row r="22" spans="2:14" ht="15" customHeight="1">
      <c r="B22" s="242">
        <v>2002</v>
      </c>
      <c r="C22" s="31">
        <v>706</v>
      </c>
      <c r="D22" s="32">
        <v>706.5</v>
      </c>
      <c r="E22" s="33">
        <v>707.1</v>
      </c>
      <c r="F22" s="33">
        <v>707.7</v>
      </c>
      <c r="G22" s="33">
        <v>708.4</v>
      </c>
      <c r="H22" s="33">
        <v>709.1</v>
      </c>
      <c r="I22" s="32">
        <v>709.9</v>
      </c>
      <c r="J22" s="32">
        <v>710.9</v>
      </c>
      <c r="K22" s="33">
        <v>711.8</v>
      </c>
      <c r="L22" s="33">
        <v>712.6</v>
      </c>
      <c r="M22" s="33">
        <v>713.2</v>
      </c>
      <c r="N22" s="34">
        <v>713.7</v>
      </c>
    </row>
    <row r="23" spans="2:14" ht="15" customHeight="1">
      <c r="B23" s="242">
        <v>2001</v>
      </c>
      <c r="C23" s="31">
        <v>698.2</v>
      </c>
      <c r="D23" s="32">
        <v>698.8</v>
      </c>
      <c r="E23" s="33">
        <v>699.4</v>
      </c>
      <c r="F23" s="33">
        <v>700</v>
      </c>
      <c r="G23" s="33">
        <v>700.6</v>
      </c>
      <c r="H23" s="33">
        <v>701.3</v>
      </c>
      <c r="I23" s="32">
        <v>702.1</v>
      </c>
      <c r="J23" s="32">
        <v>702.8</v>
      </c>
      <c r="K23" s="33">
        <v>703.5</v>
      </c>
      <c r="L23" s="33">
        <v>704.3</v>
      </c>
      <c r="M23" s="33">
        <v>705</v>
      </c>
      <c r="N23" s="34">
        <v>705.5</v>
      </c>
    </row>
    <row r="24" spans="2:14" ht="15" customHeight="1">
      <c r="B24" s="242">
        <v>2000</v>
      </c>
      <c r="C24" s="31">
        <v>691</v>
      </c>
      <c r="D24" s="32">
        <v>691.4</v>
      </c>
      <c r="E24" s="33">
        <v>691.9</v>
      </c>
      <c r="F24" s="33">
        <v>692.4</v>
      </c>
      <c r="G24" s="33">
        <v>693</v>
      </c>
      <c r="H24" s="33">
        <v>693.6</v>
      </c>
      <c r="I24" s="32">
        <v>694.2</v>
      </c>
      <c r="J24" s="32">
        <v>694.9</v>
      </c>
      <c r="K24" s="33">
        <v>695.6</v>
      </c>
      <c r="L24" s="33">
        <v>696.3</v>
      </c>
      <c r="M24" s="33">
        <v>697</v>
      </c>
      <c r="N24" s="34">
        <v>697.5</v>
      </c>
    </row>
    <row r="25" spans="2:14" ht="15" customHeight="1">
      <c r="B25" s="242">
        <v>1999</v>
      </c>
      <c r="C25" s="31">
        <v>683.4</v>
      </c>
      <c r="D25" s="32">
        <v>683.9</v>
      </c>
      <c r="E25" s="33">
        <v>684.6</v>
      </c>
      <c r="F25" s="33">
        <v>685.2</v>
      </c>
      <c r="G25" s="33">
        <v>685.7</v>
      </c>
      <c r="H25" s="33">
        <v>686.4</v>
      </c>
      <c r="I25" s="32">
        <v>687.2</v>
      </c>
      <c r="J25" s="32">
        <v>687.9</v>
      </c>
      <c r="K25" s="33">
        <v>688.6</v>
      </c>
      <c r="L25" s="33">
        <v>689.4</v>
      </c>
      <c r="M25" s="33">
        <v>690</v>
      </c>
      <c r="N25" s="34">
        <v>690.5</v>
      </c>
    </row>
    <row r="26" spans="2:14" ht="15" customHeight="1">
      <c r="B26" s="242">
        <v>1998</v>
      </c>
      <c r="C26" s="31">
        <v>675.9</v>
      </c>
      <c r="D26" s="32">
        <v>676.4</v>
      </c>
      <c r="E26" s="33">
        <v>676.9</v>
      </c>
      <c r="F26" s="33">
        <v>677.5</v>
      </c>
      <c r="G26" s="33">
        <v>678.2</v>
      </c>
      <c r="H26" s="33">
        <v>678.9</v>
      </c>
      <c r="I26" s="32">
        <v>679.5</v>
      </c>
      <c r="J26" s="32">
        <v>680.1</v>
      </c>
      <c r="K26" s="33">
        <v>680.9</v>
      </c>
      <c r="L26" s="33">
        <v>681.6</v>
      </c>
      <c r="M26" s="33">
        <v>682.2</v>
      </c>
      <c r="N26" s="34">
        <v>682.9</v>
      </c>
    </row>
    <row r="27" spans="2:14" ht="15" customHeight="1">
      <c r="B27" s="242">
        <v>1997</v>
      </c>
      <c r="C27" s="31">
        <v>667.1</v>
      </c>
      <c r="D27" s="32">
        <v>667.6</v>
      </c>
      <c r="E27" s="33">
        <v>668.3</v>
      </c>
      <c r="F27" s="33">
        <v>668.9</v>
      </c>
      <c r="G27" s="33">
        <v>669.7</v>
      </c>
      <c r="H27" s="33">
        <v>670.4</v>
      </c>
      <c r="I27" s="32">
        <v>671.2</v>
      </c>
      <c r="J27" s="32">
        <v>672</v>
      </c>
      <c r="K27" s="33">
        <v>672.9</v>
      </c>
      <c r="L27" s="33">
        <v>673.7</v>
      </c>
      <c r="M27" s="33">
        <v>674.5</v>
      </c>
      <c r="N27" s="34">
        <v>675.2</v>
      </c>
    </row>
    <row r="28" spans="2:14" ht="15" customHeight="1">
      <c r="B28" s="242">
        <v>1996</v>
      </c>
      <c r="C28" s="31">
        <v>657</v>
      </c>
      <c r="D28" s="32">
        <v>657.7</v>
      </c>
      <c r="E28" s="33">
        <v>658.5</v>
      </c>
      <c r="F28" s="33">
        <v>659.3</v>
      </c>
      <c r="G28" s="33">
        <v>660.1</v>
      </c>
      <c r="H28" s="33">
        <v>660.9</v>
      </c>
      <c r="I28" s="32">
        <v>661.9</v>
      </c>
      <c r="J28" s="32">
        <v>662.7</v>
      </c>
      <c r="K28" s="33">
        <v>663.7</v>
      </c>
      <c r="L28" s="33">
        <v>664.6</v>
      </c>
      <c r="M28" s="33">
        <v>665.5</v>
      </c>
      <c r="N28" s="34">
        <v>666.3</v>
      </c>
    </row>
    <row r="29" spans="2:14" ht="15" customHeight="1">
      <c r="B29" s="242">
        <v>1995</v>
      </c>
      <c r="C29" s="31">
        <v>646.2</v>
      </c>
      <c r="D29" s="32">
        <v>647.1</v>
      </c>
      <c r="E29" s="33">
        <v>647.9</v>
      </c>
      <c r="F29" s="33">
        <v>648.8</v>
      </c>
      <c r="G29" s="33">
        <v>649.7</v>
      </c>
      <c r="H29" s="33">
        <v>650.7</v>
      </c>
      <c r="I29" s="32">
        <v>651.7</v>
      </c>
      <c r="J29" s="32">
        <v>652.7</v>
      </c>
      <c r="K29" s="33">
        <v>653.7</v>
      </c>
      <c r="L29" s="33">
        <v>654.7</v>
      </c>
      <c r="M29" s="33">
        <v>655.6</v>
      </c>
      <c r="N29" s="34">
        <v>656.3</v>
      </c>
    </row>
    <row r="30" spans="2:14" ht="15" customHeight="1">
      <c r="B30" s="242">
        <v>1994</v>
      </c>
      <c r="C30" s="31">
        <v>633.9</v>
      </c>
      <c r="D30" s="32">
        <v>634.9</v>
      </c>
      <c r="E30" s="33">
        <v>635.9</v>
      </c>
      <c r="F30" s="33">
        <v>636.9</v>
      </c>
      <c r="G30" s="33">
        <v>637.9</v>
      </c>
      <c r="H30" s="33">
        <v>639</v>
      </c>
      <c r="I30" s="32">
        <v>640.1</v>
      </c>
      <c r="J30" s="32">
        <v>641.1</v>
      </c>
      <c r="K30" s="33">
        <v>642.2</v>
      </c>
      <c r="L30" s="33">
        <v>643.3</v>
      </c>
      <c r="M30" s="33">
        <v>644.4</v>
      </c>
      <c r="N30" s="34">
        <v>645.4</v>
      </c>
    </row>
    <row r="31" spans="2:14" ht="15" customHeight="1">
      <c r="B31" s="242">
        <v>1993</v>
      </c>
      <c r="C31" s="31">
        <v>620.3</v>
      </c>
      <c r="D31" s="32">
        <v>621.4</v>
      </c>
      <c r="E31" s="33">
        <v>622.5</v>
      </c>
      <c r="F31" s="33">
        <v>623.5</v>
      </c>
      <c r="G31" s="33">
        <v>624.7</v>
      </c>
      <c r="H31" s="33">
        <v>625.8</v>
      </c>
      <c r="I31" s="32">
        <v>627</v>
      </c>
      <c r="J31" s="32">
        <v>628.1</v>
      </c>
      <c r="K31" s="33">
        <v>629.4</v>
      </c>
      <c r="L31" s="33">
        <v>630.6</v>
      </c>
      <c r="M31" s="33">
        <v>631.8</v>
      </c>
      <c r="N31" s="34">
        <v>632.9</v>
      </c>
    </row>
    <row r="32" spans="2:14" ht="15" customHeight="1">
      <c r="B32" s="242">
        <v>1992</v>
      </c>
      <c r="C32" s="31">
        <v>604.2</v>
      </c>
      <c r="D32" s="32">
        <v>605.3</v>
      </c>
      <c r="E32" s="33">
        <v>606.4</v>
      </c>
      <c r="F32" s="33">
        <v>607.8</v>
      </c>
      <c r="G32" s="33">
        <v>609.1</v>
      </c>
      <c r="H32" s="33">
        <v>610.6</v>
      </c>
      <c r="I32" s="32">
        <v>612.1</v>
      </c>
      <c r="J32" s="32">
        <v>613.5</v>
      </c>
      <c r="K32" s="33">
        <v>615</v>
      </c>
      <c r="L32" s="33">
        <v>616.5</v>
      </c>
      <c r="M32" s="33">
        <v>617.9</v>
      </c>
      <c r="N32" s="34">
        <v>619.2</v>
      </c>
    </row>
    <row r="33" spans="2:14" ht="15" customHeight="1">
      <c r="B33" s="242">
        <v>1991</v>
      </c>
      <c r="C33" s="31">
        <v>588.4</v>
      </c>
      <c r="D33" s="32">
        <v>589.6</v>
      </c>
      <c r="E33" s="33">
        <v>590.9</v>
      </c>
      <c r="F33" s="33">
        <v>592.2</v>
      </c>
      <c r="G33" s="33">
        <v>593.5</v>
      </c>
      <c r="H33" s="33">
        <v>594.9</v>
      </c>
      <c r="I33" s="32">
        <v>596.4</v>
      </c>
      <c r="J33" s="32">
        <v>597.8</v>
      </c>
      <c r="K33" s="33">
        <v>599.2</v>
      </c>
      <c r="L33" s="33">
        <v>600.6</v>
      </c>
      <c r="M33" s="33">
        <v>601.9</v>
      </c>
      <c r="N33" s="34">
        <v>603.1</v>
      </c>
    </row>
    <row r="34" spans="2:14" ht="15" customHeight="1">
      <c r="B34" s="242">
        <v>1990</v>
      </c>
      <c r="C34" s="31">
        <v>573.6</v>
      </c>
      <c r="D34" s="32">
        <v>574.6</v>
      </c>
      <c r="E34" s="33">
        <v>575.8</v>
      </c>
      <c r="F34" s="33">
        <v>576.9</v>
      </c>
      <c r="G34" s="33">
        <v>578.1</v>
      </c>
      <c r="H34" s="33">
        <v>579.4</v>
      </c>
      <c r="I34" s="32">
        <v>580.8</v>
      </c>
      <c r="J34" s="32">
        <v>582.1</v>
      </c>
      <c r="K34" s="33">
        <v>583.4</v>
      </c>
      <c r="L34" s="33">
        <v>584.6</v>
      </c>
      <c r="M34" s="33">
        <v>585.9</v>
      </c>
      <c r="N34" s="34">
        <v>587.1</v>
      </c>
    </row>
    <row r="35" spans="2:14" ht="15" customHeight="1">
      <c r="B35" s="242">
        <v>1989</v>
      </c>
      <c r="C35" s="31">
        <v>563.4</v>
      </c>
      <c r="D35" s="32">
        <v>564.1</v>
      </c>
      <c r="E35" s="33">
        <v>564.9</v>
      </c>
      <c r="F35" s="33">
        <v>565.6</v>
      </c>
      <c r="G35" s="33">
        <v>566.5</v>
      </c>
      <c r="H35" s="33">
        <v>567.5</v>
      </c>
      <c r="I35" s="32">
        <v>568.4</v>
      </c>
      <c r="J35" s="32">
        <v>569.3</v>
      </c>
      <c r="K35" s="33">
        <v>570.3</v>
      </c>
      <c r="L35" s="33">
        <v>571.1</v>
      </c>
      <c r="M35" s="33">
        <v>571.9</v>
      </c>
      <c r="N35" s="34">
        <v>572.7</v>
      </c>
    </row>
    <row r="36" spans="2:14" ht="15" customHeight="1">
      <c r="B36" s="242">
        <v>1988</v>
      </c>
      <c r="C36" s="31">
        <v>557</v>
      </c>
      <c r="D36" s="32">
        <v>557.3</v>
      </c>
      <c r="E36" s="33">
        <v>557.8</v>
      </c>
      <c r="F36" s="33">
        <v>558.1</v>
      </c>
      <c r="G36" s="33">
        <v>558.7</v>
      </c>
      <c r="H36" s="33">
        <v>559.3</v>
      </c>
      <c r="I36" s="32">
        <v>559.8</v>
      </c>
      <c r="J36" s="32">
        <v>560.4</v>
      </c>
      <c r="K36" s="33">
        <v>561.1</v>
      </c>
      <c r="L36" s="33">
        <v>561.8</v>
      </c>
      <c r="M36" s="33">
        <v>562.3</v>
      </c>
      <c r="N36" s="34">
        <v>562.7</v>
      </c>
    </row>
    <row r="37" spans="2:14" ht="15" customHeight="1">
      <c r="B37" s="242">
        <v>1987</v>
      </c>
      <c r="C37" s="31">
        <v>551.2</v>
      </c>
      <c r="D37" s="32">
        <v>551.6</v>
      </c>
      <c r="E37" s="33">
        <v>552</v>
      </c>
      <c r="F37" s="33">
        <v>552.5</v>
      </c>
      <c r="G37" s="33">
        <v>553</v>
      </c>
      <c r="H37" s="33">
        <v>553.5</v>
      </c>
      <c r="I37" s="32">
        <v>554</v>
      </c>
      <c r="J37" s="32">
        <v>554.5</v>
      </c>
      <c r="K37" s="33">
        <v>555.1</v>
      </c>
      <c r="L37" s="33">
        <v>555.7</v>
      </c>
      <c r="M37" s="33">
        <v>556.2</v>
      </c>
      <c r="N37" s="34">
        <v>556.6</v>
      </c>
    </row>
    <row r="38" spans="2:14" ht="15" customHeight="1">
      <c r="B38" s="242">
        <v>1986</v>
      </c>
      <c r="C38" s="31">
        <v>545</v>
      </c>
      <c r="D38" s="32">
        <v>545.4</v>
      </c>
      <c r="E38" s="33">
        <v>545.9</v>
      </c>
      <c r="F38" s="33">
        <v>546.5</v>
      </c>
      <c r="G38" s="33">
        <v>546.9</v>
      </c>
      <c r="H38" s="33">
        <v>547.5</v>
      </c>
      <c r="I38" s="32">
        <v>548.2</v>
      </c>
      <c r="J38" s="32">
        <v>548.9</v>
      </c>
      <c r="K38" s="33">
        <v>549.4</v>
      </c>
      <c r="L38" s="33">
        <v>550.1</v>
      </c>
      <c r="M38" s="33">
        <v>550.5</v>
      </c>
      <c r="N38" s="34">
        <v>550.9</v>
      </c>
    </row>
    <row r="39" spans="2:14" ht="15" customHeight="1">
      <c r="B39" s="242">
        <v>1985</v>
      </c>
      <c r="C39" s="31">
        <v>538.8</v>
      </c>
      <c r="D39" s="32">
        <v>539.1</v>
      </c>
      <c r="E39" s="33">
        <v>539.5</v>
      </c>
      <c r="F39" s="33">
        <v>539.9</v>
      </c>
      <c r="G39" s="33">
        <v>540.5</v>
      </c>
      <c r="H39" s="33">
        <v>541.1</v>
      </c>
      <c r="I39" s="32">
        <v>541.8</v>
      </c>
      <c r="J39" s="32">
        <v>542.4</v>
      </c>
      <c r="K39" s="33">
        <v>543</v>
      </c>
      <c r="L39" s="33">
        <v>543.7</v>
      </c>
      <c r="M39" s="33">
        <v>544.1</v>
      </c>
      <c r="N39" s="34">
        <v>544.6</v>
      </c>
    </row>
    <row r="40" spans="2:14" ht="15" customHeight="1">
      <c r="B40" s="242">
        <v>1984</v>
      </c>
      <c r="C40" s="31">
        <v>532.1</v>
      </c>
      <c r="D40" s="32">
        <v>532.5</v>
      </c>
      <c r="E40" s="33">
        <v>533</v>
      </c>
      <c r="F40" s="33">
        <v>533.5</v>
      </c>
      <c r="G40" s="33">
        <v>534.1</v>
      </c>
      <c r="H40" s="33">
        <v>534.8</v>
      </c>
      <c r="I40" s="32">
        <v>535.6</v>
      </c>
      <c r="J40" s="32">
        <v>536.2</v>
      </c>
      <c r="K40" s="33">
        <v>536.8</v>
      </c>
      <c r="L40" s="33">
        <v>537.5</v>
      </c>
      <c r="M40" s="33">
        <v>538</v>
      </c>
      <c r="N40" s="34">
        <v>538.4</v>
      </c>
    </row>
    <row r="41" spans="2:14" ht="15" customHeight="1">
      <c r="B41" s="242">
        <v>1983</v>
      </c>
      <c r="C41" s="31">
        <v>525</v>
      </c>
      <c r="D41" s="32">
        <v>525.4</v>
      </c>
      <c r="E41" s="33">
        <v>525.8</v>
      </c>
      <c r="F41" s="33">
        <v>526.4</v>
      </c>
      <c r="G41" s="33">
        <v>526.9</v>
      </c>
      <c r="H41" s="33">
        <v>527.6</v>
      </c>
      <c r="I41" s="32">
        <v>528.3</v>
      </c>
      <c r="J41" s="32">
        <v>529.2</v>
      </c>
      <c r="K41" s="33">
        <v>529.2</v>
      </c>
      <c r="L41" s="33">
        <v>530.5</v>
      </c>
      <c r="M41" s="33">
        <v>531</v>
      </c>
      <c r="N41" s="34">
        <v>531.5</v>
      </c>
    </row>
    <row r="42" spans="2:14" ht="15" customHeight="1">
      <c r="B42" s="242">
        <v>1982</v>
      </c>
      <c r="C42" s="31">
        <v>518.5</v>
      </c>
      <c r="D42" s="32">
        <v>518.9</v>
      </c>
      <c r="E42" s="33">
        <v>519.4</v>
      </c>
      <c r="F42" s="33">
        <v>519.7</v>
      </c>
      <c r="G42" s="33">
        <v>520.2</v>
      </c>
      <c r="H42" s="33">
        <v>520.8</v>
      </c>
      <c r="I42" s="32">
        <v>521.5</v>
      </c>
      <c r="J42" s="32">
        <v>522.1</v>
      </c>
      <c r="K42" s="33">
        <v>522.8</v>
      </c>
      <c r="L42" s="33">
        <v>523.5</v>
      </c>
      <c r="M42" s="33">
        <v>524.2</v>
      </c>
      <c r="N42" s="34">
        <v>524.6</v>
      </c>
    </row>
    <row r="43" spans="2:14" ht="15" customHeight="1">
      <c r="B43" s="242">
        <v>1981</v>
      </c>
      <c r="C43" s="31">
        <v>512.7</v>
      </c>
      <c r="D43" s="32">
        <v>513</v>
      </c>
      <c r="E43" s="33">
        <v>513.4</v>
      </c>
      <c r="F43" s="33">
        <v>513.9</v>
      </c>
      <c r="G43" s="33">
        <v>514.4</v>
      </c>
      <c r="H43" s="33">
        <v>515</v>
      </c>
      <c r="I43" s="32">
        <v>515.6</v>
      </c>
      <c r="J43" s="32">
        <v>516.3</v>
      </c>
      <c r="K43" s="33">
        <v>516.9</v>
      </c>
      <c r="L43" s="33">
        <v>517.4</v>
      </c>
      <c r="M43" s="33">
        <v>517.8</v>
      </c>
      <c r="N43" s="34">
        <v>518.2</v>
      </c>
    </row>
    <row r="44" spans="2:14" ht="15" customHeight="1">
      <c r="B44" s="242">
        <v>1980</v>
      </c>
      <c r="C44" s="31">
        <v>506.2</v>
      </c>
      <c r="D44" s="32">
        <v>506.6</v>
      </c>
      <c r="E44" s="33">
        <v>506.9</v>
      </c>
      <c r="F44" s="33">
        <v>507.4</v>
      </c>
      <c r="G44" s="33">
        <v>508</v>
      </c>
      <c r="H44" s="33">
        <v>508.6</v>
      </c>
      <c r="I44" s="32">
        <v>509.3</v>
      </c>
      <c r="J44" s="32">
        <v>510.2</v>
      </c>
      <c r="K44" s="33">
        <v>510.9</v>
      </c>
      <c r="L44" s="33">
        <v>511.5</v>
      </c>
      <c r="M44" s="33">
        <v>512</v>
      </c>
      <c r="N44" s="34">
        <v>512.3</v>
      </c>
    </row>
    <row r="45" spans="2:14" ht="15" customHeight="1">
      <c r="B45" s="242">
        <v>1979</v>
      </c>
      <c r="C45" s="31">
        <v>501.4</v>
      </c>
      <c r="D45" s="32">
        <v>501.5</v>
      </c>
      <c r="E45" s="33">
        <v>501.8</v>
      </c>
      <c r="F45" s="33">
        <v>502.3</v>
      </c>
      <c r="G45" s="33">
        <v>502.8</v>
      </c>
      <c r="H45" s="33">
        <v>503.2</v>
      </c>
      <c r="I45" s="32">
        <v>503.7</v>
      </c>
      <c r="J45" s="32">
        <v>504.2</v>
      </c>
      <c r="K45" s="33">
        <v>504.6</v>
      </c>
      <c r="L45" s="33">
        <v>505.1</v>
      </c>
      <c r="M45" s="33">
        <v>505.5</v>
      </c>
      <c r="N45" s="34">
        <v>505.8</v>
      </c>
    </row>
    <row r="46" spans="2:14" ht="15" customHeight="1">
      <c r="B46" s="242">
        <v>1978</v>
      </c>
      <c r="C46" s="31">
        <v>498.1</v>
      </c>
      <c r="D46" s="32">
        <v>498.3</v>
      </c>
      <c r="E46" s="33">
        <v>498.6</v>
      </c>
      <c r="F46" s="33">
        <v>499</v>
      </c>
      <c r="G46" s="33">
        <v>499.2</v>
      </c>
      <c r="H46" s="33">
        <v>499.6</v>
      </c>
      <c r="I46" s="32">
        <v>499.9</v>
      </c>
      <c r="J46" s="32">
        <v>500.3</v>
      </c>
      <c r="K46" s="33">
        <v>500.7</v>
      </c>
      <c r="L46" s="33">
        <v>501</v>
      </c>
      <c r="M46" s="33">
        <v>501.1</v>
      </c>
      <c r="N46" s="34">
        <v>501.3</v>
      </c>
    </row>
    <row r="47" spans="2:14" ht="15" customHeight="1">
      <c r="B47" s="242">
        <v>1977</v>
      </c>
      <c r="C47" s="31">
        <v>497.3</v>
      </c>
      <c r="D47" s="32">
        <v>497.2</v>
      </c>
      <c r="E47" s="33">
        <v>497.3</v>
      </c>
      <c r="F47" s="33">
        <v>497.3</v>
      </c>
      <c r="G47" s="33">
        <v>497.4</v>
      </c>
      <c r="H47" s="33">
        <v>497.5</v>
      </c>
      <c r="I47" s="32">
        <v>497.8</v>
      </c>
      <c r="J47" s="32">
        <v>497.5</v>
      </c>
      <c r="K47" s="33">
        <v>497.2</v>
      </c>
      <c r="L47" s="33">
        <v>497.6</v>
      </c>
      <c r="M47" s="33">
        <v>497.8</v>
      </c>
      <c r="N47" s="34">
        <v>498</v>
      </c>
    </row>
    <row r="48" spans="2:14" ht="15" customHeight="1">
      <c r="B48" s="242">
        <v>1976</v>
      </c>
      <c r="C48" s="31">
        <v>498.1</v>
      </c>
      <c r="D48" s="32">
        <v>498</v>
      </c>
      <c r="E48" s="33">
        <v>497.9</v>
      </c>
      <c r="F48" s="33">
        <v>497.9</v>
      </c>
      <c r="G48" s="33">
        <v>497.8</v>
      </c>
      <c r="H48" s="33">
        <v>497.9</v>
      </c>
      <c r="I48" s="32">
        <v>498</v>
      </c>
      <c r="J48" s="32">
        <v>497.9</v>
      </c>
      <c r="K48" s="33">
        <v>497.9</v>
      </c>
      <c r="L48" s="33">
        <v>497.9</v>
      </c>
      <c r="M48" s="33">
        <v>497.9</v>
      </c>
      <c r="N48" s="34">
        <v>497.6</v>
      </c>
    </row>
    <row r="49" spans="2:14" ht="15" customHeight="1">
      <c r="B49" s="242">
        <v>1975</v>
      </c>
      <c r="C49" s="31">
        <v>505.2</v>
      </c>
      <c r="D49" s="32">
        <v>504.5</v>
      </c>
      <c r="E49" s="33">
        <v>504</v>
      </c>
      <c r="F49" s="33">
        <v>503.4</v>
      </c>
      <c r="G49" s="33">
        <v>502.7</v>
      </c>
      <c r="H49" s="33">
        <v>502.2</v>
      </c>
      <c r="I49" s="32">
        <v>501.5</v>
      </c>
      <c r="J49" s="32">
        <v>501.1</v>
      </c>
      <c r="K49" s="33">
        <v>500.4</v>
      </c>
      <c r="L49" s="33">
        <v>499.6</v>
      </c>
      <c r="M49" s="33">
        <v>498.9</v>
      </c>
      <c r="N49" s="34">
        <v>498.3</v>
      </c>
    </row>
    <row r="50" spans="2:14" ht="15.75" customHeight="1">
      <c r="B50" s="242">
        <v>1974</v>
      </c>
      <c r="C50" s="96" t="s">
        <v>123</v>
      </c>
      <c r="D50" s="97" t="s">
        <v>123</v>
      </c>
      <c r="E50" s="98" t="s">
        <v>123</v>
      </c>
      <c r="F50" s="98" t="s">
        <v>123</v>
      </c>
      <c r="G50" s="98" t="s">
        <v>123</v>
      </c>
      <c r="H50" s="37">
        <v>520.5</v>
      </c>
      <c r="I50" s="36">
        <v>517.9</v>
      </c>
      <c r="J50" s="36">
        <v>515.5</v>
      </c>
      <c r="K50" s="37">
        <v>513</v>
      </c>
      <c r="L50" s="37">
        <v>510.7</v>
      </c>
      <c r="M50" s="37">
        <v>508.3</v>
      </c>
      <c r="N50" s="38">
        <v>505.7</v>
      </c>
    </row>
    <row r="51" spans="2:14" ht="12.75" customHeight="1">
      <c r="B51" s="21"/>
      <c r="C51" s="22"/>
      <c r="D51" s="22"/>
      <c r="E51" s="23"/>
      <c r="F51" s="23"/>
      <c r="G51" s="23"/>
      <c r="H51" s="24"/>
      <c r="I51" s="22"/>
      <c r="J51" s="22"/>
      <c r="K51" s="25"/>
      <c r="L51" s="25"/>
      <c r="M51" s="25"/>
      <c r="N51" s="24"/>
    </row>
    <row r="52" spans="2:14" ht="12.75" customHeight="1">
      <c r="B52" s="26" t="s">
        <v>4</v>
      </c>
      <c r="C52" s="22"/>
      <c r="D52" s="22"/>
      <c r="E52" s="23"/>
      <c r="F52" s="23"/>
      <c r="G52" s="23"/>
      <c r="H52" s="24"/>
      <c r="I52" s="22"/>
      <c r="J52" s="22"/>
      <c r="K52" s="25"/>
      <c r="L52" s="25"/>
      <c r="M52" s="25"/>
      <c r="N52" s="24"/>
    </row>
    <row r="53" spans="2:14" ht="12.75" customHeight="1">
      <c r="B53" s="224" t="s">
        <v>301</v>
      </c>
      <c r="C53" s="22"/>
      <c r="D53" s="22"/>
      <c r="E53" s="23"/>
      <c r="F53" s="23"/>
      <c r="G53" s="23"/>
      <c r="H53" s="24"/>
      <c r="I53" s="22"/>
      <c r="J53" s="22"/>
      <c r="K53" s="25"/>
      <c r="L53" s="25"/>
      <c r="M53" s="25"/>
      <c r="N53" s="24"/>
    </row>
    <row r="54" spans="1:15" ht="12.75" customHeight="1" thickBot="1">
      <c r="A54" s="1"/>
      <c r="B54" s="1"/>
      <c r="C54" s="1"/>
      <c r="D54" s="1"/>
      <c r="E54" s="1"/>
      <c r="F54" s="1"/>
      <c r="G54" s="1"/>
      <c r="H54" s="269"/>
      <c r="I54" s="270"/>
      <c r="J54" s="270"/>
      <c r="K54" s="270"/>
      <c r="L54" s="270"/>
      <c r="M54" s="270"/>
      <c r="N54" s="270"/>
      <c r="O54" s="265"/>
    </row>
    <row r="55" spans="1:15" ht="15.75" customHeight="1" thickTop="1">
      <c r="A55" s="271"/>
      <c r="B55" s="272" t="str">
        <f>'Β1'!B55</f>
        <v>(Τελευταία Ενημέρωση 30/11/2020)</v>
      </c>
      <c r="C55" s="2"/>
      <c r="D55" s="2"/>
      <c r="E55" s="2"/>
      <c r="F55" s="2"/>
      <c r="G55" s="2"/>
      <c r="H55" s="273"/>
      <c r="I55" s="273"/>
      <c r="J55" s="273"/>
      <c r="K55" s="273"/>
      <c r="L55" s="273"/>
      <c r="M55" s="273"/>
      <c r="N55" s="273"/>
      <c r="O55" s="265"/>
    </row>
    <row r="56" spans="1:15" ht="5.25" customHeight="1">
      <c r="A56" s="274"/>
      <c r="B56" s="274"/>
      <c r="C56" s="1"/>
      <c r="D56" s="1"/>
      <c r="E56" s="1"/>
      <c r="F56" s="1"/>
      <c r="G56" s="1"/>
      <c r="H56" s="265"/>
      <c r="I56" s="265"/>
      <c r="J56" s="265"/>
      <c r="K56" s="265"/>
      <c r="L56" s="265"/>
      <c r="M56" s="265"/>
      <c r="N56" s="265"/>
      <c r="O56" s="265"/>
    </row>
    <row r="57" spans="1:15" ht="18" customHeight="1">
      <c r="A57" s="275"/>
      <c r="B57" s="276" t="str">
        <f>'A1'!B30</f>
        <v>COPYRIGHT © :2020, ΚΥΠΡΙΑΚΗ ΔΗΜΟΚΡΑΤΙΑ, ΣΤΑΤΙΣΤΙΚΗ ΥΠΗΡΕΣΙΑ</v>
      </c>
      <c r="C57" s="1"/>
      <c r="D57" s="1"/>
      <c r="E57" s="1"/>
      <c r="F57" s="1"/>
      <c r="G57" s="1"/>
      <c r="H57" s="269"/>
      <c r="I57" s="265"/>
      <c r="J57" s="265"/>
      <c r="K57" s="265"/>
      <c r="L57" s="265"/>
      <c r="M57" s="265"/>
      <c r="N57" s="265"/>
      <c r="O57" s="265"/>
    </row>
    <row r="58" spans="9:10" ht="12">
      <c r="I58" s="277"/>
      <c r="J58" s="277"/>
    </row>
    <row r="59" spans="3:14" ht="12">
      <c r="C59" s="267"/>
      <c r="D59" s="267"/>
      <c r="E59" s="267"/>
      <c r="F59" s="267"/>
      <c r="G59" s="267"/>
      <c r="H59" s="267"/>
      <c r="I59" s="267"/>
      <c r="J59" s="267"/>
      <c r="K59" s="267"/>
      <c r="L59" s="267"/>
      <c r="M59" s="267"/>
      <c r="N59" s="267"/>
    </row>
    <row r="60" spans="3:14" ht="12">
      <c r="C60" s="267"/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</row>
    <row r="61" spans="3:14" ht="12"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</row>
    <row r="62" spans="3:14" ht="12">
      <c r="C62" s="267"/>
      <c r="D62" s="267"/>
      <c r="E62" s="267"/>
      <c r="F62" s="267"/>
      <c r="G62" s="267"/>
      <c r="H62" s="267"/>
      <c r="I62" s="267"/>
      <c r="J62" s="267"/>
      <c r="K62" s="267"/>
      <c r="L62" s="267"/>
      <c r="M62" s="267"/>
      <c r="N62" s="267"/>
    </row>
    <row r="63" spans="3:14" ht="12">
      <c r="C63" s="267"/>
      <c r="D63" s="267"/>
      <c r="E63" s="267"/>
      <c r="F63" s="267"/>
      <c r="G63" s="267"/>
      <c r="H63" s="267"/>
      <c r="I63" s="267"/>
      <c r="J63" s="267"/>
      <c r="K63" s="267"/>
      <c r="L63" s="267"/>
      <c r="M63" s="267"/>
      <c r="N63" s="267"/>
    </row>
    <row r="64" spans="3:14" ht="12">
      <c r="C64" s="267"/>
      <c r="D64" s="267"/>
      <c r="E64" s="267"/>
      <c r="F64" s="267"/>
      <c r="G64" s="267"/>
      <c r="H64" s="267"/>
      <c r="I64" s="267"/>
      <c r="J64" s="267"/>
      <c r="K64" s="267"/>
      <c r="L64" s="267"/>
      <c r="M64" s="267"/>
      <c r="N64" s="267"/>
    </row>
    <row r="65" spans="3:14" ht="12">
      <c r="C65" s="267"/>
      <c r="D65" s="267"/>
      <c r="E65" s="267"/>
      <c r="F65" s="267"/>
      <c r="G65" s="267"/>
      <c r="H65" s="267"/>
      <c r="I65" s="267"/>
      <c r="J65" s="267"/>
      <c r="K65" s="267"/>
      <c r="L65" s="267"/>
      <c r="M65" s="267"/>
      <c r="N65" s="267"/>
    </row>
    <row r="66" spans="3:14" ht="12"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</row>
    <row r="67" spans="3:14" ht="12">
      <c r="C67" s="267"/>
      <c r="D67" s="267"/>
      <c r="E67" s="267"/>
      <c r="F67" s="267"/>
      <c r="G67" s="267"/>
      <c r="H67" s="267"/>
      <c r="I67" s="267"/>
      <c r="J67" s="267"/>
      <c r="K67" s="267"/>
      <c r="L67" s="267"/>
      <c r="M67" s="267"/>
      <c r="N67" s="267"/>
    </row>
    <row r="68" spans="3:14" ht="12">
      <c r="C68" s="267"/>
      <c r="D68" s="267"/>
      <c r="E68" s="267"/>
      <c r="F68" s="267"/>
      <c r="G68" s="267"/>
      <c r="H68" s="267"/>
      <c r="I68" s="267"/>
      <c r="J68" s="267"/>
      <c r="K68" s="267"/>
      <c r="L68" s="267"/>
      <c r="M68" s="267"/>
      <c r="N68" s="267"/>
    </row>
    <row r="69" spans="3:14" ht="12">
      <c r="C69" s="267"/>
      <c r="D69" s="267"/>
      <c r="E69" s="267"/>
      <c r="F69" s="267"/>
      <c r="G69" s="267"/>
      <c r="H69" s="267"/>
      <c r="I69" s="267"/>
      <c r="J69" s="267"/>
      <c r="K69" s="267"/>
      <c r="L69" s="267"/>
      <c r="M69" s="267"/>
      <c r="N69" s="267"/>
    </row>
    <row r="70" spans="3:14" ht="12">
      <c r="C70" s="267"/>
      <c r="D70" s="267"/>
      <c r="E70" s="267"/>
      <c r="F70" s="267"/>
      <c r="G70" s="267"/>
      <c r="H70" s="267"/>
      <c r="I70" s="267"/>
      <c r="J70" s="267"/>
      <c r="K70" s="267"/>
      <c r="L70" s="267"/>
      <c r="M70" s="267"/>
      <c r="N70" s="267"/>
    </row>
    <row r="71" spans="3:14" ht="12">
      <c r="C71" s="267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267"/>
    </row>
    <row r="72" spans="3:14" ht="12">
      <c r="C72" s="267"/>
      <c r="D72" s="267"/>
      <c r="E72" s="267"/>
      <c r="F72" s="267"/>
      <c r="G72" s="267"/>
      <c r="H72" s="267"/>
      <c r="I72" s="267"/>
      <c r="J72" s="267"/>
      <c r="K72" s="267"/>
      <c r="L72" s="267"/>
      <c r="M72" s="267"/>
      <c r="N72" s="267"/>
    </row>
    <row r="73" spans="3:14" ht="12">
      <c r="C73" s="267"/>
      <c r="D73" s="267"/>
      <c r="E73" s="267"/>
      <c r="F73" s="267"/>
      <c r="G73" s="267"/>
      <c r="H73" s="267"/>
      <c r="I73" s="267"/>
      <c r="J73" s="267"/>
      <c r="K73" s="267"/>
      <c r="L73" s="267"/>
      <c r="M73" s="267"/>
      <c r="N73" s="267"/>
    </row>
    <row r="74" spans="3:14" ht="12">
      <c r="C74" s="267"/>
      <c r="D74" s="267"/>
      <c r="E74" s="267"/>
      <c r="F74" s="267"/>
      <c r="G74" s="267"/>
      <c r="H74" s="267"/>
      <c r="I74" s="267"/>
      <c r="J74" s="267"/>
      <c r="K74" s="267"/>
      <c r="L74" s="267"/>
      <c r="M74" s="267"/>
      <c r="N74" s="267"/>
    </row>
    <row r="75" spans="3:14" ht="12">
      <c r="C75" s="267"/>
      <c r="D75" s="267"/>
      <c r="E75" s="267"/>
      <c r="F75" s="267"/>
      <c r="G75" s="267"/>
      <c r="H75" s="267"/>
      <c r="I75" s="267"/>
      <c r="J75" s="267"/>
      <c r="K75" s="267"/>
      <c r="L75" s="267"/>
      <c r="M75" s="267"/>
      <c r="N75" s="267"/>
    </row>
    <row r="76" spans="3:14" ht="12">
      <c r="C76" s="267"/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</row>
    <row r="77" spans="3:14" ht="12">
      <c r="C77" s="267"/>
      <c r="D77" s="267"/>
      <c r="E77" s="267"/>
      <c r="F77" s="267"/>
      <c r="G77" s="267"/>
      <c r="H77" s="267"/>
      <c r="I77" s="267"/>
      <c r="J77" s="267"/>
      <c r="K77" s="267"/>
      <c r="L77" s="267"/>
      <c r="M77" s="267"/>
      <c r="N77" s="267"/>
    </row>
    <row r="78" spans="3:14" ht="12">
      <c r="C78" s="267"/>
      <c r="D78" s="267"/>
      <c r="E78" s="267"/>
      <c r="F78" s="267"/>
      <c r="G78" s="267"/>
      <c r="H78" s="267"/>
      <c r="I78" s="267"/>
      <c r="J78" s="267"/>
      <c r="K78" s="267"/>
      <c r="L78" s="267"/>
      <c r="M78" s="267"/>
      <c r="N78" s="267"/>
    </row>
    <row r="79" spans="3:14" ht="12">
      <c r="C79" s="267"/>
      <c r="D79" s="267"/>
      <c r="E79" s="267"/>
      <c r="F79" s="267"/>
      <c r="G79" s="267"/>
      <c r="H79" s="267"/>
      <c r="I79" s="267"/>
      <c r="J79" s="267"/>
      <c r="K79" s="267"/>
      <c r="L79" s="267"/>
      <c r="M79" s="267"/>
      <c r="N79" s="267"/>
    </row>
    <row r="80" spans="3:14" ht="12">
      <c r="C80" s="267"/>
      <c r="D80" s="267"/>
      <c r="E80" s="267"/>
      <c r="F80" s="267"/>
      <c r="G80" s="267"/>
      <c r="H80" s="267"/>
      <c r="I80" s="267"/>
      <c r="J80" s="267"/>
      <c r="K80" s="267"/>
      <c r="L80" s="267"/>
      <c r="M80" s="267"/>
      <c r="N80" s="267"/>
    </row>
    <row r="81" spans="3:14" ht="12">
      <c r="C81" s="267"/>
      <c r="D81" s="267"/>
      <c r="E81" s="267"/>
      <c r="F81" s="267"/>
      <c r="G81" s="267"/>
      <c r="H81" s="267"/>
      <c r="I81" s="267"/>
      <c r="J81" s="267"/>
      <c r="K81" s="267"/>
      <c r="L81" s="267"/>
      <c r="M81" s="267"/>
      <c r="N81" s="267"/>
    </row>
    <row r="82" spans="3:14" ht="12">
      <c r="C82" s="267"/>
      <c r="D82" s="267"/>
      <c r="E82" s="267"/>
      <c r="F82" s="267"/>
      <c r="G82" s="267"/>
      <c r="H82" s="267"/>
      <c r="I82" s="267"/>
      <c r="J82" s="267"/>
      <c r="K82" s="267"/>
      <c r="L82" s="267"/>
      <c r="M82" s="267"/>
      <c r="N82" s="267"/>
    </row>
    <row r="83" spans="3:14" ht="12">
      <c r="C83" s="267"/>
      <c r="D83" s="267"/>
      <c r="E83" s="267"/>
      <c r="F83" s="267"/>
      <c r="G83" s="267"/>
      <c r="H83" s="267"/>
      <c r="I83" s="267"/>
      <c r="J83" s="267"/>
      <c r="K83" s="267"/>
      <c r="L83" s="267"/>
      <c r="M83" s="267"/>
      <c r="N83" s="267"/>
    </row>
    <row r="84" spans="3:14" ht="12">
      <c r="C84" s="267"/>
      <c r="D84" s="267"/>
      <c r="E84" s="267"/>
      <c r="F84" s="267"/>
      <c r="G84" s="267"/>
      <c r="H84" s="267"/>
      <c r="I84" s="267"/>
      <c r="J84" s="267"/>
      <c r="K84" s="267"/>
      <c r="L84" s="267"/>
      <c r="M84" s="267"/>
      <c r="N84" s="267"/>
    </row>
    <row r="85" spans="3:14" ht="12">
      <c r="C85" s="267"/>
      <c r="D85" s="267"/>
      <c r="E85" s="267"/>
      <c r="F85" s="267"/>
      <c r="G85" s="267"/>
      <c r="H85" s="267"/>
      <c r="I85" s="267"/>
      <c r="J85" s="267"/>
      <c r="K85" s="267"/>
      <c r="L85" s="267"/>
      <c r="M85" s="267"/>
      <c r="N85" s="267"/>
    </row>
    <row r="86" spans="3:14" ht="12">
      <c r="C86" s="267"/>
      <c r="D86" s="267"/>
      <c r="E86" s="267"/>
      <c r="F86" s="267"/>
      <c r="G86" s="267"/>
      <c r="H86" s="267"/>
      <c r="I86" s="267"/>
      <c r="J86" s="267"/>
      <c r="K86" s="267"/>
      <c r="L86" s="267"/>
      <c r="M86" s="267"/>
      <c r="N86" s="267"/>
    </row>
    <row r="87" spans="3:14" ht="12">
      <c r="C87" s="267"/>
      <c r="D87" s="267"/>
      <c r="E87" s="267"/>
      <c r="F87" s="267"/>
      <c r="G87" s="267"/>
      <c r="H87" s="267"/>
      <c r="I87" s="267"/>
      <c r="J87" s="267"/>
      <c r="K87" s="267"/>
      <c r="L87" s="267"/>
      <c r="M87" s="267"/>
      <c r="N87" s="267"/>
    </row>
    <row r="88" spans="3:14" ht="12">
      <c r="C88" s="267"/>
      <c r="D88" s="267"/>
      <c r="E88" s="267"/>
      <c r="F88" s="267"/>
      <c r="G88" s="267"/>
      <c r="H88" s="267"/>
      <c r="I88" s="267"/>
      <c r="J88" s="267"/>
      <c r="K88" s="267"/>
      <c r="L88" s="267"/>
      <c r="M88" s="267"/>
      <c r="N88" s="267"/>
    </row>
    <row r="89" spans="3:14" ht="12">
      <c r="C89" s="267"/>
      <c r="D89" s="267"/>
      <c r="E89" s="267"/>
      <c r="F89" s="267"/>
      <c r="G89" s="267"/>
      <c r="H89" s="267"/>
      <c r="I89" s="267"/>
      <c r="J89" s="267"/>
      <c r="K89" s="267"/>
      <c r="L89" s="267"/>
      <c r="M89" s="267"/>
      <c r="N89" s="267"/>
    </row>
    <row r="90" spans="3:14" ht="12">
      <c r="C90" s="267"/>
      <c r="D90" s="267"/>
      <c r="E90" s="267"/>
      <c r="F90" s="267"/>
      <c r="G90" s="267"/>
      <c r="H90" s="267"/>
      <c r="I90" s="267"/>
      <c r="J90" s="267"/>
      <c r="K90" s="267"/>
      <c r="L90" s="267"/>
      <c r="M90" s="267"/>
      <c r="N90" s="267"/>
    </row>
    <row r="91" spans="3:14" ht="12">
      <c r="C91" s="267"/>
      <c r="D91" s="267"/>
      <c r="E91" s="267"/>
      <c r="F91" s="267"/>
      <c r="G91" s="267"/>
      <c r="H91" s="267"/>
      <c r="I91" s="267"/>
      <c r="J91" s="267"/>
      <c r="K91" s="267"/>
      <c r="L91" s="267"/>
      <c r="M91" s="267"/>
      <c r="N91" s="267"/>
    </row>
    <row r="92" spans="3:14" ht="12">
      <c r="C92" s="267"/>
      <c r="D92" s="267"/>
      <c r="E92" s="267"/>
      <c r="F92" s="267"/>
      <c r="G92" s="267"/>
      <c r="H92" s="267"/>
      <c r="I92" s="267"/>
      <c r="J92" s="267"/>
      <c r="K92" s="267"/>
      <c r="L92" s="267"/>
      <c r="M92" s="267"/>
      <c r="N92" s="267"/>
    </row>
    <row r="93" spans="3:14" ht="12">
      <c r="C93" s="267"/>
      <c r="D93" s="267"/>
      <c r="E93" s="267"/>
      <c r="F93" s="267"/>
      <c r="G93" s="267"/>
      <c r="H93" s="267"/>
      <c r="I93" s="267"/>
      <c r="J93" s="267"/>
      <c r="K93" s="267"/>
      <c r="L93" s="267"/>
      <c r="M93" s="267"/>
      <c r="N93" s="267"/>
    </row>
    <row r="94" spans="3:14" ht="12">
      <c r="C94" s="267"/>
      <c r="D94" s="267"/>
      <c r="E94" s="267"/>
      <c r="F94" s="267"/>
      <c r="G94" s="267"/>
      <c r="H94" s="267"/>
      <c r="I94" s="267"/>
      <c r="J94" s="267"/>
      <c r="K94" s="267"/>
      <c r="L94" s="267"/>
      <c r="M94" s="267"/>
      <c r="N94" s="267"/>
    </row>
    <row r="95" spans="3:14" ht="12">
      <c r="C95" s="267"/>
      <c r="D95" s="267"/>
      <c r="E95" s="267"/>
      <c r="F95" s="267"/>
      <c r="G95" s="267"/>
      <c r="H95" s="267"/>
      <c r="I95" s="267"/>
      <c r="J95" s="267"/>
      <c r="K95" s="267"/>
      <c r="L95" s="267"/>
      <c r="M95" s="267"/>
      <c r="N95" s="267"/>
    </row>
    <row r="96" spans="3:14" ht="12">
      <c r="C96" s="267"/>
      <c r="D96" s="267"/>
      <c r="E96" s="267"/>
      <c r="F96" s="267"/>
      <c r="G96" s="267"/>
      <c r="H96" s="267"/>
      <c r="I96" s="267"/>
      <c r="J96" s="267"/>
      <c r="K96" s="267"/>
      <c r="L96" s="267"/>
      <c r="M96" s="267"/>
      <c r="N96" s="267"/>
    </row>
    <row r="97" spans="3:14" ht="12">
      <c r="C97" s="267"/>
      <c r="D97" s="267"/>
      <c r="E97" s="267"/>
      <c r="F97" s="267"/>
      <c r="G97" s="267"/>
      <c r="H97" s="267"/>
      <c r="I97" s="267"/>
      <c r="J97" s="267"/>
      <c r="K97" s="267"/>
      <c r="L97" s="267"/>
      <c r="M97" s="267"/>
      <c r="N97" s="267"/>
    </row>
    <row r="98" spans="3:14" ht="12">
      <c r="C98" s="267"/>
      <c r="D98" s="267"/>
      <c r="E98" s="267"/>
      <c r="F98" s="267"/>
      <c r="G98" s="267"/>
      <c r="H98" s="267"/>
      <c r="I98" s="267"/>
      <c r="J98" s="267"/>
      <c r="K98" s="267"/>
      <c r="L98" s="267"/>
      <c r="M98" s="267"/>
      <c r="N98" s="267"/>
    </row>
    <row r="99" spans="3:14" ht="12">
      <c r="C99" s="267"/>
      <c r="D99" s="267"/>
      <c r="E99" s="267"/>
      <c r="F99" s="267"/>
      <c r="G99" s="267"/>
      <c r="H99" s="267"/>
      <c r="I99" s="267"/>
      <c r="J99" s="267"/>
      <c r="K99" s="267"/>
      <c r="L99" s="267"/>
      <c r="M99" s="267"/>
      <c r="N99" s="267"/>
    </row>
    <row r="100" spans="3:14" ht="12">
      <c r="C100" s="267"/>
      <c r="D100" s="267"/>
      <c r="E100" s="267"/>
      <c r="F100" s="267"/>
      <c r="G100" s="267"/>
      <c r="H100" s="267"/>
      <c r="I100" s="267"/>
      <c r="J100" s="267"/>
      <c r="K100" s="267"/>
      <c r="L100" s="267"/>
      <c r="M100" s="267"/>
      <c r="N100" s="267"/>
    </row>
    <row r="101" spans="3:14" ht="12">
      <c r="C101" s="267"/>
      <c r="D101" s="267"/>
      <c r="E101" s="267"/>
      <c r="F101" s="267"/>
      <c r="G101" s="267"/>
      <c r="H101" s="267"/>
      <c r="I101" s="267"/>
      <c r="J101" s="267"/>
      <c r="K101" s="267"/>
      <c r="L101" s="267"/>
      <c r="M101" s="267"/>
      <c r="N101" s="267"/>
    </row>
    <row r="102" spans="3:14" ht="12">
      <c r="C102" s="267"/>
      <c r="D102" s="267"/>
      <c r="E102" s="267"/>
      <c r="F102" s="267"/>
      <c r="G102" s="267"/>
      <c r="H102" s="267"/>
      <c r="I102" s="267"/>
      <c r="J102" s="267"/>
      <c r="K102" s="267"/>
      <c r="L102" s="267"/>
      <c r="M102" s="267"/>
      <c r="N102" s="267"/>
    </row>
  </sheetData>
  <sheetProtection/>
  <printOptions horizontalCentered="1"/>
  <pageMargins left="0.17" right="0.16" top="0.2362204724409449" bottom="0.1968503937007874" header="0.1968503937007874" footer="0.1968503937007874"/>
  <pageSetup horizontalDpi="600" verticalDpi="600" orientation="portrait" paperSize="9" scale="5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H6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0.75390625" defaultRowHeight="12.75"/>
  <cols>
    <col min="1" max="1" width="2.125" style="266" customWidth="1"/>
    <col min="2" max="2" width="11.125" style="266" customWidth="1"/>
    <col min="3" max="3" width="9.25390625" style="266" customWidth="1"/>
    <col min="4" max="5" width="9.25390625" style="281" customWidth="1"/>
    <col min="6" max="6" width="9.25390625" style="266" customWidth="1"/>
    <col min="7" max="10" width="9.25390625" style="281" customWidth="1"/>
    <col min="11" max="11" width="9.25390625" style="266" customWidth="1"/>
    <col min="12" max="15" width="9.25390625" style="281" customWidth="1"/>
    <col min="16" max="16" width="9.25390625" style="266" customWidth="1"/>
    <col min="17" max="19" width="9.25390625" style="281" customWidth="1"/>
    <col min="20" max="30" width="9.25390625" style="266" customWidth="1"/>
    <col min="31" max="31" width="2.125" style="266" customWidth="1"/>
    <col min="32" max="16384" width="10.75390625" style="266" customWidth="1"/>
  </cols>
  <sheetData>
    <row r="1" spans="2:30" ht="37.5" customHeight="1" thickBot="1">
      <c r="B1" s="3" t="s">
        <v>357</v>
      </c>
      <c r="C1" s="4"/>
      <c r="D1" s="100"/>
      <c r="E1" s="100"/>
      <c r="F1" s="4"/>
      <c r="G1" s="100"/>
      <c r="H1" s="100"/>
      <c r="I1" s="100"/>
      <c r="J1" s="100"/>
      <c r="K1" s="4"/>
      <c r="L1" s="100"/>
      <c r="M1" s="100"/>
      <c r="N1" s="100"/>
      <c r="O1" s="100"/>
      <c r="P1" s="4"/>
      <c r="Q1" s="100"/>
      <c r="R1" s="100"/>
      <c r="S1" s="100"/>
      <c r="T1" s="4"/>
      <c r="U1" s="5"/>
      <c r="V1" s="4"/>
      <c r="W1" s="4"/>
      <c r="X1" s="6"/>
      <c r="Y1" s="7"/>
      <c r="Z1" s="7"/>
      <c r="AA1" s="7"/>
      <c r="AB1" s="7"/>
      <c r="AC1" s="7"/>
      <c r="AD1" s="7"/>
    </row>
    <row r="2" spans="2:30" ht="12.75" customHeight="1" thickTop="1">
      <c r="B2" s="8"/>
      <c r="C2" s="9"/>
      <c r="D2" s="101"/>
      <c r="E2" s="101"/>
      <c r="F2" s="9"/>
      <c r="G2" s="101"/>
      <c r="H2" s="101"/>
      <c r="I2" s="101"/>
      <c r="J2" s="101"/>
      <c r="K2" s="9"/>
      <c r="L2" s="101"/>
      <c r="M2" s="101"/>
      <c r="N2" s="101"/>
      <c r="O2" s="101"/>
      <c r="P2" s="9"/>
      <c r="Q2" s="101"/>
      <c r="R2" s="101"/>
      <c r="S2" s="101"/>
      <c r="T2" s="9"/>
      <c r="U2" s="10"/>
      <c r="V2" s="9"/>
      <c r="W2" s="9"/>
      <c r="X2" s="11"/>
      <c r="Y2" s="12"/>
      <c r="Z2" s="12"/>
      <c r="AA2" s="12"/>
      <c r="AB2" s="12"/>
      <c r="AC2" s="12"/>
      <c r="AD2" s="12"/>
    </row>
    <row r="3" spans="2:30" ht="19.5" customHeight="1">
      <c r="B3" s="8"/>
      <c r="C3" s="9"/>
      <c r="D3" s="101"/>
      <c r="E3" s="101"/>
      <c r="F3" s="9"/>
      <c r="G3" s="101"/>
      <c r="H3" s="101"/>
      <c r="I3" s="101"/>
      <c r="J3" s="101"/>
      <c r="K3" s="9"/>
      <c r="L3" s="101"/>
      <c r="M3" s="101"/>
      <c r="N3" s="101"/>
      <c r="O3" s="101"/>
      <c r="P3" s="9"/>
      <c r="Q3" s="101"/>
      <c r="R3" s="101"/>
      <c r="S3" s="101"/>
      <c r="T3" s="9"/>
      <c r="U3" s="10"/>
      <c r="V3" s="9"/>
      <c r="W3" s="9"/>
      <c r="X3" s="11"/>
      <c r="Y3" s="12"/>
      <c r="Z3" s="12"/>
      <c r="AA3" s="12"/>
      <c r="AC3" s="39"/>
      <c r="AD3" s="39" t="s">
        <v>5</v>
      </c>
    </row>
    <row r="4" spans="2:30" ht="15" customHeight="1">
      <c r="B4" s="30" t="s">
        <v>85</v>
      </c>
      <c r="C4" s="226">
        <v>1992</v>
      </c>
      <c r="D4" s="227">
        <v>1993</v>
      </c>
      <c r="E4" s="227">
        <v>1994</v>
      </c>
      <c r="F4" s="227">
        <v>1995</v>
      </c>
      <c r="G4" s="227">
        <v>1996</v>
      </c>
      <c r="H4" s="227">
        <v>1997</v>
      </c>
      <c r="I4" s="227">
        <v>1998</v>
      </c>
      <c r="J4" s="227">
        <v>1999</v>
      </c>
      <c r="K4" s="227">
        <v>2000</v>
      </c>
      <c r="L4" s="227">
        <v>2001</v>
      </c>
      <c r="M4" s="227">
        <v>2002</v>
      </c>
      <c r="N4" s="227">
        <v>2003</v>
      </c>
      <c r="O4" s="227">
        <v>2004</v>
      </c>
      <c r="P4" s="227" t="s">
        <v>50</v>
      </c>
      <c r="Q4" s="227">
        <v>2006</v>
      </c>
      <c r="R4" s="227">
        <v>2007</v>
      </c>
      <c r="S4" s="227">
        <v>2008</v>
      </c>
      <c r="T4" s="227" t="s">
        <v>51</v>
      </c>
      <c r="U4" s="227" t="s">
        <v>52</v>
      </c>
      <c r="V4" s="227" t="s">
        <v>53</v>
      </c>
      <c r="W4" s="227" t="s">
        <v>54</v>
      </c>
      <c r="X4" s="227" t="s">
        <v>55</v>
      </c>
      <c r="Y4" s="227" t="s">
        <v>56</v>
      </c>
      <c r="Z4" s="227" t="s">
        <v>57</v>
      </c>
      <c r="AA4" s="227" t="s">
        <v>58</v>
      </c>
      <c r="AB4" s="227" t="s">
        <v>59</v>
      </c>
      <c r="AC4" s="374">
        <v>2018</v>
      </c>
      <c r="AD4" s="375">
        <v>2019</v>
      </c>
    </row>
    <row r="5" spans="2:30" ht="15" customHeight="1">
      <c r="B5" s="242" t="s">
        <v>97</v>
      </c>
      <c r="C5" s="63">
        <v>619.1999999999999</v>
      </c>
      <c r="D5" s="64">
        <v>632.9</v>
      </c>
      <c r="E5" s="64">
        <v>645.4000000000001</v>
      </c>
      <c r="F5" s="64">
        <v>656.3000000000001</v>
      </c>
      <c r="G5" s="65">
        <v>666.3</v>
      </c>
      <c r="H5" s="65">
        <v>675.2000000000002</v>
      </c>
      <c r="I5" s="65">
        <v>682.9000000000001</v>
      </c>
      <c r="J5" s="65">
        <v>690.4999999999998</v>
      </c>
      <c r="K5" s="65">
        <v>697.5</v>
      </c>
      <c r="L5" s="65">
        <v>705.4999999999999</v>
      </c>
      <c r="M5" s="65">
        <v>713.7</v>
      </c>
      <c r="N5" s="65">
        <v>722.9</v>
      </c>
      <c r="O5" s="65">
        <v>733.0000000000001</v>
      </c>
      <c r="P5" s="65">
        <v>743.9999999999999</v>
      </c>
      <c r="Q5" s="65">
        <v>757.9000000000001</v>
      </c>
      <c r="R5" s="65">
        <v>776.4000000000001</v>
      </c>
      <c r="S5" s="65">
        <v>796.9000000000002</v>
      </c>
      <c r="T5" s="65">
        <v>819.1</v>
      </c>
      <c r="U5" s="65">
        <v>839.8</v>
      </c>
      <c r="V5" s="64">
        <v>862</v>
      </c>
      <c r="W5" s="64">
        <v>865.9</v>
      </c>
      <c r="X5" s="65">
        <v>858.0000000000001</v>
      </c>
      <c r="Y5" s="65">
        <v>847</v>
      </c>
      <c r="Z5" s="65">
        <v>848.3000000000002</v>
      </c>
      <c r="AA5" s="65">
        <v>854.8</v>
      </c>
      <c r="AB5" s="65">
        <v>864.2</v>
      </c>
      <c r="AC5" s="65">
        <v>875.9</v>
      </c>
      <c r="AD5" s="66">
        <v>888</v>
      </c>
    </row>
    <row r="6" spans="2:30" ht="15" customHeight="1">
      <c r="B6" s="242"/>
      <c r="C6" s="71"/>
      <c r="D6" s="72"/>
      <c r="E6" s="72"/>
      <c r="F6" s="72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2"/>
      <c r="W6" s="72"/>
      <c r="X6" s="73"/>
      <c r="Y6" s="73"/>
      <c r="Z6" s="73"/>
      <c r="AA6" s="73"/>
      <c r="AB6" s="73"/>
      <c r="AC6" s="73"/>
      <c r="AD6" s="74"/>
    </row>
    <row r="7" spans="2:32" ht="15" customHeight="1">
      <c r="B7" s="242" t="s">
        <v>60</v>
      </c>
      <c r="C7" s="67">
        <v>53.9</v>
      </c>
      <c r="D7" s="68">
        <v>53.9</v>
      </c>
      <c r="E7" s="68">
        <v>54</v>
      </c>
      <c r="F7" s="68">
        <v>53.2</v>
      </c>
      <c r="G7" s="69">
        <v>52.4</v>
      </c>
      <c r="H7" s="69">
        <v>50.5</v>
      </c>
      <c r="I7" s="69">
        <v>49</v>
      </c>
      <c r="J7" s="69">
        <v>47.3</v>
      </c>
      <c r="K7" s="69">
        <v>46.1</v>
      </c>
      <c r="L7" s="69">
        <v>44</v>
      </c>
      <c r="M7" s="69">
        <v>42.6</v>
      </c>
      <c r="N7" s="69">
        <v>41.9</v>
      </c>
      <c r="O7" s="69">
        <v>41.7</v>
      </c>
      <c r="P7" s="69">
        <v>41.6</v>
      </c>
      <c r="Q7" s="69">
        <v>42.2</v>
      </c>
      <c r="R7" s="69">
        <v>43.2</v>
      </c>
      <c r="S7" s="69">
        <v>44.6</v>
      </c>
      <c r="T7" s="69">
        <v>46</v>
      </c>
      <c r="U7" s="69">
        <v>47.6</v>
      </c>
      <c r="V7" s="68">
        <v>48.9</v>
      </c>
      <c r="W7" s="68">
        <v>49.7</v>
      </c>
      <c r="X7" s="69">
        <v>48.7</v>
      </c>
      <c r="Y7" s="69">
        <v>48</v>
      </c>
      <c r="Z7" s="69">
        <v>47.4</v>
      </c>
      <c r="AA7" s="69">
        <v>47.1</v>
      </c>
      <c r="AB7" s="69">
        <v>46.400000000000006</v>
      </c>
      <c r="AC7" s="69">
        <v>46.6</v>
      </c>
      <c r="AD7" s="70">
        <v>47.2</v>
      </c>
      <c r="AF7" s="267"/>
    </row>
    <row r="8" spans="2:32" ht="15" customHeight="1">
      <c r="B8" s="242" t="s">
        <v>61</v>
      </c>
      <c r="C8" s="67">
        <v>53.4</v>
      </c>
      <c r="D8" s="68">
        <v>53.6</v>
      </c>
      <c r="E8" s="68">
        <v>53.3</v>
      </c>
      <c r="F8" s="68">
        <v>53.7</v>
      </c>
      <c r="G8" s="69">
        <v>53.9</v>
      </c>
      <c r="H8" s="69">
        <v>55</v>
      </c>
      <c r="I8" s="69">
        <v>54.8</v>
      </c>
      <c r="J8" s="69">
        <v>54.8</v>
      </c>
      <c r="K8" s="69">
        <v>53.9</v>
      </c>
      <c r="L8" s="69">
        <v>53.5</v>
      </c>
      <c r="M8" s="69">
        <v>51.6</v>
      </c>
      <c r="N8" s="69">
        <v>49.9</v>
      </c>
      <c r="O8" s="69">
        <v>48</v>
      </c>
      <c r="P8" s="69">
        <v>46.6</v>
      </c>
      <c r="Q8" s="69">
        <v>45.2</v>
      </c>
      <c r="R8" s="69">
        <v>44.1</v>
      </c>
      <c r="S8" s="69">
        <v>43.6</v>
      </c>
      <c r="T8" s="69">
        <v>43.9</v>
      </c>
      <c r="U8" s="69">
        <v>44.2</v>
      </c>
      <c r="V8" s="68">
        <v>45</v>
      </c>
      <c r="W8" s="68">
        <v>45.5</v>
      </c>
      <c r="X8" s="69">
        <v>45.8</v>
      </c>
      <c r="Y8" s="69">
        <v>46.3</v>
      </c>
      <c r="Z8" s="69">
        <v>47.599999999999994</v>
      </c>
      <c r="AA8" s="69">
        <v>48</v>
      </c>
      <c r="AB8" s="69">
        <v>49.2</v>
      </c>
      <c r="AC8" s="69">
        <v>49.1</v>
      </c>
      <c r="AD8" s="70">
        <v>48.9</v>
      </c>
      <c r="AF8" s="267"/>
    </row>
    <row r="9" spans="2:32" ht="15" customHeight="1">
      <c r="B9" s="242" t="s">
        <v>62</v>
      </c>
      <c r="C9" s="67">
        <v>49.9</v>
      </c>
      <c r="D9" s="68">
        <v>52.1</v>
      </c>
      <c r="E9" s="68">
        <v>54.1</v>
      </c>
      <c r="F9" s="68">
        <v>54.7</v>
      </c>
      <c r="G9" s="69">
        <v>55.5</v>
      </c>
      <c r="H9" s="69">
        <v>55.6</v>
      </c>
      <c r="I9" s="69">
        <v>55.6</v>
      </c>
      <c r="J9" s="69">
        <v>55.2</v>
      </c>
      <c r="K9" s="69">
        <v>55.4</v>
      </c>
      <c r="L9" s="69">
        <v>54.2</v>
      </c>
      <c r="M9" s="69">
        <v>55.5</v>
      </c>
      <c r="N9" s="69">
        <v>55.7</v>
      </c>
      <c r="O9" s="69">
        <v>56.2</v>
      </c>
      <c r="P9" s="69">
        <v>55.9</v>
      </c>
      <c r="Q9" s="69">
        <v>55.4</v>
      </c>
      <c r="R9" s="69">
        <v>53.9</v>
      </c>
      <c r="S9" s="69">
        <v>52.5</v>
      </c>
      <c r="T9" s="69">
        <v>50.9</v>
      </c>
      <c r="U9" s="69">
        <v>49.7</v>
      </c>
      <c r="V9" s="68">
        <v>48.4</v>
      </c>
      <c r="W9" s="68">
        <v>46.6</v>
      </c>
      <c r="X9" s="69">
        <v>45</v>
      </c>
      <c r="Y9" s="69">
        <v>45</v>
      </c>
      <c r="Z9" s="69">
        <v>44.6</v>
      </c>
      <c r="AA9" s="69">
        <v>44.2</v>
      </c>
      <c r="AB9" s="69">
        <v>44.7</v>
      </c>
      <c r="AC9" s="69">
        <v>45.5</v>
      </c>
      <c r="AD9" s="70">
        <v>46.3</v>
      </c>
      <c r="AF9" s="267"/>
    </row>
    <row r="10" spans="2:34" ht="15" customHeight="1">
      <c r="B10" s="242" t="s">
        <v>63</v>
      </c>
      <c r="C10" s="67">
        <v>43.4</v>
      </c>
      <c r="D10" s="68">
        <v>45.2</v>
      </c>
      <c r="E10" s="68">
        <v>46.7</v>
      </c>
      <c r="F10" s="68">
        <v>49.5</v>
      </c>
      <c r="G10" s="69">
        <v>51.4</v>
      </c>
      <c r="H10" s="69">
        <v>53.5</v>
      </c>
      <c r="I10" s="69">
        <v>55.3</v>
      </c>
      <c r="J10" s="69">
        <v>57</v>
      </c>
      <c r="K10" s="69">
        <v>57.5</v>
      </c>
      <c r="L10" s="69">
        <v>55.8</v>
      </c>
      <c r="M10" s="69">
        <v>56.5</v>
      </c>
      <c r="N10" s="69">
        <v>57.1</v>
      </c>
      <c r="O10" s="69">
        <v>57.5</v>
      </c>
      <c r="P10" s="69">
        <v>58.4</v>
      </c>
      <c r="Q10" s="69">
        <v>59.3</v>
      </c>
      <c r="R10" s="69">
        <v>61.6</v>
      </c>
      <c r="S10" s="69">
        <v>62.5</v>
      </c>
      <c r="T10" s="69">
        <v>63.6</v>
      </c>
      <c r="U10" s="69">
        <v>63.7</v>
      </c>
      <c r="V10" s="68">
        <v>62.2</v>
      </c>
      <c r="W10" s="68">
        <v>58.6</v>
      </c>
      <c r="X10" s="69">
        <v>54.9</v>
      </c>
      <c r="Y10" s="69">
        <v>52.9</v>
      </c>
      <c r="Z10" s="69">
        <v>51.7</v>
      </c>
      <c r="AA10" s="69">
        <v>50.4</v>
      </c>
      <c r="AB10" s="69">
        <v>49.2</v>
      </c>
      <c r="AC10" s="69">
        <v>48.8</v>
      </c>
      <c r="AD10" s="398">
        <v>49.6</v>
      </c>
      <c r="AF10" s="267"/>
      <c r="AH10" s="267"/>
    </row>
    <row r="11" spans="2:32" ht="15" customHeight="1">
      <c r="B11" s="242" t="s">
        <v>101</v>
      </c>
      <c r="C11" s="67">
        <v>45.2</v>
      </c>
      <c r="D11" s="68">
        <v>45.5</v>
      </c>
      <c r="E11" s="68">
        <v>46.5</v>
      </c>
      <c r="F11" s="68">
        <v>46.5</v>
      </c>
      <c r="G11" s="69">
        <v>47.1</v>
      </c>
      <c r="H11" s="69">
        <v>47.5</v>
      </c>
      <c r="I11" s="69">
        <v>48.8</v>
      </c>
      <c r="J11" s="69">
        <v>49.9</v>
      </c>
      <c r="K11" s="69">
        <v>52.6</v>
      </c>
      <c r="L11" s="69">
        <v>53.6</v>
      </c>
      <c r="M11" s="69">
        <v>55.3</v>
      </c>
      <c r="N11" s="69">
        <v>57.3</v>
      </c>
      <c r="O11" s="69">
        <v>59.3</v>
      </c>
      <c r="P11" s="69">
        <v>60.3</v>
      </c>
      <c r="Q11" s="69">
        <v>61.8</v>
      </c>
      <c r="R11" s="69">
        <v>64.1</v>
      </c>
      <c r="S11" s="69">
        <v>66.4</v>
      </c>
      <c r="T11" s="69">
        <v>68.4</v>
      </c>
      <c r="U11" s="69">
        <v>70.4</v>
      </c>
      <c r="V11" s="68">
        <v>71.9</v>
      </c>
      <c r="W11" s="68">
        <v>71.1</v>
      </c>
      <c r="X11" s="69">
        <v>67.5</v>
      </c>
      <c r="Y11" s="69">
        <v>66.3</v>
      </c>
      <c r="Z11" s="69">
        <v>65.4</v>
      </c>
      <c r="AA11" s="69">
        <v>66.4</v>
      </c>
      <c r="AB11" s="69">
        <v>65.2</v>
      </c>
      <c r="AC11" s="69">
        <v>63.3</v>
      </c>
      <c r="AD11" s="70">
        <v>63.5</v>
      </c>
      <c r="AF11" s="267"/>
    </row>
    <row r="12" spans="2:32" ht="15" customHeight="1">
      <c r="B12" s="242" t="s">
        <v>64</v>
      </c>
      <c r="C12" s="67">
        <v>47.7</v>
      </c>
      <c r="D12" s="68">
        <v>47.8</v>
      </c>
      <c r="E12" s="68">
        <v>47.6</v>
      </c>
      <c r="F12" s="68">
        <v>47.7</v>
      </c>
      <c r="G12" s="69">
        <v>47.8</v>
      </c>
      <c r="H12" s="69">
        <v>48</v>
      </c>
      <c r="I12" s="69">
        <v>47.8</v>
      </c>
      <c r="J12" s="69">
        <v>48.4</v>
      </c>
      <c r="K12" s="69">
        <v>48.1</v>
      </c>
      <c r="L12" s="69">
        <v>50</v>
      </c>
      <c r="M12" s="69">
        <v>50.1</v>
      </c>
      <c r="N12" s="69">
        <v>50.8</v>
      </c>
      <c r="O12" s="69">
        <v>52.6</v>
      </c>
      <c r="P12" s="69">
        <v>56.1</v>
      </c>
      <c r="Q12" s="69">
        <v>58.8</v>
      </c>
      <c r="R12" s="69">
        <v>62</v>
      </c>
      <c r="S12" s="69">
        <v>65.7</v>
      </c>
      <c r="T12" s="69">
        <v>69.5</v>
      </c>
      <c r="U12" s="69">
        <v>71.7</v>
      </c>
      <c r="V12" s="68">
        <v>75.1</v>
      </c>
      <c r="W12" s="68">
        <v>75.1</v>
      </c>
      <c r="X12" s="69">
        <v>72.6</v>
      </c>
      <c r="Y12" s="69">
        <v>71.7</v>
      </c>
      <c r="Z12" s="69">
        <v>71.19999999999999</v>
      </c>
      <c r="AA12" s="69">
        <v>71.6</v>
      </c>
      <c r="AB12" s="69">
        <v>73.80000000000001</v>
      </c>
      <c r="AC12" s="69">
        <v>74.5</v>
      </c>
      <c r="AD12" s="70">
        <v>75.4</v>
      </c>
      <c r="AF12" s="267"/>
    </row>
    <row r="13" spans="2:32" ht="15" customHeight="1">
      <c r="B13" s="242" t="s">
        <v>65</v>
      </c>
      <c r="C13" s="67">
        <v>50.4</v>
      </c>
      <c r="D13" s="68">
        <v>51.2</v>
      </c>
      <c r="E13" s="68">
        <v>51.3</v>
      </c>
      <c r="F13" s="68">
        <v>51</v>
      </c>
      <c r="G13" s="69">
        <v>50.7</v>
      </c>
      <c r="H13" s="69">
        <v>50.4</v>
      </c>
      <c r="I13" s="69">
        <v>50.2</v>
      </c>
      <c r="J13" s="69">
        <v>49.6</v>
      </c>
      <c r="K13" s="69">
        <v>49.5</v>
      </c>
      <c r="L13" s="69">
        <v>49.3</v>
      </c>
      <c r="M13" s="69">
        <v>50.3</v>
      </c>
      <c r="N13" s="69">
        <v>51.5</v>
      </c>
      <c r="O13" s="69">
        <v>52.2</v>
      </c>
      <c r="P13" s="69">
        <v>52.4</v>
      </c>
      <c r="Q13" s="69">
        <v>53.9</v>
      </c>
      <c r="R13" s="69">
        <v>55.1</v>
      </c>
      <c r="S13" s="69">
        <v>57.3</v>
      </c>
      <c r="T13" s="69">
        <v>60.6</v>
      </c>
      <c r="U13" s="69">
        <v>65.3</v>
      </c>
      <c r="V13" s="68">
        <v>69.6</v>
      </c>
      <c r="W13" s="68">
        <v>71.2</v>
      </c>
      <c r="X13" s="69">
        <v>71.1</v>
      </c>
      <c r="Y13" s="69">
        <v>68.2</v>
      </c>
      <c r="Z13" s="69">
        <v>67.9</v>
      </c>
      <c r="AA13" s="69">
        <v>68.7</v>
      </c>
      <c r="AB13" s="69">
        <v>70.5</v>
      </c>
      <c r="AC13" s="69">
        <v>73.3</v>
      </c>
      <c r="AD13" s="70">
        <v>75.1</v>
      </c>
      <c r="AF13" s="267"/>
    </row>
    <row r="14" spans="2:32" ht="15" customHeight="1">
      <c r="B14" s="242" t="s">
        <v>66</v>
      </c>
      <c r="C14" s="67">
        <v>45.2</v>
      </c>
      <c r="D14" s="68">
        <v>46.9</v>
      </c>
      <c r="E14" s="68">
        <v>48.7</v>
      </c>
      <c r="F14" s="68">
        <v>50.5</v>
      </c>
      <c r="G14" s="69">
        <v>51.9</v>
      </c>
      <c r="H14" s="69">
        <v>52.8</v>
      </c>
      <c r="I14" s="69">
        <v>53.2</v>
      </c>
      <c r="J14" s="69">
        <v>53</v>
      </c>
      <c r="K14" s="69">
        <v>52.6</v>
      </c>
      <c r="L14" s="69">
        <v>52.7</v>
      </c>
      <c r="M14" s="69">
        <v>52.3</v>
      </c>
      <c r="N14" s="69">
        <v>52</v>
      </c>
      <c r="O14" s="69">
        <v>51.7</v>
      </c>
      <c r="P14" s="69">
        <v>51.6</v>
      </c>
      <c r="Q14" s="69">
        <v>52.3</v>
      </c>
      <c r="R14" s="69">
        <v>54.3</v>
      </c>
      <c r="S14" s="69">
        <v>56.5</v>
      </c>
      <c r="T14" s="69">
        <v>58.4</v>
      </c>
      <c r="U14" s="69">
        <v>59.4</v>
      </c>
      <c r="V14" s="68">
        <v>62.2</v>
      </c>
      <c r="W14" s="68">
        <v>62.2</v>
      </c>
      <c r="X14" s="69">
        <v>61.6</v>
      </c>
      <c r="Y14" s="69">
        <v>60.5</v>
      </c>
      <c r="Z14" s="69">
        <v>62.2</v>
      </c>
      <c r="AA14" s="69">
        <v>63</v>
      </c>
      <c r="AB14" s="69">
        <v>64.2</v>
      </c>
      <c r="AC14" s="69">
        <v>66.7</v>
      </c>
      <c r="AD14" s="70">
        <v>68.5</v>
      </c>
      <c r="AF14" s="267"/>
    </row>
    <row r="15" spans="2:32" ht="15" customHeight="1">
      <c r="B15" s="242" t="s">
        <v>67</v>
      </c>
      <c r="C15" s="67">
        <v>42.2</v>
      </c>
      <c r="D15" s="68">
        <v>43.2</v>
      </c>
      <c r="E15" s="68">
        <v>44</v>
      </c>
      <c r="F15" s="68">
        <v>44.9</v>
      </c>
      <c r="G15" s="69">
        <v>45.7</v>
      </c>
      <c r="H15" s="69">
        <v>46.8</v>
      </c>
      <c r="I15" s="69">
        <v>48.2</v>
      </c>
      <c r="J15" s="69">
        <v>49.8</v>
      </c>
      <c r="K15" s="69">
        <v>51.4</v>
      </c>
      <c r="L15" s="69">
        <v>53.4</v>
      </c>
      <c r="M15" s="69">
        <v>54.1</v>
      </c>
      <c r="N15" s="69">
        <v>54.5</v>
      </c>
      <c r="O15" s="69">
        <v>54.5</v>
      </c>
      <c r="P15" s="69">
        <v>54.4</v>
      </c>
      <c r="Q15" s="69">
        <v>54.3</v>
      </c>
      <c r="R15" s="69">
        <v>54.5</v>
      </c>
      <c r="S15" s="69">
        <v>54.8</v>
      </c>
      <c r="T15" s="69">
        <v>55.4</v>
      </c>
      <c r="U15" s="69">
        <v>56.3</v>
      </c>
      <c r="V15" s="68">
        <v>58.1</v>
      </c>
      <c r="W15" s="68">
        <v>59.4</v>
      </c>
      <c r="X15" s="69">
        <v>59.6</v>
      </c>
      <c r="Y15" s="69">
        <v>57.2</v>
      </c>
      <c r="Z15" s="69">
        <v>55.3</v>
      </c>
      <c r="AA15" s="69">
        <v>55.3</v>
      </c>
      <c r="AB15" s="69">
        <v>55.2</v>
      </c>
      <c r="AC15" s="69">
        <v>56.2</v>
      </c>
      <c r="AD15" s="70">
        <v>58.3</v>
      </c>
      <c r="AF15" s="267"/>
    </row>
    <row r="16" spans="2:32" ht="15" customHeight="1">
      <c r="B16" s="242" t="s">
        <v>68</v>
      </c>
      <c r="C16" s="67">
        <v>37.8</v>
      </c>
      <c r="D16" s="68">
        <v>39</v>
      </c>
      <c r="E16" s="68">
        <v>40.2</v>
      </c>
      <c r="F16" s="68">
        <v>41.2</v>
      </c>
      <c r="G16" s="69">
        <v>42.1</v>
      </c>
      <c r="H16" s="69">
        <v>43.1</v>
      </c>
      <c r="I16" s="69">
        <v>43.8</v>
      </c>
      <c r="J16" s="69">
        <v>44.5</v>
      </c>
      <c r="K16" s="69">
        <v>45.2</v>
      </c>
      <c r="L16" s="69">
        <v>46.6</v>
      </c>
      <c r="M16" s="69">
        <v>47.9</v>
      </c>
      <c r="N16" s="69">
        <v>49.6</v>
      </c>
      <c r="O16" s="69">
        <v>51.5</v>
      </c>
      <c r="P16" s="69">
        <v>53.2</v>
      </c>
      <c r="Q16" s="69">
        <v>54.5</v>
      </c>
      <c r="R16" s="69">
        <v>55.6</v>
      </c>
      <c r="S16" s="69">
        <v>56.5</v>
      </c>
      <c r="T16" s="69">
        <v>57.1</v>
      </c>
      <c r="U16" s="69">
        <v>57.3</v>
      </c>
      <c r="V16" s="68">
        <v>57.9</v>
      </c>
      <c r="W16" s="68">
        <v>57.6</v>
      </c>
      <c r="X16" s="69">
        <v>56.7</v>
      </c>
      <c r="Y16" s="69">
        <v>55</v>
      </c>
      <c r="Z16" s="69">
        <v>54.099999999999994</v>
      </c>
      <c r="AA16" s="69">
        <v>53.1</v>
      </c>
      <c r="AB16" s="69">
        <v>53.4</v>
      </c>
      <c r="AC16" s="69">
        <v>54</v>
      </c>
      <c r="AD16" s="70">
        <v>53.1</v>
      </c>
      <c r="AF16" s="267"/>
    </row>
    <row r="17" spans="2:32" ht="15" customHeight="1">
      <c r="B17" s="242" t="s">
        <v>69</v>
      </c>
      <c r="C17" s="67">
        <v>30.3</v>
      </c>
      <c r="D17" s="68">
        <v>31.9</v>
      </c>
      <c r="E17" s="68">
        <v>33.7</v>
      </c>
      <c r="F17" s="68">
        <v>35.4</v>
      </c>
      <c r="G17" s="69">
        <v>36.8</v>
      </c>
      <c r="H17" s="69">
        <v>38.1</v>
      </c>
      <c r="I17" s="69">
        <v>39.3</v>
      </c>
      <c r="J17" s="69">
        <v>40.3</v>
      </c>
      <c r="K17" s="69">
        <v>41.1</v>
      </c>
      <c r="L17" s="69">
        <v>43.5</v>
      </c>
      <c r="M17" s="69">
        <v>44.5</v>
      </c>
      <c r="N17" s="69">
        <v>45</v>
      </c>
      <c r="O17" s="69">
        <v>45.3</v>
      </c>
      <c r="P17" s="69">
        <v>45.9</v>
      </c>
      <c r="Q17" s="69">
        <v>46.9</v>
      </c>
      <c r="R17" s="69">
        <v>48.6</v>
      </c>
      <c r="S17" s="69">
        <v>50.7</v>
      </c>
      <c r="T17" s="69">
        <v>52.8</v>
      </c>
      <c r="U17" s="69">
        <v>54.9</v>
      </c>
      <c r="V17" s="68">
        <v>56.7</v>
      </c>
      <c r="W17" s="68">
        <v>57.4</v>
      </c>
      <c r="X17" s="69">
        <v>57.5</v>
      </c>
      <c r="Y17" s="69">
        <v>55.9</v>
      </c>
      <c r="Z17" s="69">
        <v>55.2</v>
      </c>
      <c r="AA17" s="69">
        <v>54.6</v>
      </c>
      <c r="AB17" s="69">
        <v>54.2</v>
      </c>
      <c r="AC17" s="69">
        <v>53.9</v>
      </c>
      <c r="AD17" s="70">
        <v>53.1</v>
      </c>
      <c r="AF17" s="267"/>
    </row>
    <row r="18" spans="2:32" ht="15" customHeight="1">
      <c r="B18" s="242" t="s">
        <v>122</v>
      </c>
      <c r="C18" s="67">
        <v>27</v>
      </c>
      <c r="D18" s="68">
        <v>27.9</v>
      </c>
      <c r="E18" s="68">
        <v>28.6</v>
      </c>
      <c r="F18" s="68">
        <v>29.6</v>
      </c>
      <c r="G18" s="69">
        <v>30.6</v>
      </c>
      <c r="H18" s="69">
        <v>31.8</v>
      </c>
      <c r="I18" s="69">
        <v>33.2</v>
      </c>
      <c r="J18" s="69">
        <v>34.9</v>
      </c>
      <c r="K18" s="69">
        <v>36.5</v>
      </c>
      <c r="L18" s="69">
        <v>35.3</v>
      </c>
      <c r="M18" s="69">
        <v>36.9</v>
      </c>
      <c r="N18" s="69">
        <v>38.9</v>
      </c>
      <c r="O18" s="69">
        <v>41.1</v>
      </c>
      <c r="P18" s="69">
        <v>43.1</v>
      </c>
      <c r="Q18" s="69">
        <v>44.6</v>
      </c>
      <c r="R18" s="69">
        <v>45.9</v>
      </c>
      <c r="S18" s="69">
        <v>46.5</v>
      </c>
      <c r="T18" s="69">
        <v>47.2</v>
      </c>
      <c r="U18" s="69">
        <v>47.9</v>
      </c>
      <c r="V18" s="68">
        <v>48.9</v>
      </c>
      <c r="W18" s="68">
        <v>49.9</v>
      </c>
      <c r="X18" s="69">
        <v>51.1</v>
      </c>
      <c r="Y18" s="69">
        <v>50.1</v>
      </c>
      <c r="Z18" s="69">
        <v>51.6</v>
      </c>
      <c r="AA18" s="69">
        <v>53</v>
      </c>
      <c r="AB18" s="69">
        <v>54</v>
      </c>
      <c r="AC18" s="69">
        <v>54.6</v>
      </c>
      <c r="AD18" s="70">
        <v>54.5</v>
      </c>
      <c r="AF18" s="267"/>
    </row>
    <row r="19" spans="2:32" ht="15" customHeight="1">
      <c r="B19" s="242" t="s">
        <v>70</v>
      </c>
      <c r="C19" s="67">
        <v>24.4</v>
      </c>
      <c r="D19" s="68">
        <v>24.9</v>
      </c>
      <c r="E19" s="68">
        <v>25.4</v>
      </c>
      <c r="F19" s="68">
        <v>26</v>
      </c>
      <c r="G19" s="69">
        <v>26.6</v>
      </c>
      <c r="H19" s="69">
        <v>27.1</v>
      </c>
      <c r="I19" s="69">
        <v>27.7</v>
      </c>
      <c r="J19" s="69">
        <v>28.3</v>
      </c>
      <c r="K19" s="69">
        <v>28.9</v>
      </c>
      <c r="L19" s="69">
        <v>31.4</v>
      </c>
      <c r="M19" s="69">
        <v>32</v>
      </c>
      <c r="N19" s="69">
        <v>32.5</v>
      </c>
      <c r="O19" s="69">
        <v>33.1</v>
      </c>
      <c r="P19" s="69">
        <v>33.9</v>
      </c>
      <c r="Q19" s="69">
        <v>35</v>
      </c>
      <c r="R19" s="69">
        <v>37.2</v>
      </c>
      <c r="S19" s="69">
        <v>39.9</v>
      </c>
      <c r="T19" s="69">
        <v>42.6</v>
      </c>
      <c r="U19" s="69">
        <v>45</v>
      </c>
      <c r="V19" s="68">
        <v>46.8</v>
      </c>
      <c r="W19" s="68">
        <v>47.2</v>
      </c>
      <c r="X19" s="69">
        <v>46.9</v>
      </c>
      <c r="Y19" s="69">
        <v>46.2</v>
      </c>
      <c r="Z19" s="69">
        <v>46</v>
      </c>
      <c r="AA19" s="69">
        <v>46.3</v>
      </c>
      <c r="AB19" s="69">
        <v>46.900000000000006</v>
      </c>
      <c r="AC19" s="69">
        <v>48.3</v>
      </c>
      <c r="AD19" s="70">
        <v>49.7</v>
      </c>
      <c r="AF19" s="267"/>
    </row>
    <row r="20" spans="2:32" ht="15" customHeight="1">
      <c r="B20" s="242" t="s">
        <v>71</v>
      </c>
      <c r="C20" s="67">
        <v>21.8</v>
      </c>
      <c r="D20" s="68">
        <v>22.2</v>
      </c>
      <c r="E20" s="68">
        <v>22.6</v>
      </c>
      <c r="F20" s="68">
        <v>22.9</v>
      </c>
      <c r="G20" s="69">
        <v>23.2</v>
      </c>
      <c r="H20" s="69">
        <v>23.6</v>
      </c>
      <c r="I20" s="69">
        <v>23.9</v>
      </c>
      <c r="J20" s="69">
        <v>24.3</v>
      </c>
      <c r="K20" s="69">
        <v>24.8</v>
      </c>
      <c r="L20" s="69">
        <v>26</v>
      </c>
      <c r="M20" s="69">
        <v>26.7</v>
      </c>
      <c r="N20" s="69">
        <v>27.6</v>
      </c>
      <c r="O20" s="69">
        <v>28.6</v>
      </c>
      <c r="P20" s="69">
        <v>29.6</v>
      </c>
      <c r="Q20" s="69">
        <v>30.4</v>
      </c>
      <c r="R20" s="69">
        <v>31.2</v>
      </c>
      <c r="S20" s="69">
        <v>31.9</v>
      </c>
      <c r="T20" s="69">
        <v>32.7</v>
      </c>
      <c r="U20" s="69">
        <v>33.6</v>
      </c>
      <c r="V20" s="68">
        <v>35.2</v>
      </c>
      <c r="W20" s="68">
        <v>37</v>
      </c>
      <c r="X20" s="69">
        <v>39.2</v>
      </c>
      <c r="Y20" s="69">
        <v>41.4</v>
      </c>
      <c r="Z20" s="69">
        <v>43.4</v>
      </c>
      <c r="AA20" s="69">
        <v>44.7</v>
      </c>
      <c r="AB20" s="69">
        <v>45.400000000000006</v>
      </c>
      <c r="AC20" s="69">
        <v>45.2</v>
      </c>
      <c r="AD20" s="70">
        <v>44.9</v>
      </c>
      <c r="AF20" s="267"/>
    </row>
    <row r="21" spans="2:32" ht="15" customHeight="1">
      <c r="B21" s="242" t="s">
        <v>72</v>
      </c>
      <c r="C21" s="67">
        <v>17.2</v>
      </c>
      <c r="D21" s="68">
        <v>17.6</v>
      </c>
      <c r="E21" s="68">
        <v>18.2</v>
      </c>
      <c r="F21" s="68">
        <v>18.7</v>
      </c>
      <c r="G21" s="69">
        <v>19.3</v>
      </c>
      <c r="H21" s="69">
        <v>19.7</v>
      </c>
      <c r="I21" s="69">
        <v>20.1</v>
      </c>
      <c r="J21" s="69">
        <v>20.5</v>
      </c>
      <c r="K21" s="69">
        <v>20.7</v>
      </c>
      <c r="L21" s="69">
        <v>21.4</v>
      </c>
      <c r="M21" s="69">
        <v>21.9</v>
      </c>
      <c r="N21" s="69">
        <v>22.3</v>
      </c>
      <c r="O21" s="69">
        <v>22.6</v>
      </c>
      <c r="P21" s="69">
        <v>23.3</v>
      </c>
      <c r="Q21" s="69">
        <v>23.7</v>
      </c>
      <c r="R21" s="69">
        <v>24.6</v>
      </c>
      <c r="S21" s="69">
        <v>25.7</v>
      </c>
      <c r="T21" s="69">
        <v>26.9</v>
      </c>
      <c r="U21" s="69">
        <v>28.2</v>
      </c>
      <c r="V21" s="68">
        <v>29.3</v>
      </c>
      <c r="W21" s="68">
        <v>30</v>
      </c>
      <c r="X21" s="69">
        <v>30.3</v>
      </c>
      <c r="Y21" s="69">
        <v>30.9</v>
      </c>
      <c r="Z21" s="69">
        <v>31.6</v>
      </c>
      <c r="AA21" s="69">
        <v>32.8</v>
      </c>
      <c r="AB21" s="69">
        <v>34.5</v>
      </c>
      <c r="AC21" s="69">
        <v>36.6</v>
      </c>
      <c r="AD21" s="70">
        <v>38.7</v>
      </c>
      <c r="AF21" s="267"/>
    </row>
    <row r="22" spans="2:32" ht="15" customHeight="1">
      <c r="B22" s="242" t="s">
        <v>73</v>
      </c>
      <c r="C22" s="67">
        <v>13.9</v>
      </c>
      <c r="D22" s="68">
        <v>13.8</v>
      </c>
      <c r="E22" s="68">
        <v>13.8</v>
      </c>
      <c r="F22" s="68">
        <v>13.7</v>
      </c>
      <c r="G22" s="69">
        <v>13.8</v>
      </c>
      <c r="H22" s="69">
        <v>14</v>
      </c>
      <c r="I22" s="69">
        <v>14.3</v>
      </c>
      <c r="J22" s="69">
        <v>14.8</v>
      </c>
      <c r="K22" s="69">
        <v>15.3</v>
      </c>
      <c r="L22" s="69">
        <v>16.3</v>
      </c>
      <c r="M22" s="69">
        <v>16.7</v>
      </c>
      <c r="N22" s="69">
        <v>17.2</v>
      </c>
      <c r="O22" s="69">
        <v>17.6</v>
      </c>
      <c r="P22" s="69">
        <v>17.9</v>
      </c>
      <c r="Q22" s="69">
        <v>18.2</v>
      </c>
      <c r="R22" s="69">
        <v>18.6</v>
      </c>
      <c r="S22" s="69">
        <v>19.2</v>
      </c>
      <c r="T22" s="69">
        <v>19.8</v>
      </c>
      <c r="U22" s="69">
        <v>20.4</v>
      </c>
      <c r="V22" s="68">
        <v>21.1</v>
      </c>
      <c r="W22" s="68">
        <v>22</v>
      </c>
      <c r="X22" s="69">
        <v>22.9</v>
      </c>
      <c r="Y22" s="69">
        <v>23.9</v>
      </c>
      <c r="Z22" s="69">
        <v>25</v>
      </c>
      <c r="AA22" s="69">
        <v>26.3</v>
      </c>
      <c r="AB22" s="69">
        <v>26.8</v>
      </c>
      <c r="AC22" s="69">
        <v>27.3</v>
      </c>
      <c r="AD22" s="70">
        <v>27.7</v>
      </c>
      <c r="AF22" s="267"/>
    </row>
    <row r="23" spans="2:32" ht="15" customHeight="1">
      <c r="B23" s="242" t="s">
        <v>74</v>
      </c>
      <c r="C23" s="67">
        <v>15.5</v>
      </c>
      <c r="D23" s="68">
        <v>16.2</v>
      </c>
      <c r="E23" s="68">
        <v>16.7</v>
      </c>
      <c r="F23" s="68">
        <v>17.1</v>
      </c>
      <c r="G23" s="69">
        <v>17.5</v>
      </c>
      <c r="H23" s="69">
        <v>17.7</v>
      </c>
      <c r="I23" s="69">
        <v>17.700000000000003</v>
      </c>
      <c r="J23" s="69">
        <v>17.9</v>
      </c>
      <c r="K23" s="69">
        <v>17.9</v>
      </c>
      <c r="L23" s="69">
        <v>18.5</v>
      </c>
      <c r="M23" s="69">
        <v>18.8</v>
      </c>
      <c r="N23" s="69">
        <v>19.1</v>
      </c>
      <c r="O23" s="69">
        <v>19.5</v>
      </c>
      <c r="P23" s="69">
        <v>19.8</v>
      </c>
      <c r="Q23" s="69">
        <v>21.4</v>
      </c>
      <c r="R23" s="69">
        <v>21.9</v>
      </c>
      <c r="S23" s="69">
        <v>22.6</v>
      </c>
      <c r="T23" s="69">
        <v>23.3</v>
      </c>
      <c r="U23" s="69">
        <v>24.2</v>
      </c>
      <c r="V23" s="68">
        <v>24.7</v>
      </c>
      <c r="W23" s="68">
        <v>25.4</v>
      </c>
      <c r="X23" s="69">
        <v>26.6</v>
      </c>
      <c r="Y23" s="69">
        <v>27.5</v>
      </c>
      <c r="Z23" s="69">
        <v>28.1</v>
      </c>
      <c r="AA23" s="69">
        <v>29.299999999999997</v>
      </c>
      <c r="AB23" s="69">
        <v>30.599999999999998</v>
      </c>
      <c r="AC23" s="69">
        <v>32</v>
      </c>
      <c r="AD23" s="70">
        <v>33.5</v>
      </c>
      <c r="AF23" s="267"/>
    </row>
    <row r="24" spans="2:30" ht="15" customHeight="1">
      <c r="B24" s="242"/>
      <c r="C24" s="31"/>
      <c r="D24" s="102"/>
      <c r="E24" s="102"/>
      <c r="F24" s="32"/>
      <c r="G24" s="102"/>
      <c r="H24" s="102"/>
      <c r="I24" s="102"/>
      <c r="J24" s="102"/>
      <c r="K24" s="33"/>
      <c r="L24" s="106"/>
      <c r="M24" s="106"/>
      <c r="N24" s="106"/>
      <c r="O24" s="106"/>
      <c r="P24" s="33"/>
      <c r="Q24" s="106"/>
      <c r="R24" s="106"/>
      <c r="S24" s="106"/>
      <c r="T24" s="33"/>
      <c r="U24" s="33"/>
      <c r="V24" s="32"/>
      <c r="W24" s="32"/>
      <c r="X24" s="33"/>
      <c r="Y24" s="33"/>
      <c r="Z24" s="33"/>
      <c r="AA24" s="33"/>
      <c r="AB24" s="33"/>
      <c r="AC24" s="33"/>
      <c r="AD24" s="34"/>
    </row>
    <row r="25" spans="2:30" ht="15" customHeight="1">
      <c r="B25" s="242"/>
      <c r="C25" s="445" t="s">
        <v>349</v>
      </c>
      <c r="D25" s="446"/>
      <c r="E25" s="446"/>
      <c r="F25" s="446"/>
      <c r="G25" s="446"/>
      <c r="H25" s="446"/>
      <c r="I25" s="446"/>
      <c r="J25" s="446"/>
      <c r="K25" s="446"/>
      <c r="L25" s="446"/>
      <c r="M25" s="446"/>
      <c r="N25" s="446"/>
      <c r="O25" s="446"/>
      <c r="P25" s="446"/>
      <c r="Q25" s="446"/>
      <c r="R25" s="446"/>
      <c r="S25" s="446"/>
      <c r="T25" s="446"/>
      <c r="U25" s="446"/>
      <c r="V25" s="446"/>
      <c r="W25" s="446"/>
      <c r="X25" s="446"/>
      <c r="Y25" s="446"/>
      <c r="Z25" s="446"/>
      <c r="AA25" s="446"/>
      <c r="AB25" s="446"/>
      <c r="AC25" s="446"/>
      <c r="AD25" s="447"/>
    </row>
    <row r="26" spans="2:30" ht="15" customHeight="1">
      <c r="B26" s="242" t="s">
        <v>75</v>
      </c>
      <c r="C26" s="67">
        <v>157.2</v>
      </c>
      <c r="D26" s="68">
        <f>D7+D8+D9</f>
        <v>159.6</v>
      </c>
      <c r="E26" s="68">
        <f>E7+E8+E9</f>
        <v>161.4</v>
      </c>
      <c r="F26" s="68">
        <v>161.60000000000002</v>
      </c>
      <c r="G26" s="68">
        <f>G7+G8+G9</f>
        <v>161.8</v>
      </c>
      <c r="H26" s="68">
        <f>H7+H8+H9</f>
        <v>161.1</v>
      </c>
      <c r="I26" s="68">
        <f>I7+I8+I9</f>
        <v>159.4</v>
      </c>
      <c r="J26" s="68">
        <f>J7+J8+J9</f>
        <v>157.3</v>
      </c>
      <c r="K26" s="68">
        <v>155.4</v>
      </c>
      <c r="L26" s="68">
        <f>L7+L8+L9</f>
        <v>151.7</v>
      </c>
      <c r="M26" s="68">
        <f>M7+M8+M9</f>
        <v>149.7</v>
      </c>
      <c r="N26" s="68">
        <f>N7+N8+N9</f>
        <v>147.5</v>
      </c>
      <c r="O26" s="68">
        <f>O7+O8+O9</f>
        <v>145.9</v>
      </c>
      <c r="P26" s="68">
        <v>144.1</v>
      </c>
      <c r="Q26" s="68">
        <f>Q7+Q8+Q9</f>
        <v>142.8</v>
      </c>
      <c r="R26" s="68">
        <f>R7+R8+R9</f>
        <v>141.20000000000002</v>
      </c>
      <c r="S26" s="68">
        <f>S7+S8+S9</f>
        <v>140.7</v>
      </c>
      <c r="T26" s="69">
        <v>140.8</v>
      </c>
      <c r="U26" s="69">
        <v>141.5</v>
      </c>
      <c r="V26" s="68">
        <v>142.3</v>
      </c>
      <c r="W26" s="68">
        <v>141.8</v>
      </c>
      <c r="X26" s="69">
        <v>139.5</v>
      </c>
      <c r="Y26" s="69">
        <v>139.3</v>
      </c>
      <c r="Z26" s="69">
        <v>139.6</v>
      </c>
      <c r="AA26" s="69">
        <v>139.3</v>
      </c>
      <c r="AB26" s="69">
        <v>140.3</v>
      </c>
      <c r="AC26" s="69">
        <v>141.2</v>
      </c>
      <c r="AD26" s="70">
        <v>142.4</v>
      </c>
    </row>
    <row r="27" spans="2:30" ht="15" customHeight="1">
      <c r="B27" s="242" t="s">
        <v>76</v>
      </c>
      <c r="C27" s="67">
        <v>274.1</v>
      </c>
      <c r="D27" s="68">
        <f>D10+D11+D12+D13+D14+D15</f>
        <v>279.8</v>
      </c>
      <c r="E27" s="68">
        <f>E10+E11+E12+E13+E14+E15</f>
        <v>284.8</v>
      </c>
      <c r="F27" s="68">
        <v>290.09999999999997</v>
      </c>
      <c r="G27" s="68">
        <f>G10+G11+G12+G13+G14+G15</f>
        <v>294.6</v>
      </c>
      <c r="H27" s="68">
        <f>H10+H11+H12+H13+H14+H15</f>
        <v>299</v>
      </c>
      <c r="I27" s="68">
        <f>I10+I11+I12+I13+I14+I15</f>
        <v>303.49999999999994</v>
      </c>
      <c r="J27" s="68">
        <f>J10+J11+J12+J13+J14+J15</f>
        <v>307.7</v>
      </c>
      <c r="K27" s="68">
        <v>311.7</v>
      </c>
      <c r="L27" s="68">
        <f>L10+L11+L12+L13+L14+L15</f>
        <v>314.79999999999995</v>
      </c>
      <c r="M27" s="68">
        <f>M10+M11+M12+M13+M14+M15</f>
        <v>318.6</v>
      </c>
      <c r="N27" s="68">
        <f>N10+N11+N12+N13+N14+N15</f>
        <v>323.2</v>
      </c>
      <c r="O27" s="68">
        <f>O10+O11+O12+O13+O14+O15</f>
        <v>327.8</v>
      </c>
      <c r="P27" s="68">
        <v>333.2</v>
      </c>
      <c r="Q27" s="68">
        <f>Q10+Q11+Q12+Q13+Q14+Q15</f>
        <v>340.4</v>
      </c>
      <c r="R27" s="68">
        <f>R10+R11+R12+R13+R14+R15</f>
        <v>351.59999999999997</v>
      </c>
      <c r="S27" s="68">
        <f>S10+S11+S12+S13+S14+S15</f>
        <v>363.20000000000005</v>
      </c>
      <c r="T27" s="69">
        <v>375.9</v>
      </c>
      <c r="U27" s="69">
        <v>386.8</v>
      </c>
      <c r="V27" s="68">
        <v>399.1</v>
      </c>
      <c r="W27" s="68">
        <v>397.59999999999997</v>
      </c>
      <c r="X27" s="69">
        <v>387.30000000000007</v>
      </c>
      <c r="Y27" s="69">
        <v>376.79999999999995</v>
      </c>
      <c r="Z27" s="69">
        <v>373.70000000000005</v>
      </c>
      <c r="AA27" s="69">
        <v>375.40000000000003</v>
      </c>
      <c r="AB27" s="69">
        <v>378.1</v>
      </c>
      <c r="AC27" s="69">
        <v>382.8</v>
      </c>
      <c r="AD27" s="70">
        <v>390.4</v>
      </c>
    </row>
    <row r="28" spans="2:30" ht="15" customHeight="1">
      <c r="B28" s="242" t="s">
        <v>77</v>
      </c>
      <c r="C28" s="67">
        <v>119.5</v>
      </c>
      <c r="D28" s="68">
        <f>D16+D17+D18+D19</f>
        <v>123.70000000000002</v>
      </c>
      <c r="E28" s="68">
        <f>E16+E17+E18+E19</f>
        <v>127.9</v>
      </c>
      <c r="F28" s="68">
        <v>132.2</v>
      </c>
      <c r="G28" s="68">
        <f>G16+G17+G18+G19</f>
        <v>136.1</v>
      </c>
      <c r="H28" s="68">
        <f>H16+H17+H18+H19</f>
        <v>140.1</v>
      </c>
      <c r="I28" s="68">
        <f>I16+I17+I18+I19</f>
        <v>144</v>
      </c>
      <c r="J28" s="68">
        <f>J16+J17+J18+J19</f>
        <v>148</v>
      </c>
      <c r="K28" s="68">
        <v>151.70000000000002</v>
      </c>
      <c r="L28" s="68">
        <f>L16+L17+L18+L19</f>
        <v>156.79999999999998</v>
      </c>
      <c r="M28" s="68">
        <f>M16+M17+M18+M19</f>
        <v>161.3</v>
      </c>
      <c r="N28" s="68">
        <f>N16+N17+N18+N19</f>
        <v>166</v>
      </c>
      <c r="O28" s="68">
        <f>O16+O17+O18+O19</f>
        <v>171</v>
      </c>
      <c r="P28" s="68">
        <v>176.1</v>
      </c>
      <c r="Q28" s="68">
        <f>Q16+Q17+Q18+Q19</f>
        <v>181</v>
      </c>
      <c r="R28" s="68">
        <f>R16+R17+R18+R19</f>
        <v>187.3</v>
      </c>
      <c r="S28" s="68">
        <f>S16+S17+S18+S19</f>
        <v>193.6</v>
      </c>
      <c r="T28" s="69">
        <v>199.70000000000002</v>
      </c>
      <c r="U28" s="69">
        <v>205.1</v>
      </c>
      <c r="V28" s="68">
        <v>210.3</v>
      </c>
      <c r="W28" s="68">
        <v>212.10000000000002</v>
      </c>
      <c r="X28" s="69">
        <v>212.20000000000002</v>
      </c>
      <c r="Y28" s="69">
        <v>207.2</v>
      </c>
      <c r="Z28" s="69">
        <v>206.9</v>
      </c>
      <c r="AA28" s="69">
        <v>207</v>
      </c>
      <c r="AB28" s="69">
        <v>208.5</v>
      </c>
      <c r="AC28" s="69">
        <v>210.8</v>
      </c>
      <c r="AD28" s="70">
        <v>210.4</v>
      </c>
    </row>
    <row r="29" spans="2:30" ht="15" customHeight="1">
      <c r="B29" s="242" t="s">
        <v>78</v>
      </c>
      <c r="C29" s="67">
        <v>68.4</v>
      </c>
      <c r="D29" s="68">
        <f>D20+D21+D22+D23</f>
        <v>69.8</v>
      </c>
      <c r="E29" s="68">
        <f>E20+E21+E22+E23</f>
        <v>71.3</v>
      </c>
      <c r="F29" s="68">
        <v>72.4</v>
      </c>
      <c r="G29" s="68">
        <f>G20+G21+G22+G23</f>
        <v>73.8</v>
      </c>
      <c r="H29" s="68">
        <f>H20+H21+H22+H23</f>
        <v>75</v>
      </c>
      <c r="I29" s="68">
        <f>I20+I21+I22+I23</f>
        <v>76</v>
      </c>
      <c r="J29" s="68">
        <f>J20+J21+J22+J23</f>
        <v>77.5</v>
      </c>
      <c r="K29" s="68">
        <v>78.69999999999999</v>
      </c>
      <c r="L29" s="68">
        <f>L20+L21+L22+L23</f>
        <v>82.2</v>
      </c>
      <c r="M29" s="68">
        <f>M20+M21+M22+M23</f>
        <v>84.1</v>
      </c>
      <c r="N29" s="68">
        <f>N20+N21+N22+N23</f>
        <v>86.20000000000002</v>
      </c>
      <c r="O29" s="68">
        <f>O20+O21+O22+O23</f>
        <v>88.30000000000001</v>
      </c>
      <c r="P29" s="68">
        <v>90.60000000000001</v>
      </c>
      <c r="Q29" s="68">
        <f>Q20+Q21+Q22+Q23</f>
        <v>93.69999999999999</v>
      </c>
      <c r="R29" s="68">
        <f>R20+R21+R22+R23</f>
        <v>96.30000000000001</v>
      </c>
      <c r="S29" s="68">
        <f>S20+S21+S22+S23</f>
        <v>99.4</v>
      </c>
      <c r="T29" s="69">
        <v>102.7</v>
      </c>
      <c r="U29" s="69">
        <v>106.39999999999999</v>
      </c>
      <c r="V29" s="68">
        <v>110.3</v>
      </c>
      <c r="W29" s="68">
        <v>114.4</v>
      </c>
      <c r="X29" s="69">
        <v>119</v>
      </c>
      <c r="Y29" s="69">
        <v>123.69999999999999</v>
      </c>
      <c r="Z29" s="69">
        <v>128.1</v>
      </c>
      <c r="AA29" s="69">
        <v>133.1</v>
      </c>
      <c r="AB29" s="69">
        <v>137.3</v>
      </c>
      <c r="AC29" s="69">
        <v>141.1</v>
      </c>
      <c r="AD29" s="70">
        <v>144.8</v>
      </c>
    </row>
    <row r="30" spans="2:30" ht="15" customHeight="1">
      <c r="B30" s="242"/>
      <c r="C30" s="31"/>
      <c r="D30" s="102"/>
      <c r="E30" s="102"/>
      <c r="F30" s="32"/>
      <c r="G30" s="102"/>
      <c r="H30" s="102"/>
      <c r="I30" s="102"/>
      <c r="J30" s="102"/>
      <c r="K30" s="33"/>
      <c r="L30" s="106"/>
      <c r="M30" s="106"/>
      <c r="N30" s="106"/>
      <c r="O30" s="106"/>
      <c r="P30" s="33"/>
      <c r="Q30" s="106"/>
      <c r="R30" s="106"/>
      <c r="S30" s="106"/>
      <c r="T30" s="33"/>
      <c r="U30" s="33"/>
      <c r="V30" s="32"/>
      <c r="W30" s="32"/>
      <c r="X30" s="33"/>
      <c r="Y30" s="33"/>
      <c r="Z30" s="33"/>
      <c r="AA30" s="33"/>
      <c r="AB30" s="33"/>
      <c r="AC30" s="33"/>
      <c r="AD30" s="34"/>
    </row>
    <row r="31" spans="2:30" ht="15" customHeight="1">
      <c r="B31" s="242"/>
      <c r="C31" s="445" t="s">
        <v>84</v>
      </c>
      <c r="D31" s="446"/>
      <c r="E31" s="446"/>
      <c r="F31" s="446"/>
      <c r="G31" s="446"/>
      <c r="H31" s="446"/>
      <c r="I31" s="446"/>
      <c r="J31" s="446"/>
      <c r="K31" s="446"/>
      <c r="L31" s="446"/>
      <c r="M31" s="446"/>
      <c r="N31" s="446"/>
      <c r="O31" s="446"/>
      <c r="P31" s="446"/>
      <c r="Q31" s="446"/>
      <c r="R31" s="446"/>
      <c r="S31" s="446"/>
      <c r="T31" s="446"/>
      <c r="U31" s="446"/>
      <c r="V31" s="446"/>
      <c r="W31" s="446"/>
      <c r="X31" s="446"/>
      <c r="Y31" s="446"/>
      <c r="Z31" s="446"/>
      <c r="AA31" s="446"/>
      <c r="AB31" s="446"/>
      <c r="AC31" s="446"/>
      <c r="AD31" s="447"/>
    </row>
    <row r="32" spans="2:30" ht="15" customHeight="1">
      <c r="B32" s="242" t="s">
        <v>75</v>
      </c>
      <c r="C32" s="67">
        <v>25.387596899224807</v>
      </c>
      <c r="D32" s="68">
        <f>D26/D5*100</f>
        <v>25.217253910570392</v>
      </c>
      <c r="E32" s="68">
        <f>E26/E5*100</f>
        <v>25.00774713356058</v>
      </c>
      <c r="F32" s="68">
        <v>24.622885875361877</v>
      </c>
      <c r="G32" s="68">
        <f>G26/G5*100</f>
        <v>24.283355845715146</v>
      </c>
      <c r="H32" s="68">
        <f>H26/H5*100</f>
        <v>23.8595971563981</v>
      </c>
      <c r="I32" s="68">
        <f>I26/I5*100</f>
        <v>23.341631278371647</v>
      </c>
      <c r="J32" s="68">
        <f>J26/J5*100</f>
        <v>22.78059377262854</v>
      </c>
      <c r="K32" s="68">
        <v>22.27956989247312</v>
      </c>
      <c r="L32" s="68">
        <f>L26/L5*100</f>
        <v>21.5024805102764</v>
      </c>
      <c r="M32" s="68">
        <f>M26/M5*100</f>
        <v>20.97519966372425</v>
      </c>
      <c r="N32" s="68">
        <f>N26/N5*100</f>
        <v>20.403928620832758</v>
      </c>
      <c r="O32" s="68">
        <f>O26/O5*100</f>
        <v>19.904502046384717</v>
      </c>
      <c r="P32" s="68">
        <v>19.3</v>
      </c>
      <c r="Q32" s="68">
        <f>Q26/Q5*100</f>
        <v>18.8415358226679</v>
      </c>
      <c r="R32" s="68">
        <f>R26/R5*100</f>
        <v>18.18650180319423</v>
      </c>
      <c r="S32" s="68">
        <f>S26/S5*100</f>
        <v>17.655916677123848</v>
      </c>
      <c r="T32" s="69">
        <v>17.189598339641073</v>
      </c>
      <c r="U32" s="69">
        <v>16.849249821386046</v>
      </c>
      <c r="V32" s="68">
        <v>16.50812064965197</v>
      </c>
      <c r="W32" s="68">
        <v>16.376024945143783</v>
      </c>
      <c r="X32" s="69">
        <v>16.258741258741257</v>
      </c>
      <c r="Y32" s="69">
        <v>16.446280991735538</v>
      </c>
      <c r="Z32" s="69">
        <v>16.4</v>
      </c>
      <c r="AA32" s="69">
        <v>16.2962096396818</v>
      </c>
      <c r="AB32" s="69">
        <v>16.234667900948853</v>
      </c>
      <c r="AC32" s="69">
        <v>16.1</v>
      </c>
      <c r="AD32" s="70">
        <v>16</v>
      </c>
    </row>
    <row r="33" spans="2:30" ht="15" customHeight="1">
      <c r="B33" s="242" t="s">
        <v>76</v>
      </c>
      <c r="C33" s="67">
        <v>44.266795865633085</v>
      </c>
      <c r="D33" s="68">
        <f>D27/D5*100</f>
        <v>44.20919576552379</v>
      </c>
      <c r="E33" s="68">
        <f>E27/E5*100</f>
        <v>44.127672761078394</v>
      </c>
      <c r="F33" s="68">
        <v>44.20234648788663</v>
      </c>
      <c r="G33" s="68">
        <f>G27/G5*100</f>
        <v>44.21431787483117</v>
      </c>
      <c r="H33" s="68">
        <f>H27/H5*100</f>
        <v>44.283175355450226</v>
      </c>
      <c r="I33" s="68">
        <f>I27/I5*100</f>
        <v>44.4428173963977</v>
      </c>
      <c r="J33" s="68">
        <f>J27/J5*100</f>
        <v>44.5619116582187</v>
      </c>
      <c r="K33" s="68">
        <v>44.68817204301075</v>
      </c>
      <c r="L33" s="68">
        <f>L27/L5*100</f>
        <v>44.620836286321754</v>
      </c>
      <c r="M33" s="68">
        <f>M27/M5*100</f>
        <v>44.640605296343</v>
      </c>
      <c r="N33" s="68">
        <f>N27/N5*100</f>
        <v>44.70881173052981</v>
      </c>
      <c r="O33" s="68">
        <f>O27/O5*100</f>
        <v>44.72032742155525</v>
      </c>
      <c r="P33" s="68">
        <v>44.78494623655915</v>
      </c>
      <c r="Q33" s="68">
        <f>Q27/Q5*100</f>
        <v>44.91357698904868</v>
      </c>
      <c r="R33" s="68">
        <f>R27/R5*100</f>
        <v>45.285935085007715</v>
      </c>
      <c r="S33" s="68">
        <f>S27/S5*100</f>
        <v>45.57660936127493</v>
      </c>
      <c r="T33" s="69">
        <v>45.89183249908436</v>
      </c>
      <c r="U33" s="69">
        <v>46.05858537747083</v>
      </c>
      <c r="V33" s="68">
        <v>46.29930394431555</v>
      </c>
      <c r="W33" s="68">
        <v>45.91754244139046</v>
      </c>
      <c r="X33" s="69">
        <v>45.13986013986015</v>
      </c>
      <c r="Y33" s="69">
        <v>44.48642266824084</v>
      </c>
      <c r="Z33" s="69">
        <v>44.1</v>
      </c>
      <c r="AA33" s="69">
        <v>43.916705662143194</v>
      </c>
      <c r="AB33" s="69">
        <v>43.75144642443879</v>
      </c>
      <c r="AC33" s="69">
        <v>43.7</v>
      </c>
      <c r="AD33" s="70">
        <v>44</v>
      </c>
    </row>
    <row r="34" spans="2:30" ht="15" customHeight="1">
      <c r="B34" s="242" t="s">
        <v>77</v>
      </c>
      <c r="C34" s="67">
        <v>19.299095607235145</v>
      </c>
      <c r="D34" s="68">
        <f>D28/D5*100</f>
        <v>19.54495180913257</v>
      </c>
      <c r="E34" s="68">
        <f>E28/E5*100</f>
        <v>19.817167647970248</v>
      </c>
      <c r="F34" s="68">
        <v>20.2</v>
      </c>
      <c r="G34" s="68">
        <f>G28/G5*100</f>
        <v>20.426234428935917</v>
      </c>
      <c r="H34" s="68">
        <f>H28/H5*100</f>
        <v>20.749407582938385</v>
      </c>
      <c r="I34" s="68">
        <f>I28/I5*100</f>
        <v>21.0865426856055</v>
      </c>
      <c r="J34" s="68">
        <f>J28/J5*100</f>
        <v>21.433743664011594</v>
      </c>
      <c r="K34" s="68">
        <v>21.749103942652333</v>
      </c>
      <c r="L34" s="68">
        <f>L28/L5*100</f>
        <v>22.22537207654146</v>
      </c>
      <c r="M34" s="68">
        <f>M28/M5*100</f>
        <v>22.600532436598012</v>
      </c>
      <c r="N34" s="68">
        <f>N28/N5*100</f>
        <v>22.963065430903306</v>
      </c>
      <c r="O34" s="68">
        <f>O28/O5*100</f>
        <v>23.3287858117326</v>
      </c>
      <c r="P34" s="68">
        <v>23.66935483870968</v>
      </c>
      <c r="Q34" s="68">
        <f>Q28/Q5*100</f>
        <v>23.88177859875973</v>
      </c>
      <c r="R34" s="68">
        <f>R28/R5*100</f>
        <v>24.12416280267903</v>
      </c>
      <c r="S34" s="68">
        <f>S28/S5*100</f>
        <v>24.294139791692803</v>
      </c>
      <c r="T34" s="69">
        <v>24.380417531436944</v>
      </c>
      <c r="U34" s="69">
        <v>24.422481543224578</v>
      </c>
      <c r="V34" s="68">
        <v>24.396751740139212</v>
      </c>
      <c r="W34" s="68">
        <v>24.494745351657237</v>
      </c>
      <c r="X34" s="69">
        <v>24.73193473193473</v>
      </c>
      <c r="Y34" s="69">
        <v>24.462809917355372</v>
      </c>
      <c r="Z34" s="69">
        <v>24.4</v>
      </c>
      <c r="AA34" s="69">
        <v>24.216190921853066</v>
      </c>
      <c r="AB34" s="69">
        <v>24.12635963897246</v>
      </c>
      <c r="AC34" s="69">
        <v>24.1</v>
      </c>
      <c r="AD34" s="70">
        <v>23.7</v>
      </c>
    </row>
    <row r="35" spans="2:30" ht="15" customHeight="1">
      <c r="B35" s="242" t="s">
        <v>78</v>
      </c>
      <c r="C35" s="67">
        <v>11.046511627906979</v>
      </c>
      <c r="D35" s="68">
        <f>D29/D5*100</f>
        <v>11.028598514773266</v>
      </c>
      <c r="E35" s="68">
        <f>E29/E5*100</f>
        <v>11.047412457390763</v>
      </c>
      <c r="F35" s="68">
        <v>11.031540454060643</v>
      </c>
      <c r="G35" s="68">
        <f>G29/G5*100</f>
        <v>11.076091850517786</v>
      </c>
      <c r="H35" s="68">
        <f>H29/H5*100</f>
        <v>11.107819905213267</v>
      </c>
      <c r="I35" s="68">
        <f>I29/I5*100</f>
        <v>11.129008639625127</v>
      </c>
      <c r="J35" s="68">
        <f>J29/J5*100</f>
        <v>11.223750905141205</v>
      </c>
      <c r="K35" s="68">
        <v>11.283154121863797</v>
      </c>
      <c r="L35" s="68">
        <f>L29/L5*100</f>
        <v>11.651311126860385</v>
      </c>
      <c r="M35" s="68">
        <f>M29/M5*100</f>
        <v>11.783662603334733</v>
      </c>
      <c r="N35" s="68">
        <f>N29/N5*100</f>
        <v>11.92419421773413</v>
      </c>
      <c r="O35" s="68">
        <f>O29/O5*100</f>
        <v>12.046384720327422</v>
      </c>
      <c r="P35" s="68">
        <v>12.177419354838714</v>
      </c>
      <c r="Q35" s="68">
        <f>Q29/Q5*100</f>
        <v>12.36310858952368</v>
      </c>
      <c r="R35" s="68">
        <f>R29/R5*100</f>
        <v>12.40340030911901</v>
      </c>
      <c r="S35" s="68">
        <f>S29/S5*100</f>
        <v>12.473334169908393</v>
      </c>
      <c r="T35" s="69">
        <v>12.5</v>
      </c>
      <c r="U35" s="69">
        <v>12.669683257918551</v>
      </c>
      <c r="V35" s="68">
        <v>12.795823665893272</v>
      </c>
      <c r="W35" s="68">
        <v>13.211687261808525</v>
      </c>
      <c r="X35" s="69">
        <v>13.86946386946387</v>
      </c>
      <c r="Y35" s="69">
        <v>14.60448642266824</v>
      </c>
      <c r="Z35" s="69">
        <v>15.1</v>
      </c>
      <c r="AA35" s="69">
        <v>15.570893776321949</v>
      </c>
      <c r="AB35" s="69">
        <v>15.887526035639898</v>
      </c>
      <c r="AC35" s="69">
        <v>16.1</v>
      </c>
      <c r="AD35" s="70">
        <v>16.3</v>
      </c>
    </row>
    <row r="36" spans="2:30" ht="15" customHeight="1">
      <c r="B36" s="242" t="s">
        <v>0</v>
      </c>
      <c r="C36" s="71">
        <v>100.00000000000001</v>
      </c>
      <c r="D36" s="72">
        <f>SUM(D32:D35)</f>
        <v>100.00000000000001</v>
      </c>
      <c r="E36" s="72">
        <f>SUM(E32:E35)</f>
        <v>99.99999999999999</v>
      </c>
      <c r="F36" s="72">
        <v>100</v>
      </c>
      <c r="G36" s="72">
        <f>SUM(G32:G35)</f>
        <v>100.00000000000001</v>
      </c>
      <c r="H36" s="72">
        <f>SUM(H32:H35)</f>
        <v>99.99999999999997</v>
      </c>
      <c r="I36" s="72">
        <f>SUM(I32:I35)</f>
        <v>99.99999999999999</v>
      </c>
      <c r="J36" s="72">
        <f>SUM(J32:J35)</f>
        <v>100.00000000000003</v>
      </c>
      <c r="K36" s="72">
        <v>100.00000000000001</v>
      </c>
      <c r="L36" s="72">
        <f>SUM(L32:L35)</f>
        <v>100</v>
      </c>
      <c r="M36" s="72">
        <f>SUM(M32:M35)</f>
        <v>100</v>
      </c>
      <c r="N36" s="72">
        <f>SUM(N32:N35)</f>
        <v>99.99999999999999</v>
      </c>
      <c r="O36" s="72">
        <f>SUM(O32:O35)</f>
        <v>99.99999999999999</v>
      </c>
      <c r="P36" s="72">
        <v>100</v>
      </c>
      <c r="Q36" s="72">
        <f>SUM(Q32:Q35)</f>
        <v>99.99999999999999</v>
      </c>
      <c r="R36" s="72">
        <f>SUM(R32:R35)</f>
        <v>99.99999999999997</v>
      </c>
      <c r="S36" s="72">
        <f>SUM(S32:S35)</f>
        <v>99.99999999999999</v>
      </c>
      <c r="T36" s="73">
        <v>100</v>
      </c>
      <c r="U36" s="73">
        <v>100</v>
      </c>
      <c r="V36" s="72">
        <v>100</v>
      </c>
      <c r="W36" s="72">
        <v>100</v>
      </c>
      <c r="X36" s="73">
        <v>100</v>
      </c>
      <c r="Y36" s="73">
        <v>100</v>
      </c>
      <c r="Z36" s="73">
        <v>100</v>
      </c>
      <c r="AA36" s="73">
        <v>100.00000000000001</v>
      </c>
      <c r="AB36" s="73">
        <v>100</v>
      </c>
      <c r="AC36" s="73">
        <v>100</v>
      </c>
      <c r="AD36" s="74">
        <v>100</v>
      </c>
    </row>
    <row r="37" spans="2:30" ht="15" customHeight="1">
      <c r="B37" s="242"/>
      <c r="C37" s="31"/>
      <c r="D37" s="102"/>
      <c r="E37" s="102"/>
      <c r="F37" s="32"/>
      <c r="G37" s="102"/>
      <c r="H37" s="102"/>
      <c r="I37" s="102"/>
      <c r="J37" s="102"/>
      <c r="K37" s="33"/>
      <c r="L37" s="106"/>
      <c r="M37" s="106"/>
      <c r="N37" s="106"/>
      <c r="O37" s="106"/>
      <c r="P37" s="33"/>
      <c r="Q37" s="106"/>
      <c r="R37" s="106"/>
      <c r="S37" s="106"/>
      <c r="T37" s="33"/>
      <c r="U37" s="33"/>
      <c r="V37" s="32"/>
      <c r="W37" s="32"/>
      <c r="X37" s="33"/>
      <c r="Y37" s="33"/>
      <c r="Z37" s="33"/>
      <c r="AA37" s="33"/>
      <c r="AB37" s="33"/>
      <c r="AC37" s="33"/>
      <c r="AD37" s="34"/>
    </row>
    <row r="38" spans="2:30" ht="15" customHeight="1">
      <c r="B38" s="242"/>
      <c r="C38" s="445" t="s">
        <v>350</v>
      </c>
      <c r="D38" s="446"/>
      <c r="E38" s="446"/>
      <c r="F38" s="446"/>
      <c r="G38" s="446"/>
      <c r="H38" s="446"/>
      <c r="I38" s="446"/>
      <c r="J38" s="446"/>
      <c r="K38" s="446"/>
      <c r="L38" s="446"/>
      <c r="M38" s="446"/>
      <c r="N38" s="446"/>
      <c r="O38" s="446"/>
      <c r="P38" s="446"/>
      <c r="Q38" s="446"/>
      <c r="R38" s="446"/>
      <c r="S38" s="446"/>
      <c r="T38" s="446"/>
      <c r="U38" s="446"/>
      <c r="V38" s="446"/>
      <c r="W38" s="446"/>
      <c r="X38" s="446"/>
      <c r="Y38" s="446"/>
      <c r="Z38" s="446"/>
      <c r="AA38" s="446"/>
      <c r="AB38" s="446"/>
      <c r="AC38" s="446"/>
      <c r="AD38" s="447"/>
    </row>
    <row r="39" spans="2:30" ht="15" customHeight="1">
      <c r="B39" s="242" t="s">
        <v>79</v>
      </c>
      <c r="C39" s="67">
        <v>39.9390243902439</v>
      </c>
      <c r="D39" s="68">
        <f>D26/SUM(D27:D28)*100</f>
        <v>39.553903345724905</v>
      </c>
      <c r="E39" s="68">
        <f>E26/SUM(E27:E28)*100</f>
        <v>39.1083111218803</v>
      </c>
      <c r="F39" s="68">
        <v>38.26663509353541</v>
      </c>
      <c r="G39" s="68">
        <f>G26/SUM(G27:G28)*100</f>
        <v>37.56675179939633</v>
      </c>
      <c r="H39" s="68">
        <f>H26/SUM(H27:H28)*100</f>
        <v>36.68868139375996</v>
      </c>
      <c r="I39" s="68">
        <f>I26/SUM(I27:I28)*100</f>
        <v>35.62011173184358</v>
      </c>
      <c r="J39" s="68">
        <f>J26/SUM(J27:J28)*100</f>
        <v>34.51832345841563</v>
      </c>
      <c r="K39" s="68">
        <v>33.53474320241692</v>
      </c>
      <c r="L39" s="68">
        <f>L26/SUM(L27:L28)*100</f>
        <v>32.16709075487702</v>
      </c>
      <c r="M39" s="68">
        <f>M26/SUM(M27:M28)*100</f>
        <v>31.193998749739528</v>
      </c>
      <c r="N39" s="68">
        <f>N26/SUM(N27:N28)*100</f>
        <v>30.151267375306624</v>
      </c>
      <c r="O39" s="68">
        <f>O26/SUM(O27:O28)*100</f>
        <v>29.25020048115477</v>
      </c>
      <c r="P39" s="68">
        <v>28.293736501079913</v>
      </c>
      <c r="Q39" s="68">
        <f>Q26/SUM(Q27:Q28)*100</f>
        <v>27.38780207134638</v>
      </c>
      <c r="R39" s="68">
        <f>R26/SUM(R27:R28)*100</f>
        <v>26.201521618110974</v>
      </c>
      <c r="S39" s="68">
        <f>S26/SUM(S27:S28)*100</f>
        <v>25.26939655172413</v>
      </c>
      <c r="T39" s="69">
        <v>24.461431549687283</v>
      </c>
      <c r="U39" s="69">
        <v>23.906065213718534</v>
      </c>
      <c r="V39" s="68">
        <v>23.350836888743025</v>
      </c>
      <c r="W39" s="68">
        <v>23.257339675250126</v>
      </c>
      <c r="X39" s="69">
        <v>23.269391159299413</v>
      </c>
      <c r="Y39" s="69">
        <v>23.8527397260274</v>
      </c>
      <c r="Z39" s="69">
        <v>24.044092318291423</v>
      </c>
      <c r="AA39" s="69">
        <v>23.91826923076923</v>
      </c>
      <c r="AB39" s="69">
        <v>23.91749062393454</v>
      </c>
      <c r="AC39" s="69">
        <v>23.8</v>
      </c>
      <c r="AD39" s="70">
        <v>23.7</v>
      </c>
    </row>
    <row r="40" spans="2:30" ht="15" customHeight="1">
      <c r="B40" s="242" t="s">
        <v>80</v>
      </c>
      <c r="C40" s="67">
        <v>17.378048780487806</v>
      </c>
      <c r="D40" s="68">
        <f>D29/SUM(D27:D28)*100</f>
        <v>17.298636926889717</v>
      </c>
      <c r="E40" s="68">
        <f>E29/SUM(E27:E28)*100</f>
        <v>17.276472013569176</v>
      </c>
      <c r="F40" s="68">
        <v>17.14421027705423</v>
      </c>
      <c r="G40" s="68">
        <f>G29/SUM(G27:G28)*100</f>
        <v>17.13489667982354</v>
      </c>
      <c r="H40" s="68">
        <f>H29/SUM(H27:H28)*100</f>
        <v>17.080391710316555</v>
      </c>
      <c r="I40" s="68">
        <f>I29/SUM(I27:I28)*100</f>
        <v>16.98324022346369</v>
      </c>
      <c r="J40" s="68">
        <f>J29/SUM(J27:J28)*100</f>
        <v>17.006802721088434</v>
      </c>
      <c r="K40" s="68">
        <v>16.9831678895123</v>
      </c>
      <c r="L40" s="68">
        <f>L29/SUM(L27:L28)*100</f>
        <v>17.430025445292625</v>
      </c>
      <c r="M40" s="68">
        <f>M29/SUM(M27:M28)*100</f>
        <v>17.52448426755574</v>
      </c>
      <c r="N40" s="68">
        <f>N29/SUM(N27:N28)*100</f>
        <v>17.62060506950123</v>
      </c>
      <c r="O40" s="68">
        <f>O29/SUM(O27:O28)*100</f>
        <v>17.702485966319166</v>
      </c>
      <c r="P40" s="68">
        <v>17.789122324759475</v>
      </c>
      <c r="Q40" s="68">
        <f>Q29/SUM(Q27:Q28)*100</f>
        <v>17.970847717683156</v>
      </c>
      <c r="R40" s="68">
        <f>R29/SUM(R27:R28)*100</f>
        <v>17.869734644646503</v>
      </c>
      <c r="S40" s="68">
        <f>S29/SUM(S27:S28)*100</f>
        <v>17.852011494252874</v>
      </c>
      <c r="T40" s="69">
        <v>17.842251563585823</v>
      </c>
      <c r="U40" s="69">
        <v>17.97600946105761</v>
      </c>
      <c r="V40" s="68">
        <v>18.099770265835243</v>
      </c>
      <c r="W40" s="68">
        <v>18.76332622601279</v>
      </c>
      <c r="X40" s="69">
        <v>19.849874895746453</v>
      </c>
      <c r="Y40" s="69">
        <v>21.181506849315067</v>
      </c>
      <c r="Z40" s="69">
        <v>22.06338270754392</v>
      </c>
      <c r="AA40" s="69">
        <v>22.85370879120879</v>
      </c>
      <c r="AB40" s="69">
        <v>23.40606887146267</v>
      </c>
      <c r="AC40" s="69">
        <v>23.8</v>
      </c>
      <c r="AD40" s="70">
        <v>24.1</v>
      </c>
    </row>
    <row r="41" spans="2:30" ht="15" customHeight="1">
      <c r="B41" s="242" t="s">
        <v>81</v>
      </c>
      <c r="C41" s="67">
        <v>57.3170731707317</v>
      </c>
      <c r="D41" s="68">
        <f>(D26+D29)/SUM(D27:D28)*100</f>
        <v>56.85254027261462</v>
      </c>
      <c r="E41" s="68">
        <f>(E26+E29)/SUM(E27:E28)*100</f>
        <v>56.38478313544947</v>
      </c>
      <c r="F41" s="68">
        <v>55.41084537058965</v>
      </c>
      <c r="G41" s="68">
        <f>(G26+G29)/SUM(G27:G28)*100</f>
        <v>54.70164847921988</v>
      </c>
      <c r="H41" s="68">
        <f>(H26+H29)/SUM(H27:H28)*100</f>
        <v>53.76907310407651</v>
      </c>
      <c r="I41" s="68">
        <f>(I26+I29)/SUM(I27:I28)*100</f>
        <v>52.603351955307275</v>
      </c>
      <c r="J41" s="68">
        <f>(J26+J29)/SUM(J27:J28)*100</f>
        <v>51.52512617950406</v>
      </c>
      <c r="K41" s="68">
        <v>50.51791109192922</v>
      </c>
      <c r="L41" s="68">
        <f>(L26+L29)/SUM(L27:L28)*100</f>
        <v>49.59711620016964</v>
      </c>
      <c r="M41" s="68">
        <f>(M26+M29)/SUM(M27:M28)*100</f>
        <v>48.71848301729526</v>
      </c>
      <c r="N41" s="68">
        <f>(N26+N29)/SUM(N27:N28)*100</f>
        <v>47.771872444807855</v>
      </c>
      <c r="O41" s="68">
        <f>(O26+O29)/SUM(O27:O28)*100</f>
        <v>46.95268644747394</v>
      </c>
      <c r="P41" s="68">
        <v>46.08285882583939</v>
      </c>
      <c r="Q41" s="68">
        <f>(Q26+Q29)/SUM(Q27:Q28)*100</f>
        <v>45.358649789029535</v>
      </c>
      <c r="R41" s="68">
        <f>(R26+R29)/SUM(R27:R28)*100</f>
        <v>44.07125626275747</v>
      </c>
      <c r="S41" s="68">
        <f>(S26+S29)/SUM(S27:S28)*100</f>
        <v>43.121408045977006</v>
      </c>
      <c r="T41" s="69">
        <v>42.3036831132731</v>
      </c>
      <c r="U41" s="69">
        <v>41.88207467477614</v>
      </c>
      <c r="V41" s="68">
        <v>41.45060715457827</v>
      </c>
      <c r="W41" s="68">
        <v>42.02066590126292</v>
      </c>
      <c r="X41" s="69">
        <v>43.11926605504586</v>
      </c>
      <c r="Y41" s="69">
        <v>45.034246575342465</v>
      </c>
      <c r="Z41" s="69">
        <v>46.107475025835335</v>
      </c>
      <c r="AA41" s="69">
        <v>46.771978021978015</v>
      </c>
      <c r="AB41" s="69">
        <v>47.323559495397205</v>
      </c>
      <c r="AC41" s="69">
        <v>47.6</v>
      </c>
      <c r="AD41" s="70">
        <v>47.8</v>
      </c>
    </row>
    <row r="42" spans="2:30" ht="15" customHeight="1">
      <c r="B42" s="242" t="s">
        <v>82</v>
      </c>
      <c r="C42" s="31"/>
      <c r="D42" s="102"/>
      <c r="E42" s="102"/>
      <c r="F42" s="32"/>
      <c r="G42" s="102"/>
      <c r="H42" s="102"/>
      <c r="I42" s="102"/>
      <c r="J42" s="102"/>
      <c r="K42" s="33"/>
      <c r="L42" s="106"/>
      <c r="M42" s="106"/>
      <c r="N42" s="106"/>
      <c r="O42" s="106"/>
      <c r="P42" s="33"/>
      <c r="Q42" s="106"/>
      <c r="R42" s="106"/>
      <c r="S42" s="106"/>
      <c r="T42" s="33"/>
      <c r="U42" s="33"/>
      <c r="V42" s="32"/>
      <c r="W42" s="32"/>
      <c r="X42" s="33"/>
      <c r="Y42" s="33"/>
      <c r="Z42" s="33"/>
      <c r="AA42" s="33"/>
      <c r="AB42" s="33"/>
      <c r="AC42" s="33"/>
      <c r="AD42" s="34"/>
    </row>
    <row r="43" spans="2:30" ht="15" customHeight="1">
      <c r="B43" s="242"/>
      <c r="C43" s="445" t="s">
        <v>348</v>
      </c>
      <c r="D43" s="446"/>
      <c r="E43" s="446"/>
      <c r="F43" s="446"/>
      <c r="G43" s="446"/>
      <c r="H43" s="446"/>
      <c r="I43" s="446"/>
      <c r="J43" s="446"/>
      <c r="K43" s="446"/>
      <c r="L43" s="446"/>
      <c r="M43" s="446"/>
      <c r="N43" s="446"/>
      <c r="O43" s="446"/>
      <c r="P43" s="446"/>
      <c r="Q43" s="446"/>
      <c r="R43" s="446"/>
      <c r="S43" s="446"/>
      <c r="T43" s="446"/>
      <c r="U43" s="446"/>
      <c r="V43" s="446"/>
      <c r="W43" s="446"/>
      <c r="X43" s="446"/>
      <c r="Y43" s="446"/>
      <c r="Z43" s="446"/>
      <c r="AA43" s="446"/>
      <c r="AB43" s="446"/>
      <c r="AC43" s="446"/>
      <c r="AD43" s="447"/>
    </row>
    <row r="44" spans="2:30" ht="15" customHeight="1">
      <c r="B44" s="242" t="s">
        <v>83</v>
      </c>
      <c r="C44" s="75">
        <v>43.511450381679396</v>
      </c>
      <c r="D44" s="76">
        <f>D29/D26*100</f>
        <v>43.734335839599</v>
      </c>
      <c r="E44" s="76">
        <f>E29/E26*100</f>
        <v>44.17596034696406</v>
      </c>
      <c r="F44" s="76">
        <v>44.8019801980198</v>
      </c>
      <c r="G44" s="76">
        <f>G29/G26*100</f>
        <v>45.61186650185414</v>
      </c>
      <c r="H44" s="76">
        <f>H29/H26*100</f>
        <v>46.55493482309125</v>
      </c>
      <c r="I44" s="76">
        <f>I29/I26*100</f>
        <v>47.67879548306148</v>
      </c>
      <c r="J44" s="76">
        <f>J29/J26*100</f>
        <v>49.268912905276544</v>
      </c>
      <c r="K44" s="76">
        <v>50.64350064350064</v>
      </c>
      <c r="L44" s="76">
        <f>L29/L26*100</f>
        <v>54.18589321028347</v>
      </c>
      <c r="M44" s="76">
        <f>M29/M26*100</f>
        <v>56.179024716098866</v>
      </c>
      <c r="N44" s="76">
        <f>N29/N26*100</f>
        <v>58.4406779661017</v>
      </c>
      <c r="O44" s="76">
        <f>O29/O26*100</f>
        <v>60.520904729266626</v>
      </c>
      <c r="P44" s="76">
        <v>62.87300485773769</v>
      </c>
      <c r="Q44" s="76">
        <f>Q29/Q26*100</f>
        <v>65.61624649859942</v>
      </c>
      <c r="R44" s="76">
        <f>R29/R26*100</f>
        <v>68.20113314447592</v>
      </c>
      <c r="S44" s="76">
        <f>S29/S26*100</f>
        <v>70.64676616915423</v>
      </c>
      <c r="T44" s="76">
        <v>72.9403409090909</v>
      </c>
      <c r="U44" s="76">
        <v>75.19434628975264</v>
      </c>
      <c r="V44" s="76">
        <v>77.51229796205199</v>
      </c>
      <c r="W44" s="76">
        <v>80.67700987306064</v>
      </c>
      <c r="X44" s="319">
        <v>85.30465949820788</v>
      </c>
      <c r="Y44" s="319">
        <v>88.80114860014356</v>
      </c>
      <c r="Z44" s="319">
        <v>91.7621776504298</v>
      </c>
      <c r="AA44" s="319">
        <v>95.54917444364679</v>
      </c>
      <c r="AB44" s="319">
        <v>97.86172487526729</v>
      </c>
      <c r="AC44" s="319">
        <v>99.9</v>
      </c>
      <c r="AD44" s="320">
        <v>101.7</v>
      </c>
    </row>
    <row r="45" spans="2:30" ht="12.75" customHeight="1">
      <c r="B45" s="21"/>
      <c r="C45" s="22"/>
      <c r="D45" s="103"/>
      <c r="E45" s="103"/>
      <c r="F45" s="22"/>
      <c r="G45" s="103"/>
      <c r="H45" s="103"/>
      <c r="I45" s="103"/>
      <c r="J45" s="103"/>
      <c r="K45" s="23"/>
      <c r="L45" s="107"/>
      <c r="M45" s="107"/>
      <c r="N45" s="107"/>
      <c r="O45" s="107"/>
      <c r="P45" s="23"/>
      <c r="Q45" s="107"/>
      <c r="R45" s="107"/>
      <c r="S45" s="107"/>
      <c r="T45" s="23"/>
      <c r="U45" s="24"/>
      <c r="V45" s="22"/>
      <c r="W45" s="22"/>
      <c r="X45" s="25"/>
      <c r="Y45" s="25"/>
      <c r="Z45" s="25"/>
      <c r="AA45" s="25"/>
      <c r="AB45" s="24"/>
      <c r="AC45" s="24"/>
      <c r="AD45" s="24"/>
    </row>
    <row r="46" spans="1:30" ht="12.75" customHeight="1" thickBot="1">
      <c r="A46" s="1"/>
      <c r="B46" s="1"/>
      <c r="C46" s="1"/>
      <c r="D46" s="104"/>
      <c r="E46" s="104"/>
      <c r="F46" s="1"/>
      <c r="G46" s="104"/>
      <c r="H46" s="104"/>
      <c r="I46" s="104"/>
      <c r="J46" s="104"/>
      <c r="K46" s="1"/>
      <c r="L46" s="104"/>
      <c r="M46" s="104"/>
      <c r="N46" s="104"/>
      <c r="O46" s="104"/>
      <c r="P46" s="1"/>
      <c r="Q46" s="104"/>
      <c r="R46" s="104"/>
      <c r="S46" s="104"/>
      <c r="T46" s="1"/>
      <c r="U46" s="269"/>
      <c r="V46" s="270"/>
      <c r="W46" s="270"/>
      <c r="X46" s="270"/>
      <c r="Y46" s="270"/>
      <c r="Z46" s="270"/>
      <c r="AA46" s="270"/>
      <c r="AB46" s="270"/>
      <c r="AC46" s="270"/>
      <c r="AD46" s="270"/>
    </row>
    <row r="47" spans="1:30" ht="15.75" customHeight="1" thickTop="1">
      <c r="A47" s="271"/>
      <c r="B47" s="272" t="str">
        <f>'Β1'!B55</f>
        <v>(Τελευταία Ενημέρωση 30/11/2020)</v>
      </c>
      <c r="C47" s="2"/>
      <c r="D47" s="105"/>
      <c r="E47" s="105"/>
      <c r="F47" s="2"/>
      <c r="G47" s="105"/>
      <c r="H47" s="105"/>
      <c r="I47" s="105"/>
      <c r="J47" s="105"/>
      <c r="K47" s="2"/>
      <c r="L47" s="105"/>
      <c r="M47" s="105"/>
      <c r="N47" s="105"/>
      <c r="O47" s="105"/>
      <c r="P47" s="2"/>
      <c r="Q47" s="105"/>
      <c r="R47" s="105"/>
      <c r="S47" s="105"/>
      <c r="T47" s="2"/>
      <c r="U47" s="273"/>
      <c r="V47" s="273"/>
      <c r="W47" s="273"/>
      <c r="X47" s="273"/>
      <c r="Y47" s="273"/>
      <c r="Z47" s="273"/>
      <c r="AA47" s="273"/>
      <c r="AB47" s="273"/>
      <c r="AC47" s="273"/>
      <c r="AD47" s="273"/>
    </row>
    <row r="48" spans="1:30" ht="5.25" customHeight="1">
      <c r="A48" s="274"/>
      <c r="B48" s="274"/>
      <c r="C48" s="1"/>
      <c r="D48" s="104"/>
      <c r="E48" s="104"/>
      <c r="F48" s="1"/>
      <c r="G48" s="104"/>
      <c r="H48" s="104"/>
      <c r="I48" s="104"/>
      <c r="J48" s="104"/>
      <c r="K48" s="1"/>
      <c r="L48" s="104"/>
      <c r="M48" s="104"/>
      <c r="N48" s="104"/>
      <c r="O48" s="104"/>
      <c r="P48" s="1"/>
      <c r="Q48" s="104"/>
      <c r="R48" s="104"/>
      <c r="S48" s="104"/>
      <c r="T48" s="1"/>
      <c r="U48" s="265"/>
      <c r="V48" s="265"/>
      <c r="W48" s="265"/>
      <c r="X48" s="265"/>
      <c r="Y48" s="265"/>
      <c r="Z48" s="265"/>
      <c r="AA48" s="265"/>
      <c r="AB48" s="265"/>
      <c r="AC48" s="265"/>
      <c r="AD48" s="265"/>
    </row>
    <row r="49" spans="1:30" ht="18" customHeight="1">
      <c r="A49" s="275"/>
      <c r="B49" s="276" t="str">
        <f>'A1'!B30</f>
        <v>COPYRIGHT © :2020, ΚΥΠΡΙΑΚΗ ΔΗΜΟΚΡΑΤΙΑ, ΣΤΑΤΙΣΤΙΚΗ ΥΠΗΡΕΣΙΑ</v>
      </c>
      <c r="C49" s="1"/>
      <c r="D49" s="104"/>
      <c r="E49" s="104"/>
      <c r="F49" s="1"/>
      <c r="G49" s="104"/>
      <c r="H49" s="104"/>
      <c r="I49" s="104"/>
      <c r="J49" s="104"/>
      <c r="K49" s="1"/>
      <c r="L49" s="104"/>
      <c r="M49" s="104"/>
      <c r="N49" s="104"/>
      <c r="O49" s="104"/>
      <c r="P49" s="1"/>
      <c r="Q49" s="104"/>
      <c r="R49" s="104"/>
      <c r="S49" s="104"/>
      <c r="T49" s="1"/>
      <c r="U49" s="269"/>
      <c r="V49" s="265"/>
      <c r="W49" s="265"/>
      <c r="X49" s="265"/>
      <c r="Y49" s="265"/>
      <c r="Z49" s="265"/>
      <c r="AA49" s="265"/>
      <c r="AB49" s="265"/>
      <c r="AC49" s="265"/>
      <c r="AD49" s="265"/>
    </row>
    <row r="50" spans="3:30" ht="12"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</row>
    <row r="52" spans="3:28" ht="12">
      <c r="C52" s="267"/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A52" s="267"/>
      <c r="AB52" s="267"/>
    </row>
    <row r="53" spans="3:28" ht="12">
      <c r="C53" s="267"/>
      <c r="D53" s="267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</row>
    <row r="54" spans="3:28" ht="12">
      <c r="C54" s="267"/>
      <c r="D54" s="267"/>
      <c r="E54" s="267"/>
      <c r="F54" s="267"/>
      <c r="G54" s="267"/>
      <c r="H54" s="267"/>
      <c r="I54" s="267"/>
      <c r="J54" s="267"/>
      <c r="K54" s="267"/>
      <c r="L54" s="267"/>
      <c r="M54" s="267"/>
      <c r="N54" s="267"/>
      <c r="O54" s="267"/>
      <c r="P54" s="267"/>
      <c r="Q54" s="267"/>
      <c r="R54" s="267"/>
      <c r="S54" s="267"/>
      <c r="T54" s="267"/>
      <c r="U54" s="267"/>
      <c r="V54" s="267"/>
      <c r="W54" s="267"/>
      <c r="X54" s="267"/>
      <c r="Y54" s="267"/>
      <c r="Z54" s="267"/>
      <c r="AA54" s="267"/>
      <c r="AB54" s="267"/>
    </row>
    <row r="55" spans="3:28" ht="12">
      <c r="C55" s="267"/>
      <c r="D55" s="267"/>
      <c r="E55" s="267"/>
      <c r="F55" s="267"/>
      <c r="G55" s="267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67"/>
      <c r="V55" s="267"/>
      <c r="W55" s="267"/>
      <c r="X55" s="267"/>
      <c r="Y55" s="267"/>
      <c r="Z55" s="267"/>
      <c r="AA55" s="267"/>
      <c r="AB55" s="267"/>
    </row>
    <row r="56" spans="3:28" ht="12">
      <c r="C56" s="267"/>
      <c r="D56" s="267"/>
      <c r="E56" s="267"/>
      <c r="F56" s="267"/>
      <c r="G56" s="267"/>
      <c r="H56" s="267"/>
      <c r="I56" s="267"/>
      <c r="J56" s="267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7"/>
      <c r="AA56" s="267"/>
      <c r="AB56" s="267"/>
    </row>
    <row r="57" spans="4:19" ht="12">
      <c r="D57" s="266"/>
      <c r="E57" s="266"/>
      <c r="G57" s="266"/>
      <c r="H57" s="266"/>
      <c r="I57" s="266"/>
      <c r="J57" s="266"/>
      <c r="L57" s="266"/>
      <c r="M57" s="266"/>
      <c r="N57" s="266"/>
      <c r="O57" s="266"/>
      <c r="Q57" s="266"/>
      <c r="R57" s="266"/>
      <c r="S57" s="266"/>
    </row>
    <row r="58" spans="3:28" ht="12">
      <c r="C58" s="267"/>
      <c r="D58" s="267"/>
      <c r="E58" s="267"/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67"/>
      <c r="AB58" s="267"/>
    </row>
    <row r="59" spans="3:28" ht="12">
      <c r="C59" s="267"/>
      <c r="D59" s="267"/>
      <c r="E59" s="267"/>
      <c r="F59" s="267"/>
      <c r="G59" s="267"/>
      <c r="H59" s="267"/>
      <c r="I59" s="267"/>
      <c r="J59" s="267"/>
      <c r="K59" s="267"/>
      <c r="L59" s="267"/>
      <c r="M59" s="267"/>
      <c r="N59" s="267"/>
      <c r="O59" s="267"/>
      <c r="P59" s="267"/>
      <c r="Q59" s="267"/>
      <c r="R59" s="267"/>
      <c r="S59" s="267"/>
      <c r="T59" s="267"/>
      <c r="U59" s="267"/>
      <c r="V59" s="267"/>
      <c r="W59" s="267"/>
      <c r="X59" s="267"/>
      <c r="Y59" s="267"/>
      <c r="Z59" s="267"/>
      <c r="AA59" s="267"/>
      <c r="AB59" s="267"/>
    </row>
    <row r="60" spans="3:28" ht="12">
      <c r="C60" s="267"/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</row>
    <row r="61" spans="3:28" ht="12"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67"/>
      <c r="Z61" s="267"/>
      <c r="AA61" s="267"/>
      <c r="AB61" s="267"/>
    </row>
    <row r="62" spans="4:19" ht="12">
      <c r="D62" s="266"/>
      <c r="E62" s="266"/>
      <c r="G62" s="266"/>
      <c r="H62" s="266"/>
      <c r="I62" s="266"/>
      <c r="J62" s="266"/>
      <c r="L62" s="266"/>
      <c r="M62" s="266"/>
      <c r="N62" s="266"/>
      <c r="O62" s="266"/>
      <c r="Q62" s="266"/>
      <c r="R62" s="266"/>
      <c r="S62" s="266"/>
    </row>
    <row r="63" spans="3:28" ht="12">
      <c r="C63" s="267"/>
      <c r="D63" s="267"/>
      <c r="E63" s="267"/>
      <c r="F63" s="267"/>
      <c r="G63" s="267"/>
      <c r="H63" s="267"/>
      <c r="I63" s="267"/>
      <c r="J63" s="267"/>
      <c r="K63" s="267"/>
      <c r="L63" s="267"/>
      <c r="M63" s="267"/>
      <c r="N63" s="267"/>
      <c r="O63" s="267"/>
      <c r="P63" s="267"/>
      <c r="Q63" s="267"/>
      <c r="R63" s="267"/>
      <c r="S63" s="267"/>
      <c r="T63" s="267"/>
      <c r="U63" s="267"/>
      <c r="V63" s="267"/>
      <c r="W63" s="267"/>
      <c r="X63" s="267"/>
      <c r="Y63" s="267"/>
      <c r="Z63" s="267"/>
      <c r="AA63" s="267"/>
      <c r="AB63" s="267"/>
    </row>
  </sheetData>
  <sheetProtection/>
  <mergeCells count="4">
    <mergeCell ref="C43:AD43"/>
    <mergeCell ref="C38:AD38"/>
    <mergeCell ref="C31:AD31"/>
    <mergeCell ref="C25:AD25"/>
  </mergeCells>
  <printOptions horizontalCentered="1"/>
  <pageMargins left="0.15748031496062992" right="0.11811023622047245" top="0.2362204724409449" bottom="0.2362204724409449" header="0.1968503937007874" footer="0.2362204724409449"/>
  <pageSetup horizontalDpi="600" verticalDpi="600" orientation="landscape" paperSize="9" scale="65" r:id="rId2"/>
  <ignoredErrors>
    <ignoredError sqref="T4:AB4 P4" numberStoredAsText="1"/>
  </ignoredError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G95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0.75390625" defaultRowHeight="12.75"/>
  <cols>
    <col min="1" max="1" width="2.125" style="266" customWidth="1"/>
    <col min="2" max="2" width="11.125" style="266" customWidth="1"/>
    <col min="3" max="3" width="7.875" style="266" customWidth="1"/>
    <col min="4" max="5" width="7.875" style="281" customWidth="1"/>
    <col min="6" max="6" width="7.875" style="266" customWidth="1"/>
    <col min="7" max="10" width="7.875" style="281" customWidth="1"/>
    <col min="11" max="11" width="7.875" style="266" customWidth="1"/>
    <col min="12" max="15" width="7.875" style="281" customWidth="1"/>
    <col min="16" max="16" width="7.875" style="266" customWidth="1"/>
    <col min="17" max="19" width="7.875" style="281" customWidth="1"/>
    <col min="20" max="30" width="7.875" style="266" customWidth="1"/>
    <col min="31" max="31" width="2.125" style="266" customWidth="1"/>
    <col min="32" max="16384" width="10.75390625" style="266" customWidth="1"/>
  </cols>
  <sheetData>
    <row r="1" spans="2:30" ht="37.5" customHeight="1" thickBot="1">
      <c r="B1" s="3" t="s">
        <v>358</v>
      </c>
      <c r="C1" s="4"/>
      <c r="D1" s="100"/>
      <c r="E1" s="100"/>
      <c r="F1" s="4"/>
      <c r="G1" s="100"/>
      <c r="H1" s="100"/>
      <c r="I1" s="100"/>
      <c r="J1" s="100"/>
      <c r="K1" s="4"/>
      <c r="L1" s="100"/>
      <c r="M1" s="100"/>
      <c r="N1" s="100"/>
      <c r="O1" s="100"/>
      <c r="P1" s="4"/>
      <c r="Q1" s="100"/>
      <c r="R1" s="100"/>
      <c r="S1" s="100"/>
      <c r="T1" s="4"/>
      <c r="U1" s="5"/>
      <c r="V1" s="4"/>
      <c r="W1" s="4"/>
      <c r="X1" s="6"/>
      <c r="Y1" s="7"/>
      <c r="Z1" s="7"/>
      <c r="AA1" s="7"/>
      <c r="AB1" s="7"/>
      <c r="AC1" s="7"/>
      <c r="AD1" s="7"/>
    </row>
    <row r="2" spans="2:30" ht="12.75" customHeight="1" thickTop="1">
      <c r="B2" s="8"/>
      <c r="C2" s="9"/>
      <c r="D2" s="101"/>
      <c r="E2" s="101"/>
      <c r="F2" s="9"/>
      <c r="G2" s="101"/>
      <c r="H2" s="101"/>
      <c r="I2" s="101"/>
      <c r="J2" s="101"/>
      <c r="K2" s="9"/>
      <c r="L2" s="101"/>
      <c r="M2" s="101"/>
      <c r="N2" s="101"/>
      <c r="O2" s="101"/>
      <c r="P2" s="9"/>
      <c r="Q2" s="101"/>
      <c r="R2" s="101"/>
      <c r="S2" s="101"/>
      <c r="T2" s="9"/>
      <c r="U2" s="10"/>
      <c r="V2" s="9"/>
      <c r="W2" s="9"/>
      <c r="X2" s="11"/>
      <c r="Y2" s="12"/>
      <c r="Z2" s="12"/>
      <c r="AA2" s="12"/>
      <c r="AB2" s="12"/>
      <c r="AC2" s="12"/>
      <c r="AD2" s="12"/>
    </row>
    <row r="3" spans="2:30" ht="19.5" customHeight="1">
      <c r="B3" s="8"/>
      <c r="C3" s="9"/>
      <c r="D3" s="101"/>
      <c r="E3" s="101"/>
      <c r="F3" s="9"/>
      <c r="G3" s="101"/>
      <c r="H3" s="101"/>
      <c r="I3" s="101"/>
      <c r="J3" s="101"/>
      <c r="K3" s="9"/>
      <c r="L3" s="101"/>
      <c r="M3" s="101"/>
      <c r="N3" s="101"/>
      <c r="O3" s="101"/>
      <c r="P3" s="9"/>
      <c r="Q3" s="101"/>
      <c r="R3" s="101"/>
      <c r="S3" s="101"/>
      <c r="T3" s="9"/>
      <c r="U3" s="10"/>
      <c r="V3" s="9"/>
      <c r="W3" s="9"/>
      <c r="X3" s="11"/>
      <c r="Y3" s="12"/>
      <c r="Z3" s="12"/>
      <c r="AA3" s="12"/>
      <c r="AD3" s="39" t="s">
        <v>5</v>
      </c>
    </row>
    <row r="4" spans="2:30" ht="15" customHeight="1">
      <c r="B4" s="30" t="s">
        <v>85</v>
      </c>
      <c r="C4" s="315">
        <v>1992</v>
      </c>
      <c r="D4" s="316">
        <v>1993</v>
      </c>
      <c r="E4" s="316">
        <v>1994</v>
      </c>
      <c r="F4" s="316">
        <v>1995</v>
      </c>
      <c r="G4" s="316">
        <v>1996</v>
      </c>
      <c r="H4" s="316">
        <v>1997</v>
      </c>
      <c r="I4" s="316">
        <v>1998</v>
      </c>
      <c r="J4" s="316">
        <v>1999</v>
      </c>
      <c r="K4" s="316">
        <v>2000</v>
      </c>
      <c r="L4" s="316">
        <v>2001</v>
      </c>
      <c r="M4" s="316">
        <v>2002</v>
      </c>
      <c r="N4" s="316">
        <v>2003</v>
      </c>
      <c r="O4" s="316">
        <v>2004</v>
      </c>
      <c r="P4" s="316" t="s">
        <v>50</v>
      </c>
      <c r="Q4" s="316">
        <v>2006</v>
      </c>
      <c r="R4" s="316">
        <v>2007</v>
      </c>
      <c r="S4" s="316">
        <v>2008</v>
      </c>
      <c r="T4" s="316" t="s">
        <v>51</v>
      </c>
      <c r="U4" s="316" t="s">
        <v>52</v>
      </c>
      <c r="V4" s="316" t="s">
        <v>53</v>
      </c>
      <c r="W4" s="316" t="s">
        <v>54</v>
      </c>
      <c r="X4" s="316" t="s">
        <v>55</v>
      </c>
      <c r="Y4" s="316" t="s">
        <v>56</v>
      </c>
      <c r="Z4" s="316" t="s">
        <v>57</v>
      </c>
      <c r="AA4" s="316" t="s">
        <v>58</v>
      </c>
      <c r="AB4" s="316" t="s">
        <v>59</v>
      </c>
      <c r="AC4" s="316">
        <v>2018</v>
      </c>
      <c r="AD4" s="317">
        <v>2019</v>
      </c>
    </row>
    <row r="5" spans="2:30" ht="15" customHeight="1">
      <c r="B5" s="242" t="s">
        <v>120</v>
      </c>
      <c r="C5" s="63">
        <v>308.50000000000006</v>
      </c>
      <c r="D5" s="64">
        <v>314.5</v>
      </c>
      <c r="E5" s="64">
        <v>319.99999999999994</v>
      </c>
      <c r="F5" s="64">
        <v>324.8</v>
      </c>
      <c r="G5" s="64">
        <v>329.2</v>
      </c>
      <c r="H5" s="64">
        <v>333.00000000000006</v>
      </c>
      <c r="I5" s="64">
        <v>336.29999999999995</v>
      </c>
      <c r="J5" s="64">
        <v>339.70000000000005</v>
      </c>
      <c r="K5" s="64">
        <v>342.70000000000005</v>
      </c>
      <c r="L5" s="64">
        <v>346.2</v>
      </c>
      <c r="M5" s="64">
        <v>350.1</v>
      </c>
      <c r="N5" s="64">
        <v>354.6</v>
      </c>
      <c r="O5" s="64">
        <v>359.3</v>
      </c>
      <c r="P5" s="65">
        <v>364.59999999999997</v>
      </c>
      <c r="Q5" s="65">
        <v>371.5</v>
      </c>
      <c r="R5" s="65">
        <v>380.5</v>
      </c>
      <c r="S5" s="65">
        <v>389.90000000000003</v>
      </c>
      <c r="T5" s="65">
        <v>399.59999999999997</v>
      </c>
      <c r="U5" s="65">
        <v>408.8</v>
      </c>
      <c r="V5" s="64">
        <v>419</v>
      </c>
      <c r="W5" s="64">
        <v>421</v>
      </c>
      <c r="X5" s="65">
        <v>417.49999999999994</v>
      </c>
      <c r="Y5" s="65">
        <v>411.8</v>
      </c>
      <c r="Z5" s="65">
        <v>412.70000000000005</v>
      </c>
      <c r="AA5" s="65">
        <v>416.7</v>
      </c>
      <c r="AB5" s="65">
        <v>421.5</v>
      </c>
      <c r="AC5" s="65">
        <v>427.8</v>
      </c>
      <c r="AD5" s="66">
        <v>434.5</v>
      </c>
    </row>
    <row r="6" spans="2:30" ht="15" customHeight="1">
      <c r="B6" s="242" t="s">
        <v>60</v>
      </c>
      <c r="C6" s="67">
        <v>27.9</v>
      </c>
      <c r="D6" s="68">
        <v>27.9</v>
      </c>
      <c r="E6" s="68">
        <v>27.8</v>
      </c>
      <c r="F6" s="68">
        <v>27.5</v>
      </c>
      <c r="G6" s="68">
        <v>26.9</v>
      </c>
      <c r="H6" s="68">
        <v>25.9</v>
      </c>
      <c r="I6" s="68">
        <v>25.2</v>
      </c>
      <c r="J6" s="68">
        <v>24.2</v>
      </c>
      <c r="K6" s="68">
        <v>23.6</v>
      </c>
      <c r="L6" s="68">
        <v>22.4</v>
      </c>
      <c r="M6" s="68">
        <v>21.9</v>
      </c>
      <c r="N6" s="68">
        <v>21.5</v>
      </c>
      <c r="O6" s="68">
        <v>21.5</v>
      </c>
      <c r="P6" s="69">
        <v>21.4</v>
      </c>
      <c r="Q6" s="69">
        <v>21.8</v>
      </c>
      <c r="R6" s="69">
        <v>22.3</v>
      </c>
      <c r="S6" s="69">
        <v>23</v>
      </c>
      <c r="T6" s="69">
        <v>23.7</v>
      </c>
      <c r="U6" s="69">
        <v>24.5</v>
      </c>
      <c r="V6" s="68">
        <v>25</v>
      </c>
      <c r="W6" s="68">
        <v>25.5</v>
      </c>
      <c r="X6" s="69">
        <v>24.9</v>
      </c>
      <c r="Y6" s="69">
        <v>24.6</v>
      </c>
      <c r="Z6" s="69">
        <v>24.5</v>
      </c>
      <c r="AA6" s="69">
        <v>24.4</v>
      </c>
      <c r="AB6" s="69">
        <v>23.8</v>
      </c>
      <c r="AC6" s="69">
        <v>24</v>
      </c>
      <c r="AD6" s="70">
        <v>24.1</v>
      </c>
    </row>
    <row r="7" spans="2:30" ht="15" customHeight="1">
      <c r="B7" s="242" t="s">
        <v>61</v>
      </c>
      <c r="C7" s="67">
        <v>27.6</v>
      </c>
      <c r="D7" s="68">
        <v>27.7</v>
      </c>
      <c r="E7" s="68">
        <v>27.6</v>
      </c>
      <c r="F7" s="68">
        <v>27.7</v>
      </c>
      <c r="G7" s="68">
        <v>27.9</v>
      </c>
      <c r="H7" s="68">
        <v>28.4</v>
      </c>
      <c r="I7" s="68">
        <v>28.3</v>
      </c>
      <c r="J7" s="68">
        <v>28.2</v>
      </c>
      <c r="K7" s="68">
        <v>27.8</v>
      </c>
      <c r="L7" s="68">
        <v>27.4</v>
      </c>
      <c r="M7" s="68">
        <v>26.4</v>
      </c>
      <c r="N7" s="68">
        <v>25.6</v>
      </c>
      <c r="O7" s="68">
        <v>24.6</v>
      </c>
      <c r="P7" s="69">
        <v>23.8</v>
      </c>
      <c r="Q7" s="69">
        <v>23.1</v>
      </c>
      <c r="R7" s="69">
        <v>22.7</v>
      </c>
      <c r="S7" s="69">
        <v>22.4</v>
      </c>
      <c r="T7" s="69">
        <v>22.6</v>
      </c>
      <c r="U7" s="69">
        <v>22.7</v>
      </c>
      <c r="V7" s="68">
        <v>23.2</v>
      </c>
      <c r="W7" s="68">
        <v>23.4</v>
      </c>
      <c r="X7" s="69">
        <v>23.6</v>
      </c>
      <c r="Y7" s="69">
        <v>23.8</v>
      </c>
      <c r="Z7" s="69">
        <v>24.4</v>
      </c>
      <c r="AA7" s="69">
        <v>24.6</v>
      </c>
      <c r="AB7" s="69">
        <v>25.1</v>
      </c>
      <c r="AC7" s="69">
        <v>25</v>
      </c>
      <c r="AD7" s="70">
        <v>25</v>
      </c>
    </row>
    <row r="8" spans="2:30" ht="15" customHeight="1">
      <c r="B8" s="242" t="s">
        <v>62</v>
      </c>
      <c r="C8" s="67">
        <v>25.7</v>
      </c>
      <c r="D8" s="68">
        <v>26.8</v>
      </c>
      <c r="E8" s="68">
        <v>27.9</v>
      </c>
      <c r="F8" s="68">
        <v>28.2</v>
      </c>
      <c r="G8" s="68">
        <v>28.6</v>
      </c>
      <c r="H8" s="68">
        <v>28.6</v>
      </c>
      <c r="I8" s="68">
        <v>28.6</v>
      </c>
      <c r="J8" s="68">
        <v>28.5</v>
      </c>
      <c r="K8" s="68">
        <v>28.5</v>
      </c>
      <c r="L8" s="68">
        <v>28</v>
      </c>
      <c r="M8" s="68">
        <v>28.6</v>
      </c>
      <c r="N8" s="68">
        <v>28.7</v>
      </c>
      <c r="O8" s="68">
        <v>28.8</v>
      </c>
      <c r="P8" s="69">
        <v>28.8</v>
      </c>
      <c r="Q8" s="69">
        <v>28.4</v>
      </c>
      <c r="R8" s="69">
        <v>27.6</v>
      </c>
      <c r="S8" s="69">
        <v>27</v>
      </c>
      <c r="T8" s="69">
        <v>26.1</v>
      </c>
      <c r="U8" s="69">
        <v>25.4</v>
      </c>
      <c r="V8" s="68">
        <v>24.7</v>
      </c>
      <c r="W8" s="68">
        <v>23.9</v>
      </c>
      <c r="X8" s="69">
        <v>23.1</v>
      </c>
      <c r="Y8" s="69">
        <v>23.1</v>
      </c>
      <c r="Z8" s="69">
        <v>22.8</v>
      </c>
      <c r="AA8" s="69">
        <v>22.6</v>
      </c>
      <c r="AB8" s="69">
        <v>22.8</v>
      </c>
      <c r="AC8" s="69">
        <v>23.2</v>
      </c>
      <c r="AD8" s="70">
        <v>23.6</v>
      </c>
    </row>
    <row r="9" spans="2:30" ht="15" customHeight="1">
      <c r="B9" s="242" t="s">
        <v>63</v>
      </c>
      <c r="C9" s="67">
        <v>22.1</v>
      </c>
      <c r="D9" s="68">
        <v>22.8</v>
      </c>
      <c r="E9" s="68">
        <v>23.5</v>
      </c>
      <c r="F9" s="68">
        <v>25</v>
      </c>
      <c r="G9" s="68">
        <v>26</v>
      </c>
      <c r="H9" s="68">
        <v>27.1</v>
      </c>
      <c r="I9" s="68">
        <v>28</v>
      </c>
      <c r="J9" s="68">
        <v>29</v>
      </c>
      <c r="K9" s="68">
        <v>29.2</v>
      </c>
      <c r="L9" s="68">
        <v>28.7</v>
      </c>
      <c r="M9" s="68">
        <v>29</v>
      </c>
      <c r="N9" s="68">
        <v>29.3</v>
      </c>
      <c r="O9" s="68">
        <v>29.6</v>
      </c>
      <c r="P9" s="69">
        <v>30</v>
      </c>
      <c r="Q9" s="69">
        <v>30.6</v>
      </c>
      <c r="R9" s="69">
        <v>31.8</v>
      </c>
      <c r="S9" s="69">
        <v>32.2</v>
      </c>
      <c r="T9" s="69">
        <v>32.6</v>
      </c>
      <c r="U9" s="69">
        <v>32.7</v>
      </c>
      <c r="V9" s="68">
        <v>31.8</v>
      </c>
      <c r="W9" s="68">
        <v>30</v>
      </c>
      <c r="X9" s="69">
        <v>28.2</v>
      </c>
      <c r="Y9" s="69">
        <v>26.9</v>
      </c>
      <c r="Z9" s="69">
        <v>26</v>
      </c>
      <c r="AA9" s="69">
        <v>25.5</v>
      </c>
      <c r="AB9" s="69">
        <v>24.8</v>
      </c>
      <c r="AC9" s="69">
        <v>24.4</v>
      </c>
      <c r="AD9" s="70">
        <v>24.9</v>
      </c>
    </row>
    <row r="10" spans="2:32" ht="15" customHeight="1">
      <c r="B10" s="242" t="s">
        <v>101</v>
      </c>
      <c r="C10" s="67">
        <v>22.9</v>
      </c>
      <c r="D10" s="68">
        <v>22.8</v>
      </c>
      <c r="E10" s="68">
        <v>23</v>
      </c>
      <c r="F10" s="68">
        <v>22.9</v>
      </c>
      <c r="G10" s="68">
        <v>23</v>
      </c>
      <c r="H10" s="68">
        <v>23.1</v>
      </c>
      <c r="I10" s="68">
        <v>23.7</v>
      </c>
      <c r="J10" s="68">
        <v>24.3</v>
      </c>
      <c r="K10" s="68">
        <v>25.7</v>
      </c>
      <c r="L10" s="68">
        <v>27.1</v>
      </c>
      <c r="M10" s="68">
        <v>27.9</v>
      </c>
      <c r="N10" s="68">
        <v>29</v>
      </c>
      <c r="O10" s="68">
        <v>30.1</v>
      </c>
      <c r="P10" s="69">
        <v>30.7</v>
      </c>
      <c r="Q10" s="69">
        <v>31.4</v>
      </c>
      <c r="R10" s="69">
        <v>32.5</v>
      </c>
      <c r="S10" s="69">
        <v>33.6</v>
      </c>
      <c r="T10" s="69">
        <v>34.7</v>
      </c>
      <c r="U10" s="69">
        <v>35.5</v>
      </c>
      <c r="V10" s="68">
        <v>36.5</v>
      </c>
      <c r="W10" s="68">
        <v>36.2</v>
      </c>
      <c r="X10" s="69">
        <v>34.5</v>
      </c>
      <c r="Y10" s="69">
        <v>33.7</v>
      </c>
      <c r="Z10" s="69">
        <v>32.7</v>
      </c>
      <c r="AA10" s="69">
        <v>33</v>
      </c>
      <c r="AB10" s="69">
        <v>31.5</v>
      </c>
      <c r="AC10" s="69">
        <v>30</v>
      </c>
      <c r="AD10" s="70">
        <v>30.2</v>
      </c>
      <c r="AF10" s="267"/>
    </row>
    <row r="11" spans="2:30" ht="15" customHeight="1">
      <c r="B11" s="242" t="s">
        <v>64</v>
      </c>
      <c r="C11" s="67">
        <v>24.1</v>
      </c>
      <c r="D11" s="68">
        <v>23.9</v>
      </c>
      <c r="E11" s="68">
        <v>23.6</v>
      </c>
      <c r="F11" s="68">
        <v>23.4</v>
      </c>
      <c r="G11" s="68">
        <v>23.2</v>
      </c>
      <c r="H11" s="68">
        <v>23.2</v>
      </c>
      <c r="I11" s="68">
        <v>23</v>
      </c>
      <c r="J11" s="68">
        <v>23</v>
      </c>
      <c r="K11" s="68">
        <v>22.8</v>
      </c>
      <c r="L11" s="68">
        <v>23.9</v>
      </c>
      <c r="M11" s="68">
        <v>24.2</v>
      </c>
      <c r="N11" s="68">
        <v>24.7</v>
      </c>
      <c r="O11" s="68">
        <v>25.7</v>
      </c>
      <c r="P11" s="69">
        <v>27.6</v>
      </c>
      <c r="Q11" s="69">
        <v>29.1</v>
      </c>
      <c r="R11" s="69">
        <v>30.5</v>
      </c>
      <c r="S11" s="69">
        <v>32.3</v>
      </c>
      <c r="T11" s="69">
        <v>34</v>
      </c>
      <c r="U11" s="69">
        <v>35.1</v>
      </c>
      <c r="V11" s="68">
        <v>36.8</v>
      </c>
      <c r="W11" s="68">
        <v>37</v>
      </c>
      <c r="X11" s="69">
        <v>36.1</v>
      </c>
      <c r="Y11" s="69">
        <v>36</v>
      </c>
      <c r="Z11" s="69">
        <v>35.4</v>
      </c>
      <c r="AA11" s="69">
        <v>35.6</v>
      </c>
      <c r="AB11" s="69">
        <v>36.6</v>
      </c>
      <c r="AC11" s="69">
        <v>36.5</v>
      </c>
      <c r="AD11" s="70">
        <v>36.6</v>
      </c>
    </row>
    <row r="12" spans="2:30" ht="15" customHeight="1">
      <c r="B12" s="242" t="s">
        <v>65</v>
      </c>
      <c r="C12" s="67">
        <v>25.5</v>
      </c>
      <c r="D12" s="68">
        <v>25.7</v>
      </c>
      <c r="E12" s="68">
        <v>25.6</v>
      </c>
      <c r="F12" s="68">
        <v>25.3</v>
      </c>
      <c r="G12" s="68">
        <v>25</v>
      </c>
      <c r="H12" s="68">
        <v>24.7</v>
      </c>
      <c r="I12" s="68">
        <v>24.5</v>
      </c>
      <c r="J12" s="68">
        <v>24.1</v>
      </c>
      <c r="K12" s="68">
        <v>23.8</v>
      </c>
      <c r="L12" s="68">
        <v>23.2</v>
      </c>
      <c r="M12" s="68">
        <v>23.7</v>
      </c>
      <c r="N12" s="68">
        <v>24.3</v>
      </c>
      <c r="O12" s="68">
        <v>24.5</v>
      </c>
      <c r="P12" s="69">
        <v>24.6</v>
      </c>
      <c r="Q12" s="69">
        <v>25.3</v>
      </c>
      <c r="R12" s="69">
        <v>26</v>
      </c>
      <c r="S12" s="69">
        <v>27</v>
      </c>
      <c r="T12" s="69">
        <v>28.4</v>
      </c>
      <c r="U12" s="69">
        <v>30.7</v>
      </c>
      <c r="V12" s="68">
        <v>32.9</v>
      </c>
      <c r="W12" s="68">
        <v>33.8</v>
      </c>
      <c r="X12" s="69">
        <v>34.1</v>
      </c>
      <c r="Y12" s="69">
        <v>32.2</v>
      </c>
      <c r="Z12" s="69">
        <v>32.5</v>
      </c>
      <c r="AA12" s="69">
        <v>33</v>
      </c>
      <c r="AB12" s="69">
        <v>33.9</v>
      </c>
      <c r="AC12" s="69">
        <v>36</v>
      </c>
      <c r="AD12" s="70">
        <v>37.3</v>
      </c>
    </row>
    <row r="13" spans="2:30" ht="15" customHeight="1">
      <c r="B13" s="242" t="s">
        <v>66</v>
      </c>
      <c r="C13" s="67">
        <v>22.8</v>
      </c>
      <c r="D13" s="68">
        <v>23.7</v>
      </c>
      <c r="E13" s="68">
        <v>24.5</v>
      </c>
      <c r="F13" s="68">
        <v>25.3</v>
      </c>
      <c r="G13" s="68">
        <v>25.9</v>
      </c>
      <c r="H13" s="68">
        <v>26.2</v>
      </c>
      <c r="I13" s="68">
        <v>26.3</v>
      </c>
      <c r="J13" s="68">
        <v>26.1</v>
      </c>
      <c r="K13" s="68">
        <v>25.8</v>
      </c>
      <c r="L13" s="68">
        <v>25.3</v>
      </c>
      <c r="M13" s="68">
        <v>25</v>
      </c>
      <c r="N13" s="68">
        <v>24.7</v>
      </c>
      <c r="O13" s="68">
        <v>24.4</v>
      </c>
      <c r="P13" s="69">
        <v>24.2</v>
      </c>
      <c r="Q13" s="69">
        <v>24.4</v>
      </c>
      <c r="R13" s="69">
        <v>25.3</v>
      </c>
      <c r="S13" s="69">
        <v>26.2</v>
      </c>
      <c r="T13" s="69">
        <v>26.8</v>
      </c>
      <c r="U13" s="69">
        <v>27.1</v>
      </c>
      <c r="V13" s="68">
        <v>28.2</v>
      </c>
      <c r="W13" s="68">
        <v>28.4</v>
      </c>
      <c r="X13" s="69">
        <v>28.4</v>
      </c>
      <c r="Y13" s="69">
        <v>27.6</v>
      </c>
      <c r="Z13" s="69">
        <v>29</v>
      </c>
      <c r="AA13" s="69">
        <v>29.9</v>
      </c>
      <c r="AB13" s="69">
        <v>31.1</v>
      </c>
      <c r="AC13" s="69">
        <v>32.7</v>
      </c>
      <c r="AD13" s="70">
        <v>33.9</v>
      </c>
    </row>
    <row r="14" spans="2:30" ht="15" customHeight="1">
      <c r="B14" s="242" t="s">
        <v>67</v>
      </c>
      <c r="C14" s="67">
        <v>21</v>
      </c>
      <c r="D14" s="68">
        <v>21.5</v>
      </c>
      <c r="E14" s="68">
        <v>22</v>
      </c>
      <c r="F14" s="68">
        <v>22.5</v>
      </c>
      <c r="G14" s="68">
        <v>23</v>
      </c>
      <c r="H14" s="68">
        <v>23.5</v>
      </c>
      <c r="I14" s="68">
        <v>24.2</v>
      </c>
      <c r="J14" s="68">
        <v>25</v>
      </c>
      <c r="K14" s="68">
        <v>25.7</v>
      </c>
      <c r="L14" s="68">
        <v>26.1</v>
      </c>
      <c r="M14" s="68">
        <v>26.4</v>
      </c>
      <c r="N14" s="68">
        <v>26.5</v>
      </c>
      <c r="O14" s="68">
        <v>26.4</v>
      </c>
      <c r="P14" s="69">
        <v>26.2</v>
      </c>
      <c r="Q14" s="69">
        <v>26.1</v>
      </c>
      <c r="R14" s="69">
        <v>26</v>
      </c>
      <c r="S14" s="69">
        <v>25.9</v>
      </c>
      <c r="T14" s="69">
        <v>25.9</v>
      </c>
      <c r="U14" s="69">
        <v>26.1</v>
      </c>
      <c r="V14" s="68">
        <v>26.7</v>
      </c>
      <c r="W14" s="68">
        <v>27.2</v>
      </c>
      <c r="X14" s="69">
        <v>27.2</v>
      </c>
      <c r="Y14" s="69">
        <v>26.3</v>
      </c>
      <c r="Z14" s="69">
        <v>25.5</v>
      </c>
      <c r="AA14" s="69">
        <v>25.9</v>
      </c>
      <c r="AB14" s="69">
        <v>26.3</v>
      </c>
      <c r="AC14" s="69">
        <v>27.2</v>
      </c>
      <c r="AD14" s="70">
        <v>28.2</v>
      </c>
    </row>
    <row r="15" spans="2:30" ht="15" customHeight="1">
      <c r="B15" s="242" t="s">
        <v>68</v>
      </c>
      <c r="C15" s="67">
        <v>19</v>
      </c>
      <c r="D15" s="68">
        <v>19.5</v>
      </c>
      <c r="E15" s="68">
        <v>20</v>
      </c>
      <c r="F15" s="68">
        <v>20.4</v>
      </c>
      <c r="G15" s="68">
        <v>20.8</v>
      </c>
      <c r="H15" s="68">
        <v>21.3</v>
      </c>
      <c r="I15" s="68">
        <v>21.7</v>
      </c>
      <c r="J15" s="68">
        <v>22.1</v>
      </c>
      <c r="K15" s="68">
        <v>22.5</v>
      </c>
      <c r="L15" s="68">
        <v>23.2</v>
      </c>
      <c r="M15" s="68">
        <v>23.8</v>
      </c>
      <c r="N15" s="68">
        <v>24.6</v>
      </c>
      <c r="O15" s="68">
        <v>25.4</v>
      </c>
      <c r="P15" s="69">
        <v>26.2</v>
      </c>
      <c r="Q15" s="69">
        <v>26.7</v>
      </c>
      <c r="R15" s="69">
        <v>27.2</v>
      </c>
      <c r="S15" s="69">
        <v>27.5</v>
      </c>
      <c r="T15" s="69">
        <v>27.7</v>
      </c>
      <c r="U15" s="69">
        <v>27.6</v>
      </c>
      <c r="V15" s="68">
        <v>27.7</v>
      </c>
      <c r="W15" s="68">
        <v>27.3</v>
      </c>
      <c r="X15" s="69">
        <v>26.6</v>
      </c>
      <c r="Y15" s="69">
        <v>26</v>
      </c>
      <c r="Z15" s="69">
        <v>25.7</v>
      </c>
      <c r="AA15" s="69">
        <v>25.4</v>
      </c>
      <c r="AB15" s="69">
        <v>25.9</v>
      </c>
      <c r="AC15" s="69">
        <v>26.3</v>
      </c>
      <c r="AD15" s="70">
        <v>26</v>
      </c>
    </row>
    <row r="16" spans="2:30" ht="15" customHeight="1">
      <c r="B16" s="242" t="s">
        <v>69</v>
      </c>
      <c r="C16" s="67">
        <v>14.9</v>
      </c>
      <c r="D16" s="68">
        <v>15.8</v>
      </c>
      <c r="E16" s="68">
        <v>16.7</v>
      </c>
      <c r="F16" s="68">
        <v>17.6</v>
      </c>
      <c r="G16" s="68">
        <v>18.4</v>
      </c>
      <c r="H16" s="68">
        <v>19</v>
      </c>
      <c r="I16" s="68">
        <v>19.5</v>
      </c>
      <c r="J16" s="68">
        <v>20</v>
      </c>
      <c r="K16" s="68">
        <v>20.3</v>
      </c>
      <c r="L16" s="68">
        <v>21.5</v>
      </c>
      <c r="M16" s="68">
        <v>22</v>
      </c>
      <c r="N16" s="68">
        <v>22.3</v>
      </c>
      <c r="O16" s="68">
        <v>22.5</v>
      </c>
      <c r="P16" s="69">
        <v>22.8</v>
      </c>
      <c r="Q16" s="69">
        <v>23.3</v>
      </c>
      <c r="R16" s="69">
        <v>24.1</v>
      </c>
      <c r="S16" s="69">
        <v>25.1</v>
      </c>
      <c r="T16" s="69">
        <v>26.1</v>
      </c>
      <c r="U16" s="69">
        <v>27</v>
      </c>
      <c r="V16" s="68">
        <v>27.8</v>
      </c>
      <c r="W16" s="68">
        <v>28</v>
      </c>
      <c r="X16" s="69">
        <v>27.9</v>
      </c>
      <c r="Y16" s="69">
        <v>27.2</v>
      </c>
      <c r="Z16" s="69">
        <v>26.9</v>
      </c>
      <c r="AA16" s="69">
        <v>26.5</v>
      </c>
      <c r="AB16" s="69">
        <v>26.6</v>
      </c>
      <c r="AC16" s="69">
        <v>26.6</v>
      </c>
      <c r="AD16" s="70">
        <v>26.5</v>
      </c>
    </row>
    <row r="17" spans="2:30" ht="15" customHeight="1">
      <c r="B17" s="242" t="s">
        <v>122</v>
      </c>
      <c r="C17" s="67">
        <v>13</v>
      </c>
      <c r="D17" s="68">
        <v>13.5</v>
      </c>
      <c r="E17" s="68">
        <v>13.9</v>
      </c>
      <c r="F17" s="68">
        <v>14.4</v>
      </c>
      <c r="G17" s="68">
        <v>15</v>
      </c>
      <c r="H17" s="68">
        <v>15.6</v>
      </c>
      <c r="I17" s="68">
        <v>16.4</v>
      </c>
      <c r="J17" s="68">
        <v>17.2</v>
      </c>
      <c r="K17" s="68">
        <v>18.1</v>
      </c>
      <c r="L17" s="68">
        <v>17.3</v>
      </c>
      <c r="M17" s="68">
        <v>18.1</v>
      </c>
      <c r="N17" s="68">
        <v>19.1</v>
      </c>
      <c r="O17" s="68">
        <v>20.2</v>
      </c>
      <c r="P17" s="69">
        <v>21.2</v>
      </c>
      <c r="Q17" s="69">
        <v>22</v>
      </c>
      <c r="R17" s="69">
        <v>22.7</v>
      </c>
      <c r="S17" s="69">
        <v>23</v>
      </c>
      <c r="T17" s="69">
        <v>23.4</v>
      </c>
      <c r="U17" s="69">
        <v>23.8</v>
      </c>
      <c r="V17" s="68">
        <v>24.2</v>
      </c>
      <c r="W17" s="68">
        <v>24.7</v>
      </c>
      <c r="X17" s="69">
        <v>25.2</v>
      </c>
      <c r="Y17" s="69">
        <v>24.8</v>
      </c>
      <c r="Z17" s="69">
        <v>25.6</v>
      </c>
      <c r="AA17" s="69">
        <v>26.1</v>
      </c>
      <c r="AB17" s="69">
        <v>26.6</v>
      </c>
      <c r="AC17" s="69">
        <v>27</v>
      </c>
      <c r="AD17" s="70">
        <v>26.9</v>
      </c>
    </row>
    <row r="18" spans="2:30" ht="15" customHeight="1">
      <c r="B18" s="242" t="s">
        <v>70</v>
      </c>
      <c r="C18" s="67">
        <v>11.1</v>
      </c>
      <c r="D18" s="68">
        <v>11.4</v>
      </c>
      <c r="E18" s="68">
        <v>11.8</v>
      </c>
      <c r="F18" s="68">
        <v>12.2</v>
      </c>
      <c r="G18" s="68">
        <v>12.6</v>
      </c>
      <c r="H18" s="68">
        <v>13</v>
      </c>
      <c r="I18" s="68">
        <v>13.3</v>
      </c>
      <c r="J18" s="68">
        <v>13.7</v>
      </c>
      <c r="K18" s="68">
        <v>14</v>
      </c>
      <c r="L18" s="68">
        <v>15.3</v>
      </c>
      <c r="M18" s="68">
        <v>15.6</v>
      </c>
      <c r="N18" s="68">
        <v>15.8</v>
      </c>
      <c r="O18" s="68">
        <v>16.1</v>
      </c>
      <c r="P18" s="69">
        <v>16.5</v>
      </c>
      <c r="Q18" s="69">
        <v>17</v>
      </c>
      <c r="R18" s="69">
        <v>18.2</v>
      </c>
      <c r="S18" s="69">
        <v>19.5</v>
      </c>
      <c r="T18" s="69">
        <v>20.9</v>
      </c>
      <c r="U18" s="69">
        <v>22.1</v>
      </c>
      <c r="V18" s="68">
        <v>23</v>
      </c>
      <c r="W18" s="68">
        <v>23.2</v>
      </c>
      <c r="X18" s="69">
        <v>23.1</v>
      </c>
      <c r="Y18" s="69">
        <v>22.7</v>
      </c>
      <c r="Z18" s="69">
        <v>22.6</v>
      </c>
      <c r="AA18" s="69">
        <v>22.8</v>
      </c>
      <c r="AB18" s="69">
        <v>23.1</v>
      </c>
      <c r="AC18" s="69">
        <v>23.8</v>
      </c>
      <c r="AD18" s="70">
        <v>24.5</v>
      </c>
    </row>
    <row r="19" spans="2:30" ht="15" customHeight="1">
      <c r="B19" s="242" t="s">
        <v>71</v>
      </c>
      <c r="C19" s="67">
        <v>10.1</v>
      </c>
      <c r="D19" s="68">
        <v>10.2</v>
      </c>
      <c r="E19" s="68">
        <v>10.4</v>
      </c>
      <c r="F19" s="68">
        <v>10.4</v>
      </c>
      <c r="G19" s="68">
        <v>10.5</v>
      </c>
      <c r="H19" s="68">
        <v>10.6</v>
      </c>
      <c r="I19" s="68">
        <v>10.8</v>
      </c>
      <c r="J19" s="68">
        <v>11.1</v>
      </c>
      <c r="K19" s="68">
        <v>11.5</v>
      </c>
      <c r="L19" s="68">
        <v>12.2</v>
      </c>
      <c r="M19" s="68">
        <v>12.5</v>
      </c>
      <c r="N19" s="68">
        <v>13.1</v>
      </c>
      <c r="O19" s="68">
        <v>13.7</v>
      </c>
      <c r="P19" s="69">
        <v>14.2</v>
      </c>
      <c r="Q19" s="69">
        <v>14.7</v>
      </c>
      <c r="R19" s="69">
        <v>15.1</v>
      </c>
      <c r="S19" s="69">
        <v>15.4</v>
      </c>
      <c r="T19" s="69">
        <v>15.8</v>
      </c>
      <c r="U19" s="69">
        <v>16.2</v>
      </c>
      <c r="V19" s="68">
        <v>17</v>
      </c>
      <c r="W19" s="68">
        <v>17.8</v>
      </c>
      <c r="X19" s="69">
        <v>18.9</v>
      </c>
      <c r="Y19" s="69">
        <v>20</v>
      </c>
      <c r="Z19" s="69">
        <v>21</v>
      </c>
      <c r="AA19" s="69">
        <v>21.7</v>
      </c>
      <c r="AB19" s="69">
        <v>22.1</v>
      </c>
      <c r="AC19" s="69">
        <v>22.1</v>
      </c>
      <c r="AD19" s="70">
        <v>21.8</v>
      </c>
    </row>
    <row r="20" spans="2:30" ht="15" customHeight="1">
      <c r="B20" s="242" t="s">
        <v>72</v>
      </c>
      <c r="C20" s="67">
        <v>8</v>
      </c>
      <c r="D20" s="68">
        <v>8.2</v>
      </c>
      <c r="E20" s="68">
        <v>8.4</v>
      </c>
      <c r="F20" s="68">
        <v>8.6</v>
      </c>
      <c r="G20" s="68">
        <v>8.8</v>
      </c>
      <c r="H20" s="68">
        <v>9</v>
      </c>
      <c r="I20" s="68">
        <v>9</v>
      </c>
      <c r="J20" s="68">
        <v>9.1</v>
      </c>
      <c r="K20" s="68">
        <v>9.2</v>
      </c>
      <c r="L20" s="68">
        <v>9.6</v>
      </c>
      <c r="M20" s="68">
        <v>9.8</v>
      </c>
      <c r="N20" s="68">
        <v>10</v>
      </c>
      <c r="O20" s="68">
        <v>10.2</v>
      </c>
      <c r="P20" s="69">
        <v>10.6</v>
      </c>
      <c r="Q20" s="69">
        <v>10.9</v>
      </c>
      <c r="R20" s="69">
        <v>11.4</v>
      </c>
      <c r="S20" s="69">
        <v>12.1</v>
      </c>
      <c r="T20" s="69">
        <v>12.7</v>
      </c>
      <c r="U20" s="69">
        <v>13.4</v>
      </c>
      <c r="V20" s="68">
        <v>14</v>
      </c>
      <c r="W20" s="68">
        <v>14.3</v>
      </c>
      <c r="X20" s="69">
        <v>14.4</v>
      </c>
      <c r="Y20" s="69">
        <v>14.7</v>
      </c>
      <c r="Z20" s="69">
        <v>15</v>
      </c>
      <c r="AA20" s="69">
        <v>15.5</v>
      </c>
      <c r="AB20" s="69">
        <v>16.2</v>
      </c>
      <c r="AC20" s="69">
        <v>17.1</v>
      </c>
      <c r="AD20" s="70">
        <v>18.2</v>
      </c>
    </row>
    <row r="21" spans="2:30" ht="15" customHeight="1">
      <c r="B21" s="242" t="s">
        <v>73</v>
      </c>
      <c r="C21" s="67">
        <v>6.2</v>
      </c>
      <c r="D21" s="68">
        <v>6.2</v>
      </c>
      <c r="E21" s="68">
        <v>6.2</v>
      </c>
      <c r="F21" s="68">
        <v>6.2</v>
      </c>
      <c r="G21" s="68">
        <v>6.2</v>
      </c>
      <c r="H21" s="68">
        <v>6.3</v>
      </c>
      <c r="I21" s="68">
        <v>6.4</v>
      </c>
      <c r="J21" s="68">
        <v>6.6</v>
      </c>
      <c r="K21" s="68">
        <v>6.8</v>
      </c>
      <c r="L21" s="68">
        <v>7.2</v>
      </c>
      <c r="M21" s="68">
        <v>7.3</v>
      </c>
      <c r="N21" s="68">
        <v>7.5</v>
      </c>
      <c r="O21" s="68">
        <v>7.6</v>
      </c>
      <c r="P21" s="69">
        <v>7.7</v>
      </c>
      <c r="Q21" s="69">
        <v>7.9</v>
      </c>
      <c r="R21" s="69">
        <v>8.1</v>
      </c>
      <c r="S21" s="69">
        <v>8.4</v>
      </c>
      <c r="T21" s="69">
        <v>8.7</v>
      </c>
      <c r="U21" s="69">
        <v>9</v>
      </c>
      <c r="V21" s="68">
        <v>9.4</v>
      </c>
      <c r="W21" s="68">
        <v>9.9</v>
      </c>
      <c r="X21" s="69">
        <v>10.4</v>
      </c>
      <c r="Y21" s="69">
        <v>10.9</v>
      </c>
      <c r="Z21" s="69">
        <v>11.6</v>
      </c>
      <c r="AA21" s="69">
        <v>12.2</v>
      </c>
      <c r="AB21" s="69">
        <v>12.4</v>
      </c>
      <c r="AC21" s="69">
        <v>12.6</v>
      </c>
      <c r="AD21" s="70">
        <v>12.7</v>
      </c>
    </row>
    <row r="22" spans="2:30" ht="15" customHeight="1">
      <c r="B22" s="242" t="s">
        <v>74</v>
      </c>
      <c r="C22" s="67">
        <v>6.6</v>
      </c>
      <c r="D22" s="68">
        <v>6.9</v>
      </c>
      <c r="E22" s="68">
        <v>7.1</v>
      </c>
      <c r="F22" s="68">
        <v>7.2</v>
      </c>
      <c r="G22" s="68">
        <v>7.4</v>
      </c>
      <c r="H22" s="68">
        <v>7.5</v>
      </c>
      <c r="I22" s="68">
        <v>7.4</v>
      </c>
      <c r="J22" s="68">
        <v>7.5</v>
      </c>
      <c r="K22" s="68">
        <v>7.4</v>
      </c>
      <c r="L22" s="68">
        <v>7.8</v>
      </c>
      <c r="M22" s="68">
        <v>7.9</v>
      </c>
      <c r="N22" s="68">
        <v>7.9</v>
      </c>
      <c r="O22" s="68">
        <v>8</v>
      </c>
      <c r="P22" s="69">
        <v>8.1</v>
      </c>
      <c r="Q22" s="69">
        <v>8.8</v>
      </c>
      <c r="R22" s="69">
        <v>9</v>
      </c>
      <c r="S22" s="69">
        <v>9.3</v>
      </c>
      <c r="T22" s="69">
        <v>9.5</v>
      </c>
      <c r="U22" s="69">
        <v>9.9</v>
      </c>
      <c r="V22" s="68">
        <v>10.1</v>
      </c>
      <c r="W22" s="68">
        <v>10.4</v>
      </c>
      <c r="X22" s="69">
        <v>10.9</v>
      </c>
      <c r="Y22" s="69">
        <v>11.3</v>
      </c>
      <c r="Z22" s="69">
        <v>11.5</v>
      </c>
      <c r="AA22" s="69">
        <v>12</v>
      </c>
      <c r="AB22" s="69">
        <v>12.700000000000001</v>
      </c>
      <c r="AC22" s="69">
        <v>13.3</v>
      </c>
      <c r="AD22" s="70">
        <v>14.1</v>
      </c>
    </row>
    <row r="23" spans="2:30" ht="15" customHeight="1">
      <c r="B23" s="242"/>
      <c r="C23" s="67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9"/>
      <c r="Q23" s="69"/>
      <c r="R23" s="69"/>
      <c r="S23" s="69"/>
      <c r="T23" s="69"/>
      <c r="U23" s="69"/>
      <c r="V23" s="68"/>
      <c r="W23" s="68"/>
      <c r="X23" s="69"/>
      <c r="Y23" s="69"/>
      <c r="Z23" s="69"/>
      <c r="AA23" s="69"/>
      <c r="AB23" s="69"/>
      <c r="AC23" s="69"/>
      <c r="AD23" s="70"/>
    </row>
    <row r="24" spans="2:30" ht="15" customHeight="1">
      <c r="B24" s="242" t="s">
        <v>86</v>
      </c>
      <c r="C24" s="67">
        <v>81.2</v>
      </c>
      <c r="D24" s="68">
        <v>82.39999999999999</v>
      </c>
      <c r="E24" s="68">
        <v>83.30000000000001</v>
      </c>
      <c r="F24" s="68">
        <v>83.4</v>
      </c>
      <c r="G24" s="68">
        <v>83.4</v>
      </c>
      <c r="H24" s="68">
        <v>82.9</v>
      </c>
      <c r="I24" s="68">
        <v>82.1</v>
      </c>
      <c r="J24" s="68">
        <v>80.9</v>
      </c>
      <c r="K24" s="68">
        <v>79.9</v>
      </c>
      <c r="L24" s="68">
        <v>77.8</v>
      </c>
      <c r="M24" s="68">
        <v>76.9</v>
      </c>
      <c r="N24" s="68">
        <v>75.8</v>
      </c>
      <c r="O24" s="68">
        <v>74.9</v>
      </c>
      <c r="P24" s="69">
        <v>74</v>
      </c>
      <c r="Q24" s="69">
        <v>73.30000000000001</v>
      </c>
      <c r="R24" s="69">
        <v>72.6</v>
      </c>
      <c r="S24" s="69">
        <v>72.4</v>
      </c>
      <c r="T24" s="69">
        <v>72.4</v>
      </c>
      <c r="U24" s="69">
        <v>72.6</v>
      </c>
      <c r="V24" s="68">
        <v>72.9</v>
      </c>
      <c r="W24" s="68">
        <v>72.8</v>
      </c>
      <c r="X24" s="69">
        <v>71.6</v>
      </c>
      <c r="Y24" s="69">
        <v>71.5</v>
      </c>
      <c r="Z24" s="69">
        <v>71.7</v>
      </c>
      <c r="AA24" s="69">
        <v>71.6</v>
      </c>
      <c r="AB24" s="69">
        <v>71.7</v>
      </c>
      <c r="AC24" s="69">
        <v>72.2</v>
      </c>
      <c r="AD24" s="70">
        <v>72.7</v>
      </c>
    </row>
    <row r="25" spans="2:30" ht="15" customHeight="1">
      <c r="B25" s="242" t="s">
        <v>87</v>
      </c>
      <c r="C25" s="67">
        <v>138.39999999999998</v>
      </c>
      <c r="D25" s="68">
        <v>140.4</v>
      </c>
      <c r="E25" s="68">
        <v>142.2</v>
      </c>
      <c r="F25" s="68">
        <v>144.39999999999998</v>
      </c>
      <c r="G25" s="68">
        <v>146.1</v>
      </c>
      <c r="H25" s="68">
        <v>147.8</v>
      </c>
      <c r="I25" s="68">
        <v>149.7</v>
      </c>
      <c r="J25" s="68">
        <v>151.5</v>
      </c>
      <c r="K25" s="68">
        <v>153</v>
      </c>
      <c r="L25" s="68">
        <v>154.29999999999998</v>
      </c>
      <c r="M25" s="68">
        <v>156.20000000000002</v>
      </c>
      <c r="N25" s="68">
        <v>158.5</v>
      </c>
      <c r="O25" s="68">
        <v>160.70000000000002</v>
      </c>
      <c r="P25" s="69">
        <v>163.29999999999998</v>
      </c>
      <c r="Q25" s="69">
        <v>166.89999999999998</v>
      </c>
      <c r="R25" s="69">
        <v>172.1</v>
      </c>
      <c r="S25" s="69">
        <v>177.20000000000002</v>
      </c>
      <c r="T25" s="69">
        <v>182.40000000000003</v>
      </c>
      <c r="U25" s="69">
        <v>187.2</v>
      </c>
      <c r="V25" s="68">
        <v>192.89999999999998</v>
      </c>
      <c r="W25" s="68">
        <v>192.6</v>
      </c>
      <c r="X25" s="69">
        <v>188.5</v>
      </c>
      <c r="Y25" s="69">
        <v>182.70000000000002</v>
      </c>
      <c r="Z25" s="69">
        <v>181.1</v>
      </c>
      <c r="AA25" s="69">
        <v>182.9</v>
      </c>
      <c r="AB25" s="69">
        <v>184.20000000000002</v>
      </c>
      <c r="AC25" s="69">
        <v>186.8</v>
      </c>
      <c r="AD25" s="70">
        <v>191.1</v>
      </c>
    </row>
    <row r="26" spans="2:30" ht="15" customHeight="1">
      <c r="B26" s="242" t="s">
        <v>88</v>
      </c>
      <c r="C26" s="67">
        <v>58</v>
      </c>
      <c r="D26" s="68">
        <v>60.199999999999996</v>
      </c>
      <c r="E26" s="68">
        <v>62.400000000000006</v>
      </c>
      <c r="F26" s="68">
        <v>64.6</v>
      </c>
      <c r="G26" s="68">
        <v>66.8</v>
      </c>
      <c r="H26" s="68">
        <v>68.9</v>
      </c>
      <c r="I26" s="68">
        <v>70.9</v>
      </c>
      <c r="J26" s="68">
        <v>73</v>
      </c>
      <c r="K26" s="68">
        <v>74.9</v>
      </c>
      <c r="L26" s="68">
        <v>77.3</v>
      </c>
      <c r="M26" s="68">
        <v>79.5</v>
      </c>
      <c r="N26" s="68">
        <v>81.8</v>
      </c>
      <c r="O26" s="68">
        <v>84.19999999999999</v>
      </c>
      <c r="P26" s="68">
        <v>86.7</v>
      </c>
      <c r="Q26" s="68">
        <v>89</v>
      </c>
      <c r="R26" s="68">
        <v>92.2</v>
      </c>
      <c r="S26" s="68">
        <v>95.1</v>
      </c>
      <c r="T26" s="68">
        <v>98.1</v>
      </c>
      <c r="U26" s="68">
        <v>100.5</v>
      </c>
      <c r="V26" s="68">
        <v>102.7</v>
      </c>
      <c r="W26" s="68">
        <v>103.2</v>
      </c>
      <c r="X26" s="68">
        <v>102.80000000000001</v>
      </c>
      <c r="Y26" s="68">
        <v>100.7</v>
      </c>
      <c r="Z26" s="68">
        <v>100.79999999999998</v>
      </c>
      <c r="AA26" s="68">
        <v>100.8</v>
      </c>
      <c r="AB26" s="68">
        <v>102.19999999999999</v>
      </c>
      <c r="AC26" s="68">
        <v>103.7</v>
      </c>
      <c r="AD26" s="318">
        <v>103.9</v>
      </c>
    </row>
    <row r="27" spans="2:30" ht="15" customHeight="1">
      <c r="B27" s="242" t="s">
        <v>78</v>
      </c>
      <c r="C27" s="67">
        <v>30.9</v>
      </c>
      <c r="D27" s="68">
        <v>31.5</v>
      </c>
      <c r="E27" s="68">
        <v>32.1</v>
      </c>
      <c r="F27" s="68">
        <v>32.4</v>
      </c>
      <c r="G27" s="68">
        <v>32.9</v>
      </c>
      <c r="H27" s="68">
        <v>33.400000000000006</v>
      </c>
      <c r="I27" s="68">
        <v>33.6</v>
      </c>
      <c r="J27" s="68">
        <v>34.3</v>
      </c>
      <c r="K27" s="68">
        <v>34.9</v>
      </c>
      <c r="L27" s="68">
        <v>36.8</v>
      </c>
      <c r="M27" s="68">
        <v>37.5</v>
      </c>
      <c r="N27" s="68">
        <v>38.5</v>
      </c>
      <c r="O27" s="68">
        <v>39.5</v>
      </c>
      <c r="P27" s="69">
        <v>40.6</v>
      </c>
      <c r="Q27" s="69">
        <v>42.3</v>
      </c>
      <c r="R27" s="69">
        <v>43.6</v>
      </c>
      <c r="S27" s="69">
        <v>45.2</v>
      </c>
      <c r="T27" s="69">
        <v>46.7</v>
      </c>
      <c r="U27" s="69">
        <v>48.5</v>
      </c>
      <c r="V27" s="68">
        <v>50.5</v>
      </c>
      <c r="W27" s="68">
        <v>52.4</v>
      </c>
      <c r="X27" s="69">
        <v>54.599999999999994</v>
      </c>
      <c r="Y27" s="69">
        <v>56.900000000000006</v>
      </c>
      <c r="Z27" s="69">
        <v>59.1</v>
      </c>
      <c r="AA27" s="69">
        <v>61.400000000000006</v>
      </c>
      <c r="AB27" s="69">
        <v>63.4</v>
      </c>
      <c r="AC27" s="69">
        <v>65.10000000000001</v>
      </c>
      <c r="AD27" s="70">
        <v>66.8</v>
      </c>
    </row>
    <row r="28" spans="2:30" ht="15" customHeight="1">
      <c r="B28" s="241" t="s">
        <v>121</v>
      </c>
      <c r="C28" s="63">
        <v>310.69999999999993</v>
      </c>
      <c r="D28" s="64">
        <v>318.4</v>
      </c>
      <c r="E28" s="64">
        <v>325.40000000000003</v>
      </c>
      <c r="F28" s="64">
        <v>331.5</v>
      </c>
      <c r="G28" s="64">
        <v>337.1</v>
      </c>
      <c r="H28" s="64">
        <v>342.2</v>
      </c>
      <c r="I28" s="64">
        <v>346.6</v>
      </c>
      <c r="J28" s="64">
        <v>350.80000000000007</v>
      </c>
      <c r="K28" s="64">
        <v>354.79999999999995</v>
      </c>
      <c r="L28" s="64">
        <v>359.30000000000007</v>
      </c>
      <c r="M28" s="64">
        <v>363.59999999999997</v>
      </c>
      <c r="N28" s="64">
        <v>368.29999999999995</v>
      </c>
      <c r="O28" s="64">
        <v>373.69999999999993</v>
      </c>
      <c r="P28" s="65">
        <v>379.3999999999999</v>
      </c>
      <c r="Q28" s="65">
        <v>386.40000000000003</v>
      </c>
      <c r="R28" s="65">
        <v>395.9</v>
      </c>
      <c r="S28" s="65">
        <v>407.00000000000006</v>
      </c>
      <c r="T28" s="65">
        <v>419.49999999999994</v>
      </c>
      <c r="U28" s="65">
        <v>430.99999999999994</v>
      </c>
      <c r="V28" s="64">
        <v>442.99999999999994</v>
      </c>
      <c r="W28" s="64">
        <v>444.9</v>
      </c>
      <c r="X28" s="65">
        <v>440.5</v>
      </c>
      <c r="Y28" s="65">
        <v>435.2</v>
      </c>
      <c r="Z28" s="65">
        <v>435.59999999999997</v>
      </c>
      <c r="AA28" s="65">
        <v>438.1</v>
      </c>
      <c r="AB28" s="65">
        <v>442.7</v>
      </c>
      <c r="AC28" s="65">
        <v>448.1</v>
      </c>
      <c r="AD28" s="66">
        <v>453.5</v>
      </c>
    </row>
    <row r="29" spans="2:33" ht="15" customHeight="1">
      <c r="B29" s="242" t="s">
        <v>60</v>
      </c>
      <c r="C29" s="67">
        <v>26</v>
      </c>
      <c r="D29" s="68">
        <v>26</v>
      </c>
      <c r="E29" s="68">
        <v>26.2</v>
      </c>
      <c r="F29" s="68">
        <v>25.7</v>
      </c>
      <c r="G29" s="68">
        <v>25.4</v>
      </c>
      <c r="H29" s="68">
        <v>24.6</v>
      </c>
      <c r="I29" s="68">
        <v>23.8</v>
      </c>
      <c r="J29" s="68">
        <v>23.1</v>
      </c>
      <c r="K29" s="68">
        <v>22.5</v>
      </c>
      <c r="L29" s="68">
        <v>21.6</v>
      </c>
      <c r="M29" s="68">
        <v>20.7</v>
      </c>
      <c r="N29" s="68">
        <v>20.4</v>
      </c>
      <c r="O29" s="68">
        <v>20.2</v>
      </c>
      <c r="P29" s="69">
        <v>20.2</v>
      </c>
      <c r="Q29" s="69">
        <v>20.4</v>
      </c>
      <c r="R29" s="69">
        <v>20.9</v>
      </c>
      <c r="S29" s="69">
        <v>21.6</v>
      </c>
      <c r="T29" s="69">
        <v>22.3</v>
      </c>
      <c r="U29" s="69">
        <v>23.1</v>
      </c>
      <c r="V29" s="68">
        <v>23.9</v>
      </c>
      <c r="W29" s="68">
        <v>24.2</v>
      </c>
      <c r="X29" s="69">
        <v>23.8</v>
      </c>
      <c r="Y29" s="69">
        <v>23.4</v>
      </c>
      <c r="Z29" s="69">
        <v>22.9</v>
      </c>
      <c r="AA29" s="69">
        <v>22.7</v>
      </c>
      <c r="AB29" s="69">
        <v>22.6</v>
      </c>
      <c r="AC29" s="69">
        <v>22.6</v>
      </c>
      <c r="AD29" s="70">
        <v>23.1</v>
      </c>
      <c r="AG29" s="267"/>
    </row>
    <row r="30" spans="2:33" ht="15" customHeight="1">
      <c r="B30" s="242" t="s">
        <v>61</v>
      </c>
      <c r="C30" s="67">
        <v>25.8</v>
      </c>
      <c r="D30" s="68">
        <v>25.9</v>
      </c>
      <c r="E30" s="68">
        <v>25.7</v>
      </c>
      <c r="F30" s="68">
        <v>26</v>
      </c>
      <c r="G30" s="68">
        <v>26</v>
      </c>
      <c r="H30" s="68">
        <v>26.6</v>
      </c>
      <c r="I30" s="68">
        <v>26.5</v>
      </c>
      <c r="J30" s="68">
        <v>26.7</v>
      </c>
      <c r="K30" s="68">
        <v>26.1</v>
      </c>
      <c r="L30" s="68">
        <v>26.1</v>
      </c>
      <c r="M30" s="68">
        <v>25.2</v>
      </c>
      <c r="N30" s="68">
        <v>24.3</v>
      </c>
      <c r="O30" s="68">
        <v>23.4</v>
      </c>
      <c r="P30" s="69">
        <v>22.8</v>
      </c>
      <c r="Q30" s="69">
        <v>22.1</v>
      </c>
      <c r="R30" s="69">
        <v>21.4</v>
      </c>
      <c r="S30" s="69">
        <v>21.2</v>
      </c>
      <c r="T30" s="69">
        <v>21.3</v>
      </c>
      <c r="U30" s="69">
        <v>21.5</v>
      </c>
      <c r="V30" s="68">
        <v>21.8</v>
      </c>
      <c r="W30" s="68">
        <v>22.1</v>
      </c>
      <c r="X30" s="69">
        <v>22.2</v>
      </c>
      <c r="Y30" s="69">
        <v>22.5</v>
      </c>
      <c r="Z30" s="69">
        <v>23.2</v>
      </c>
      <c r="AA30" s="69">
        <v>23.4</v>
      </c>
      <c r="AB30" s="69">
        <v>24.1</v>
      </c>
      <c r="AC30" s="69">
        <v>24.1</v>
      </c>
      <c r="AD30" s="70">
        <v>23.9</v>
      </c>
      <c r="AG30" s="267"/>
    </row>
    <row r="31" spans="2:33" ht="15" customHeight="1">
      <c r="B31" s="242" t="s">
        <v>62</v>
      </c>
      <c r="C31" s="67">
        <v>24.2</v>
      </c>
      <c r="D31" s="68">
        <v>25.3</v>
      </c>
      <c r="E31" s="68">
        <v>26.2</v>
      </c>
      <c r="F31" s="68">
        <v>26.5</v>
      </c>
      <c r="G31" s="68">
        <v>26.9</v>
      </c>
      <c r="H31" s="68">
        <v>27</v>
      </c>
      <c r="I31" s="68">
        <v>27</v>
      </c>
      <c r="J31" s="68">
        <v>26.8</v>
      </c>
      <c r="K31" s="68">
        <v>26.9</v>
      </c>
      <c r="L31" s="68">
        <v>26.2</v>
      </c>
      <c r="M31" s="68">
        <v>26.9</v>
      </c>
      <c r="N31" s="68">
        <v>27</v>
      </c>
      <c r="O31" s="68">
        <v>27.4</v>
      </c>
      <c r="P31" s="69">
        <v>27.1</v>
      </c>
      <c r="Q31" s="69">
        <v>27</v>
      </c>
      <c r="R31" s="69">
        <v>26.3</v>
      </c>
      <c r="S31" s="69">
        <v>25.5</v>
      </c>
      <c r="T31" s="69">
        <v>24.8</v>
      </c>
      <c r="U31" s="69">
        <v>24.3</v>
      </c>
      <c r="V31" s="68">
        <v>23.7</v>
      </c>
      <c r="W31" s="68">
        <v>22.7</v>
      </c>
      <c r="X31" s="69">
        <v>21.9</v>
      </c>
      <c r="Y31" s="69">
        <v>21.9</v>
      </c>
      <c r="Z31" s="69">
        <v>21.8</v>
      </c>
      <c r="AA31" s="69">
        <v>21.6</v>
      </c>
      <c r="AB31" s="69">
        <v>21.9</v>
      </c>
      <c r="AC31" s="69">
        <v>22.3</v>
      </c>
      <c r="AD31" s="70">
        <v>22.7</v>
      </c>
      <c r="AG31" s="267"/>
    </row>
    <row r="32" spans="2:33" ht="15" customHeight="1">
      <c r="B32" s="242" t="s">
        <v>63</v>
      </c>
      <c r="C32" s="67">
        <v>21.3</v>
      </c>
      <c r="D32" s="68">
        <v>22.4</v>
      </c>
      <c r="E32" s="68">
        <v>23.2</v>
      </c>
      <c r="F32" s="68">
        <v>24.5</v>
      </c>
      <c r="G32" s="68">
        <v>25.4</v>
      </c>
      <c r="H32" s="68">
        <v>26.4</v>
      </c>
      <c r="I32" s="68">
        <v>27.3</v>
      </c>
      <c r="J32" s="68">
        <v>28</v>
      </c>
      <c r="K32" s="68">
        <v>28.3</v>
      </c>
      <c r="L32" s="68">
        <v>27.1</v>
      </c>
      <c r="M32" s="68">
        <v>27.5</v>
      </c>
      <c r="N32" s="68">
        <v>27.8</v>
      </c>
      <c r="O32" s="68">
        <v>27.9</v>
      </c>
      <c r="P32" s="69">
        <v>28.4</v>
      </c>
      <c r="Q32" s="69">
        <v>28.7</v>
      </c>
      <c r="R32" s="69">
        <v>29.8</v>
      </c>
      <c r="S32" s="69">
        <v>30.3</v>
      </c>
      <c r="T32" s="69">
        <v>31</v>
      </c>
      <c r="U32" s="69">
        <v>31</v>
      </c>
      <c r="V32" s="68">
        <v>30.4</v>
      </c>
      <c r="W32" s="68">
        <v>28.6</v>
      </c>
      <c r="X32" s="69">
        <v>26.7</v>
      </c>
      <c r="Y32" s="69">
        <v>26</v>
      </c>
      <c r="Z32" s="69">
        <v>25.7</v>
      </c>
      <c r="AA32" s="69">
        <v>24.9</v>
      </c>
      <c r="AB32" s="69">
        <v>24.4</v>
      </c>
      <c r="AC32" s="69">
        <v>24.4</v>
      </c>
      <c r="AD32" s="70">
        <v>24.7</v>
      </c>
      <c r="AG32" s="267"/>
    </row>
    <row r="33" spans="2:33" ht="15" customHeight="1">
      <c r="B33" s="242" t="s">
        <v>101</v>
      </c>
      <c r="C33" s="67">
        <v>22.3</v>
      </c>
      <c r="D33" s="68">
        <v>22.7</v>
      </c>
      <c r="E33" s="68">
        <v>23.5</v>
      </c>
      <c r="F33" s="68">
        <v>23.6</v>
      </c>
      <c r="G33" s="68">
        <v>24.1</v>
      </c>
      <c r="H33" s="68">
        <v>24.4</v>
      </c>
      <c r="I33" s="68">
        <v>25.1</v>
      </c>
      <c r="J33" s="68">
        <v>25.7</v>
      </c>
      <c r="K33" s="68">
        <v>26.9</v>
      </c>
      <c r="L33" s="68">
        <v>26.5</v>
      </c>
      <c r="M33" s="68">
        <v>27.4</v>
      </c>
      <c r="N33" s="68">
        <v>28.3</v>
      </c>
      <c r="O33" s="68">
        <v>29.2</v>
      </c>
      <c r="P33" s="69">
        <v>29.6</v>
      </c>
      <c r="Q33" s="69">
        <v>30.4</v>
      </c>
      <c r="R33" s="69">
        <v>31.6</v>
      </c>
      <c r="S33" s="69">
        <v>32.8</v>
      </c>
      <c r="T33" s="69">
        <v>33.7</v>
      </c>
      <c r="U33" s="69">
        <v>34.9</v>
      </c>
      <c r="V33" s="68">
        <v>35.4</v>
      </c>
      <c r="W33" s="68">
        <v>34.9</v>
      </c>
      <c r="X33" s="69">
        <v>33</v>
      </c>
      <c r="Y33" s="69">
        <v>32.6</v>
      </c>
      <c r="Z33" s="69">
        <v>32.7</v>
      </c>
      <c r="AA33" s="69">
        <v>33.4</v>
      </c>
      <c r="AB33" s="69">
        <v>33.7</v>
      </c>
      <c r="AC33" s="69">
        <v>33.3</v>
      </c>
      <c r="AD33" s="70">
        <v>33.3</v>
      </c>
      <c r="AF33" s="267"/>
      <c r="AG33" s="267"/>
    </row>
    <row r="34" spans="2:33" ht="15" customHeight="1">
      <c r="B34" s="242" t="s">
        <v>64</v>
      </c>
      <c r="C34" s="67">
        <v>23.6</v>
      </c>
      <c r="D34" s="68">
        <v>23.9</v>
      </c>
      <c r="E34" s="68">
        <v>24</v>
      </c>
      <c r="F34" s="68">
        <v>24.3</v>
      </c>
      <c r="G34" s="68">
        <v>24.6</v>
      </c>
      <c r="H34" s="68">
        <v>24.8</v>
      </c>
      <c r="I34" s="68">
        <v>24.8</v>
      </c>
      <c r="J34" s="68">
        <v>25.3</v>
      </c>
      <c r="K34" s="68">
        <v>25.3</v>
      </c>
      <c r="L34" s="68">
        <v>26.1</v>
      </c>
      <c r="M34" s="68">
        <v>25.9</v>
      </c>
      <c r="N34" s="68">
        <v>26.1</v>
      </c>
      <c r="O34" s="68">
        <v>26.9</v>
      </c>
      <c r="P34" s="69">
        <v>28.5</v>
      </c>
      <c r="Q34" s="69">
        <v>29.7</v>
      </c>
      <c r="R34" s="69">
        <v>31.5</v>
      </c>
      <c r="S34" s="69">
        <v>33.4</v>
      </c>
      <c r="T34" s="69">
        <v>35.5</v>
      </c>
      <c r="U34" s="69">
        <v>36.6</v>
      </c>
      <c r="V34" s="68">
        <v>38.3</v>
      </c>
      <c r="W34" s="68">
        <v>38.1</v>
      </c>
      <c r="X34" s="69">
        <v>36.5</v>
      </c>
      <c r="Y34" s="69">
        <v>35.7</v>
      </c>
      <c r="Z34" s="69">
        <v>35.8</v>
      </c>
      <c r="AA34" s="69">
        <v>36</v>
      </c>
      <c r="AB34" s="69">
        <v>37.2</v>
      </c>
      <c r="AC34" s="69">
        <v>38</v>
      </c>
      <c r="AD34" s="70">
        <v>38.8</v>
      </c>
      <c r="AG34" s="267"/>
    </row>
    <row r="35" spans="2:33" ht="15" customHeight="1">
      <c r="B35" s="242" t="s">
        <v>65</v>
      </c>
      <c r="C35" s="67">
        <v>24.9</v>
      </c>
      <c r="D35" s="68">
        <v>25.5</v>
      </c>
      <c r="E35" s="68">
        <v>25.7</v>
      </c>
      <c r="F35" s="68">
        <v>25.7</v>
      </c>
      <c r="G35" s="68">
        <v>25.7</v>
      </c>
      <c r="H35" s="68">
        <v>25.7</v>
      </c>
      <c r="I35" s="68">
        <v>25.7</v>
      </c>
      <c r="J35" s="68">
        <v>25.5</v>
      </c>
      <c r="K35" s="68">
        <v>25.7</v>
      </c>
      <c r="L35" s="68">
        <v>26.1</v>
      </c>
      <c r="M35" s="68">
        <v>26.6</v>
      </c>
      <c r="N35" s="68">
        <v>27.2</v>
      </c>
      <c r="O35" s="68">
        <v>27.7</v>
      </c>
      <c r="P35" s="69">
        <v>27.8</v>
      </c>
      <c r="Q35" s="69">
        <v>28.6</v>
      </c>
      <c r="R35" s="69">
        <v>29.1</v>
      </c>
      <c r="S35" s="69">
        <v>30.3</v>
      </c>
      <c r="T35" s="69">
        <v>32.2</v>
      </c>
      <c r="U35" s="69">
        <v>34.6</v>
      </c>
      <c r="V35" s="68">
        <v>36.7</v>
      </c>
      <c r="W35" s="68">
        <v>37.4</v>
      </c>
      <c r="X35" s="69">
        <v>37</v>
      </c>
      <c r="Y35" s="69">
        <v>36</v>
      </c>
      <c r="Z35" s="69">
        <v>35.4</v>
      </c>
      <c r="AA35" s="69">
        <v>35.7</v>
      </c>
      <c r="AB35" s="69">
        <v>36.6</v>
      </c>
      <c r="AC35" s="69">
        <v>37.3</v>
      </c>
      <c r="AD35" s="70">
        <v>37.8</v>
      </c>
      <c r="AG35" s="267"/>
    </row>
    <row r="36" spans="2:33" ht="15" customHeight="1">
      <c r="B36" s="242" t="s">
        <v>66</v>
      </c>
      <c r="C36" s="67">
        <v>22.4</v>
      </c>
      <c r="D36" s="68">
        <v>23.2</v>
      </c>
      <c r="E36" s="68">
        <v>24.2</v>
      </c>
      <c r="F36" s="68">
        <v>25.2</v>
      </c>
      <c r="G36" s="68">
        <v>26</v>
      </c>
      <c r="H36" s="68">
        <v>26.6</v>
      </c>
      <c r="I36" s="68">
        <v>26.9</v>
      </c>
      <c r="J36" s="68">
        <v>26.9</v>
      </c>
      <c r="K36" s="68">
        <v>26.8</v>
      </c>
      <c r="L36" s="68">
        <v>27.4</v>
      </c>
      <c r="M36" s="68">
        <v>27.3</v>
      </c>
      <c r="N36" s="68">
        <v>27.3</v>
      </c>
      <c r="O36" s="68">
        <v>27.3</v>
      </c>
      <c r="P36" s="69">
        <v>27.4</v>
      </c>
      <c r="Q36" s="69">
        <v>27.9</v>
      </c>
      <c r="R36" s="69">
        <v>29</v>
      </c>
      <c r="S36" s="69">
        <v>30.3</v>
      </c>
      <c r="T36" s="69">
        <v>31.6</v>
      </c>
      <c r="U36" s="69">
        <v>32.3</v>
      </c>
      <c r="V36" s="68">
        <v>34</v>
      </c>
      <c r="W36" s="68">
        <v>33.8</v>
      </c>
      <c r="X36" s="69">
        <v>33.2</v>
      </c>
      <c r="Y36" s="69">
        <v>32.9</v>
      </c>
      <c r="Z36" s="69">
        <v>33.2</v>
      </c>
      <c r="AA36" s="69">
        <v>33.1</v>
      </c>
      <c r="AB36" s="69">
        <v>33.1</v>
      </c>
      <c r="AC36" s="69">
        <v>34</v>
      </c>
      <c r="AD36" s="70">
        <v>34.6</v>
      </c>
      <c r="AG36" s="267"/>
    </row>
    <row r="37" spans="2:33" ht="15" customHeight="1">
      <c r="B37" s="242" t="s">
        <v>67</v>
      </c>
      <c r="C37" s="67">
        <v>21.2</v>
      </c>
      <c r="D37" s="68">
        <v>21.7</v>
      </c>
      <c r="E37" s="68">
        <v>22</v>
      </c>
      <c r="F37" s="68">
        <v>22.4</v>
      </c>
      <c r="G37" s="68">
        <v>22.8</v>
      </c>
      <c r="H37" s="68">
        <v>23.3</v>
      </c>
      <c r="I37" s="68">
        <v>24</v>
      </c>
      <c r="J37" s="68">
        <v>24.8</v>
      </c>
      <c r="K37" s="68">
        <v>25.7</v>
      </c>
      <c r="L37" s="68">
        <v>27.3</v>
      </c>
      <c r="M37" s="68">
        <v>27.7</v>
      </c>
      <c r="N37" s="68">
        <v>28</v>
      </c>
      <c r="O37" s="68">
        <v>28.1</v>
      </c>
      <c r="P37" s="69">
        <v>28.2</v>
      </c>
      <c r="Q37" s="69">
        <v>28.2</v>
      </c>
      <c r="R37" s="69">
        <v>28.5</v>
      </c>
      <c r="S37" s="69">
        <v>28.9</v>
      </c>
      <c r="T37" s="69">
        <v>29.5</v>
      </c>
      <c r="U37" s="69">
        <v>30.2</v>
      </c>
      <c r="V37" s="68">
        <v>31.4</v>
      </c>
      <c r="W37" s="68">
        <v>32.2</v>
      </c>
      <c r="X37" s="69">
        <v>32.4</v>
      </c>
      <c r="Y37" s="69">
        <v>30.9</v>
      </c>
      <c r="Z37" s="69">
        <v>29.8</v>
      </c>
      <c r="AA37" s="69">
        <v>29.4</v>
      </c>
      <c r="AB37" s="69">
        <v>28.9</v>
      </c>
      <c r="AC37" s="69">
        <v>29</v>
      </c>
      <c r="AD37" s="70">
        <v>30.1</v>
      </c>
      <c r="AG37" s="267"/>
    </row>
    <row r="38" spans="2:33" ht="15" customHeight="1">
      <c r="B38" s="242" t="s">
        <v>68</v>
      </c>
      <c r="C38" s="67">
        <v>18.8</v>
      </c>
      <c r="D38" s="68">
        <v>19.5</v>
      </c>
      <c r="E38" s="68">
        <v>20.2</v>
      </c>
      <c r="F38" s="68">
        <v>20.8</v>
      </c>
      <c r="G38" s="68">
        <v>21.3</v>
      </c>
      <c r="H38" s="68">
        <v>21.8</v>
      </c>
      <c r="I38" s="68">
        <v>22.1</v>
      </c>
      <c r="J38" s="68">
        <v>22.5</v>
      </c>
      <c r="K38" s="68">
        <v>22.7</v>
      </c>
      <c r="L38" s="68">
        <v>23.4</v>
      </c>
      <c r="M38" s="68">
        <v>24.1</v>
      </c>
      <c r="N38" s="68">
        <v>25</v>
      </c>
      <c r="O38" s="68">
        <v>26.1</v>
      </c>
      <c r="P38" s="69">
        <v>27</v>
      </c>
      <c r="Q38" s="69">
        <v>27.8</v>
      </c>
      <c r="R38" s="69">
        <v>28.4</v>
      </c>
      <c r="S38" s="69">
        <v>29</v>
      </c>
      <c r="T38" s="69">
        <v>29.4</v>
      </c>
      <c r="U38" s="69">
        <v>29.7</v>
      </c>
      <c r="V38" s="68">
        <v>30.2</v>
      </c>
      <c r="W38" s="68">
        <v>30.3</v>
      </c>
      <c r="X38" s="69">
        <v>30.1</v>
      </c>
      <c r="Y38" s="69">
        <v>29</v>
      </c>
      <c r="Z38" s="69">
        <v>28.4</v>
      </c>
      <c r="AA38" s="69">
        <v>27.7</v>
      </c>
      <c r="AB38" s="69">
        <v>27.5</v>
      </c>
      <c r="AC38" s="69">
        <v>27.7</v>
      </c>
      <c r="AD38" s="70">
        <v>27.1</v>
      </c>
      <c r="AG38" s="267"/>
    </row>
    <row r="39" spans="2:33" ht="15" customHeight="1">
      <c r="B39" s="242" t="s">
        <v>69</v>
      </c>
      <c r="C39" s="67">
        <v>15.4</v>
      </c>
      <c r="D39" s="68">
        <v>16.1</v>
      </c>
      <c r="E39" s="68">
        <v>17</v>
      </c>
      <c r="F39" s="68">
        <v>17.8</v>
      </c>
      <c r="G39" s="68">
        <v>18.5</v>
      </c>
      <c r="H39" s="68">
        <v>19.1</v>
      </c>
      <c r="I39" s="68">
        <v>19.8</v>
      </c>
      <c r="J39" s="68">
        <v>20.3</v>
      </c>
      <c r="K39" s="68">
        <v>20.8</v>
      </c>
      <c r="L39" s="68">
        <v>22</v>
      </c>
      <c r="M39" s="68">
        <v>22.5</v>
      </c>
      <c r="N39" s="68">
        <v>22.7</v>
      </c>
      <c r="O39" s="68">
        <v>22.8</v>
      </c>
      <c r="P39" s="69">
        <v>23.1</v>
      </c>
      <c r="Q39" s="69">
        <v>23.6</v>
      </c>
      <c r="R39" s="69">
        <v>24.5</v>
      </c>
      <c r="S39" s="69">
        <v>25.6</v>
      </c>
      <c r="T39" s="69">
        <v>26.7</v>
      </c>
      <c r="U39" s="69">
        <v>27.9</v>
      </c>
      <c r="V39" s="68">
        <v>28.9</v>
      </c>
      <c r="W39" s="68">
        <v>29.4</v>
      </c>
      <c r="X39" s="69">
        <v>29.6</v>
      </c>
      <c r="Y39" s="69">
        <v>28.7</v>
      </c>
      <c r="Z39" s="69">
        <v>28.3</v>
      </c>
      <c r="AA39" s="69">
        <v>28.1</v>
      </c>
      <c r="AB39" s="69">
        <v>27.6</v>
      </c>
      <c r="AC39" s="69">
        <v>27.3</v>
      </c>
      <c r="AD39" s="70">
        <v>26.6</v>
      </c>
      <c r="AG39" s="267"/>
    </row>
    <row r="40" spans="2:33" ht="15" customHeight="1">
      <c r="B40" s="242" t="s">
        <v>122</v>
      </c>
      <c r="C40" s="67">
        <v>14</v>
      </c>
      <c r="D40" s="68">
        <v>14.4</v>
      </c>
      <c r="E40" s="68">
        <v>14.7</v>
      </c>
      <c r="F40" s="68">
        <v>15.2</v>
      </c>
      <c r="G40" s="68">
        <v>15.6</v>
      </c>
      <c r="H40" s="68">
        <v>16.2</v>
      </c>
      <c r="I40" s="68">
        <v>16.8</v>
      </c>
      <c r="J40" s="68">
        <v>17.6</v>
      </c>
      <c r="K40" s="68">
        <v>18.4</v>
      </c>
      <c r="L40" s="68">
        <v>18</v>
      </c>
      <c r="M40" s="68">
        <v>18.8</v>
      </c>
      <c r="N40" s="68">
        <v>19.8</v>
      </c>
      <c r="O40" s="68">
        <v>20.9</v>
      </c>
      <c r="P40" s="69">
        <v>21.9</v>
      </c>
      <c r="Q40" s="69">
        <v>22.6</v>
      </c>
      <c r="R40" s="69">
        <v>23.2</v>
      </c>
      <c r="S40" s="69">
        <v>23.5</v>
      </c>
      <c r="T40" s="69">
        <v>23.8</v>
      </c>
      <c r="U40" s="69">
        <v>24.1</v>
      </c>
      <c r="V40" s="68">
        <v>24.7</v>
      </c>
      <c r="W40" s="68">
        <v>25.2</v>
      </c>
      <c r="X40" s="69">
        <v>25.9</v>
      </c>
      <c r="Y40" s="69">
        <v>25.3</v>
      </c>
      <c r="Z40" s="69">
        <v>26</v>
      </c>
      <c r="AA40" s="69">
        <v>26.9</v>
      </c>
      <c r="AB40" s="69">
        <v>27.4</v>
      </c>
      <c r="AC40" s="69">
        <v>27.6</v>
      </c>
      <c r="AD40" s="70">
        <v>27.6</v>
      </c>
      <c r="AG40" s="267"/>
    </row>
    <row r="41" spans="2:33" ht="15" customHeight="1">
      <c r="B41" s="242" t="s">
        <v>70</v>
      </c>
      <c r="C41" s="67">
        <v>13.3</v>
      </c>
      <c r="D41" s="68">
        <v>13.5</v>
      </c>
      <c r="E41" s="68">
        <v>13.6</v>
      </c>
      <c r="F41" s="68">
        <v>13.8</v>
      </c>
      <c r="G41" s="68">
        <v>13.9</v>
      </c>
      <c r="H41" s="68">
        <v>14.1</v>
      </c>
      <c r="I41" s="68">
        <v>14.4</v>
      </c>
      <c r="J41" s="68">
        <v>14.6</v>
      </c>
      <c r="K41" s="68">
        <v>14.9</v>
      </c>
      <c r="L41" s="68">
        <v>16.1</v>
      </c>
      <c r="M41" s="68">
        <v>16.4</v>
      </c>
      <c r="N41" s="68">
        <v>16.7</v>
      </c>
      <c r="O41" s="68">
        <v>17</v>
      </c>
      <c r="P41" s="68">
        <v>17.4</v>
      </c>
      <c r="Q41" s="68">
        <v>18</v>
      </c>
      <c r="R41" s="68">
        <v>19</v>
      </c>
      <c r="S41" s="68">
        <v>20.4</v>
      </c>
      <c r="T41" s="68">
        <v>21.7</v>
      </c>
      <c r="U41" s="68">
        <v>22.9</v>
      </c>
      <c r="V41" s="68">
        <v>23.8</v>
      </c>
      <c r="W41" s="68">
        <v>24</v>
      </c>
      <c r="X41" s="68">
        <v>23.8</v>
      </c>
      <c r="Y41" s="68">
        <v>23.5</v>
      </c>
      <c r="Z41" s="68">
        <v>23.4</v>
      </c>
      <c r="AA41" s="68">
        <v>23.5</v>
      </c>
      <c r="AB41" s="68">
        <v>23.8</v>
      </c>
      <c r="AC41" s="68">
        <v>24.5</v>
      </c>
      <c r="AD41" s="318">
        <v>25.2</v>
      </c>
      <c r="AG41" s="267"/>
    </row>
    <row r="42" spans="2:33" ht="15" customHeight="1">
      <c r="B42" s="242" t="s">
        <v>71</v>
      </c>
      <c r="C42" s="67">
        <v>11.7</v>
      </c>
      <c r="D42" s="68">
        <v>12</v>
      </c>
      <c r="E42" s="68">
        <v>12.2</v>
      </c>
      <c r="F42" s="68">
        <v>12.5</v>
      </c>
      <c r="G42" s="68">
        <v>12.7</v>
      </c>
      <c r="H42" s="68">
        <v>13</v>
      </c>
      <c r="I42" s="68">
        <v>13.1</v>
      </c>
      <c r="J42" s="68">
        <v>13.1</v>
      </c>
      <c r="K42" s="68">
        <v>13.3</v>
      </c>
      <c r="L42" s="68">
        <v>13.8</v>
      </c>
      <c r="M42" s="68">
        <v>14.2</v>
      </c>
      <c r="N42" s="68">
        <v>14.5</v>
      </c>
      <c r="O42" s="68">
        <v>14.9</v>
      </c>
      <c r="P42" s="69">
        <v>15.4</v>
      </c>
      <c r="Q42" s="69">
        <v>15.7</v>
      </c>
      <c r="R42" s="69">
        <v>16.1</v>
      </c>
      <c r="S42" s="69">
        <v>16.5</v>
      </c>
      <c r="T42" s="69">
        <v>16.9</v>
      </c>
      <c r="U42" s="69">
        <v>17.4</v>
      </c>
      <c r="V42" s="68">
        <v>18.2</v>
      </c>
      <c r="W42" s="68">
        <v>19.2</v>
      </c>
      <c r="X42" s="69">
        <v>20.3</v>
      </c>
      <c r="Y42" s="69">
        <v>21.4</v>
      </c>
      <c r="Z42" s="69">
        <v>22.4</v>
      </c>
      <c r="AA42" s="69">
        <v>23</v>
      </c>
      <c r="AB42" s="69">
        <v>23.3</v>
      </c>
      <c r="AC42" s="69">
        <v>23.2</v>
      </c>
      <c r="AD42" s="70">
        <v>23.1</v>
      </c>
      <c r="AG42" s="267"/>
    </row>
    <row r="43" spans="2:33" ht="15" customHeight="1">
      <c r="B43" s="242" t="s">
        <v>72</v>
      </c>
      <c r="C43" s="67">
        <v>9.2</v>
      </c>
      <c r="D43" s="68">
        <v>9.4</v>
      </c>
      <c r="E43" s="68">
        <v>9.8</v>
      </c>
      <c r="F43" s="68">
        <v>10.1</v>
      </c>
      <c r="G43" s="68">
        <v>10.5</v>
      </c>
      <c r="H43" s="68">
        <v>10.7</v>
      </c>
      <c r="I43" s="68">
        <v>11.1</v>
      </c>
      <c r="J43" s="68">
        <v>11.3</v>
      </c>
      <c r="K43" s="68">
        <v>11.5</v>
      </c>
      <c r="L43" s="68">
        <v>11.8</v>
      </c>
      <c r="M43" s="68">
        <v>12.1</v>
      </c>
      <c r="N43" s="68">
        <v>12.3</v>
      </c>
      <c r="O43" s="68">
        <v>12.4</v>
      </c>
      <c r="P43" s="69">
        <v>12.7</v>
      </c>
      <c r="Q43" s="69">
        <v>12.8</v>
      </c>
      <c r="R43" s="69">
        <v>13.2</v>
      </c>
      <c r="S43" s="69">
        <v>13.6</v>
      </c>
      <c r="T43" s="69">
        <v>14.2</v>
      </c>
      <c r="U43" s="69">
        <v>14.8</v>
      </c>
      <c r="V43" s="68">
        <v>15.3</v>
      </c>
      <c r="W43" s="68">
        <v>15.7</v>
      </c>
      <c r="X43" s="69">
        <v>15.9</v>
      </c>
      <c r="Y43" s="69">
        <v>16.2</v>
      </c>
      <c r="Z43" s="69">
        <v>16.6</v>
      </c>
      <c r="AA43" s="69">
        <v>17.3</v>
      </c>
      <c r="AB43" s="69">
        <v>18.3</v>
      </c>
      <c r="AC43" s="69">
        <v>19.4</v>
      </c>
      <c r="AD43" s="70">
        <v>20.5</v>
      </c>
      <c r="AG43" s="267"/>
    </row>
    <row r="44" spans="2:33" ht="15" customHeight="1">
      <c r="B44" s="242" t="s">
        <v>73</v>
      </c>
      <c r="C44" s="67">
        <v>7.7</v>
      </c>
      <c r="D44" s="68">
        <v>7.6</v>
      </c>
      <c r="E44" s="68">
        <v>7.6</v>
      </c>
      <c r="F44" s="68">
        <v>7.5</v>
      </c>
      <c r="G44" s="68">
        <v>7.6</v>
      </c>
      <c r="H44" s="68">
        <v>7.7</v>
      </c>
      <c r="I44" s="68">
        <v>7.9</v>
      </c>
      <c r="J44" s="68">
        <v>8.2</v>
      </c>
      <c r="K44" s="68">
        <v>8.5</v>
      </c>
      <c r="L44" s="68">
        <v>9.1</v>
      </c>
      <c r="M44" s="68">
        <v>9.4</v>
      </c>
      <c r="N44" s="68">
        <v>9.7</v>
      </c>
      <c r="O44" s="68">
        <v>10</v>
      </c>
      <c r="P44" s="69">
        <v>10.2</v>
      </c>
      <c r="Q44" s="69">
        <v>10.3</v>
      </c>
      <c r="R44" s="69">
        <v>10.5</v>
      </c>
      <c r="S44" s="69">
        <v>10.8</v>
      </c>
      <c r="T44" s="69">
        <v>11.1</v>
      </c>
      <c r="U44" s="69">
        <v>11.4</v>
      </c>
      <c r="V44" s="68">
        <v>11.7</v>
      </c>
      <c r="W44" s="68">
        <v>12.1</v>
      </c>
      <c r="X44" s="69">
        <v>12.5</v>
      </c>
      <c r="Y44" s="69">
        <v>13</v>
      </c>
      <c r="Z44" s="69">
        <v>13.4</v>
      </c>
      <c r="AA44" s="69">
        <v>14.1</v>
      </c>
      <c r="AB44" s="69">
        <v>14.4</v>
      </c>
      <c r="AC44" s="69">
        <v>14.7</v>
      </c>
      <c r="AD44" s="70">
        <v>15</v>
      </c>
      <c r="AG44" s="267"/>
    </row>
    <row r="45" spans="2:33" ht="15" customHeight="1">
      <c r="B45" s="242" t="s">
        <v>74</v>
      </c>
      <c r="C45" s="67">
        <v>8.9</v>
      </c>
      <c r="D45" s="68">
        <v>9.3</v>
      </c>
      <c r="E45" s="68">
        <v>9.6</v>
      </c>
      <c r="F45" s="68">
        <v>9.9</v>
      </c>
      <c r="G45" s="68">
        <v>10.1</v>
      </c>
      <c r="H45" s="68">
        <v>10.2</v>
      </c>
      <c r="I45" s="68">
        <v>10.3</v>
      </c>
      <c r="J45" s="68">
        <v>10.4</v>
      </c>
      <c r="K45" s="68">
        <v>10.5</v>
      </c>
      <c r="L45" s="68">
        <v>10.7</v>
      </c>
      <c r="M45" s="68">
        <v>10.9</v>
      </c>
      <c r="N45" s="68">
        <v>11.2</v>
      </c>
      <c r="O45" s="68">
        <v>11.5</v>
      </c>
      <c r="P45" s="69">
        <v>11.7</v>
      </c>
      <c r="Q45" s="69">
        <v>12.6</v>
      </c>
      <c r="R45" s="69">
        <v>12.9</v>
      </c>
      <c r="S45" s="69">
        <v>13.3</v>
      </c>
      <c r="T45" s="69">
        <v>13.8</v>
      </c>
      <c r="U45" s="69">
        <v>14.3</v>
      </c>
      <c r="V45" s="68">
        <v>14.6</v>
      </c>
      <c r="W45" s="68">
        <v>15</v>
      </c>
      <c r="X45" s="69">
        <v>15.7</v>
      </c>
      <c r="Y45" s="69">
        <v>16.2</v>
      </c>
      <c r="Z45" s="69">
        <v>16.6</v>
      </c>
      <c r="AA45" s="69">
        <v>17.3</v>
      </c>
      <c r="AB45" s="69">
        <v>17.9</v>
      </c>
      <c r="AC45" s="69">
        <v>18.7</v>
      </c>
      <c r="AD45" s="70">
        <v>19.4</v>
      </c>
      <c r="AG45" s="267"/>
    </row>
    <row r="46" spans="2:30" ht="15" customHeight="1">
      <c r="B46" s="242"/>
      <c r="C46" s="71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3"/>
      <c r="Q46" s="73"/>
      <c r="R46" s="73"/>
      <c r="S46" s="73"/>
      <c r="T46" s="73"/>
      <c r="U46" s="73"/>
      <c r="V46" s="72"/>
      <c r="W46" s="72"/>
      <c r="X46" s="73"/>
      <c r="Y46" s="73"/>
      <c r="Z46" s="73"/>
      <c r="AA46" s="73"/>
      <c r="AB46" s="73"/>
      <c r="AC46" s="73"/>
      <c r="AD46" s="74"/>
    </row>
    <row r="47" spans="2:30" ht="15" customHeight="1">
      <c r="B47" s="242" t="s">
        <v>86</v>
      </c>
      <c r="C47" s="67">
        <v>76</v>
      </c>
      <c r="D47" s="68">
        <v>77.2</v>
      </c>
      <c r="E47" s="68">
        <v>78.1</v>
      </c>
      <c r="F47" s="68">
        <v>78.2</v>
      </c>
      <c r="G47" s="68">
        <v>78.3</v>
      </c>
      <c r="H47" s="68">
        <v>78.2</v>
      </c>
      <c r="I47" s="68">
        <v>77.3</v>
      </c>
      <c r="J47" s="68">
        <v>76.6</v>
      </c>
      <c r="K47" s="68">
        <v>75.5</v>
      </c>
      <c r="L47" s="68">
        <v>73.9</v>
      </c>
      <c r="M47" s="68">
        <v>72.8</v>
      </c>
      <c r="N47" s="68">
        <v>71.7</v>
      </c>
      <c r="O47" s="68">
        <v>71</v>
      </c>
      <c r="P47" s="68">
        <v>70.1</v>
      </c>
      <c r="Q47" s="68">
        <v>69.5</v>
      </c>
      <c r="R47" s="68">
        <v>68.6</v>
      </c>
      <c r="S47" s="68">
        <v>68.3</v>
      </c>
      <c r="T47" s="68">
        <v>68.4</v>
      </c>
      <c r="U47" s="68">
        <v>68.9</v>
      </c>
      <c r="V47" s="68">
        <v>69.4</v>
      </c>
      <c r="W47" s="68">
        <v>69</v>
      </c>
      <c r="X47" s="68">
        <v>67.9</v>
      </c>
      <c r="Y47" s="68">
        <v>67.8</v>
      </c>
      <c r="Z47" s="68">
        <v>67.89999999999999</v>
      </c>
      <c r="AA47" s="68">
        <v>67.69999999999999</v>
      </c>
      <c r="AB47" s="68">
        <v>68.6</v>
      </c>
      <c r="AC47" s="69">
        <v>69</v>
      </c>
      <c r="AD47" s="70">
        <v>69.7</v>
      </c>
    </row>
    <row r="48" spans="2:30" ht="15" customHeight="1">
      <c r="B48" s="242" t="s">
        <v>87</v>
      </c>
      <c r="C48" s="67">
        <v>135.7</v>
      </c>
      <c r="D48" s="68">
        <v>139.4</v>
      </c>
      <c r="E48" s="68">
        <v>142.60000000000002</v>
      </c>
      <c r="F48" s="68">
        <v>145.70000000000002</v>
      </c>
      <c r="G48" s="68">
        <v>148.6</v>
      </c>
      <c r="H48" s="68">
        <v>151.20000000000002</v>
      </c>
      <c r="I48" s="68">
        <v>153.8</v>
      </c>
      <c r="J48" s="68">
        <v>156.20000000000002</v>
      </c>
      <c r="K48" s="68">
        <v>158.7</v>
      </c>
      <c r="L48" s="68">
        <v>160.50000000000003</v>
      </c>
      <c r="M48" s="68">
        <v>162.4</v>
      </c>
      <c r="N48" s="68">
        <v>164.70000000000002</v>
      </c>
      <c r="O48" s="68">
        <v>167.1</v>
      </c>
      <c r="P48" s="69">
        <v>169.89999999999998</v>
      </c>
      <c r="Q48" s="69">
        <v>173.5</v>
      </c>
      <c r="R48" s="69">
        <v>179.5</v>
      </c>
      <c r="S48" s="69">
        <v>186</v>
      </c>
      <c r="T48" s="69">
        <v>193.5</v>
      </c>
      <c r="U48" s="69">
        <v>199.59999999999997</v>
      </c>
      <c r="V48" s="68">
        <v>206.20000000000002</v>
      </c>
      <c r="W48" s="68">
        <v>205</v>
      </c>
      <c r="X48" s="69">
        <v>198.79999999999998</v>
      </c>
      <c r="Y48" s="69">
        <v>194.10000000000002</v>
      </c>
      <c r="Z48" s="69">
        <v>192.60000000000002</v>
      </c>
      <c r="AA48" s="69">
        <v>192.5</v>
      </c>
      <c r="AB48" s="69">
        <v>193.9</v>
      </c>
      <c r="AC48" s="69">
        <v>196</v>
      </c>
      <c r="AD48" s="70">
        <v>199.3</v>
      </c>
    </row>
    <row r="49" spans="2:30" ht="15" customHeight="1">
      <c r="B49" s="242" t="s">
        <v>88</v>
      </c>
      <c r="C49" s="67">
        <v>61.5</v>
      </c>
      <c r="D49" s="68">
        <v>63.5</v>
      </c>
      <c r="E49" s="68">
        <v>65.5</v>
      </c>
      <c r="F49" s="68">
        <v>67.6</v>
      </c>
      <c r="G49" s="68">
        <v>69.3</v>
      </c>
      <c r="H49" s="68">
        <v>71.2</v>
      </c>
      <c r="I49" s="68">
        <v>73.10000000000001</v>
      </c>
      <c r="J49" s="68">
        <v>75</v>
      </c>
      <c r="K49" s="68">
        <v>76.8</v>
      </c>
      <c r="L49" s="68">
        <v>79.5</v>
      </c>
      <c r="M49" s="68">
        <v>81.80000000000001</v>
      </c>
      <c r="N49" s="68">
        <v>84.2</v>
      </c>
      <c r="O49" s="68">
        <v>86.80000000000001</v>
      </c>
      <c r="P49" s="69">
        <v>89.4</v>
      </c>
      <c r="Q49" s="69">
        <v>92</v>
      </c>
      <c r="R49" s="69">
        <v>95.1</v>
      </c>
      <c r="S49" s="69">
        <v>98.5</v>
      </c>
      <c r="T49" s="69">
        <v>101.6</v>
      </c>
      <c r="U49" s="69">
        <v>104.6</v>
      </c>
      <c r="V49" s="68">
        <v>107.6</v>
      </c>
      <c r="W49" s="68">
        <v>108.9</v>
      </c>
      <c r="X49" s="69">
        <v>109.39999999999999</v>
      </c>
      <c r="Y49" s="69">
        <v>106.5</v>
      </c>
      <c r="Z49" s="69">
        <v>106.1</v>
      </c>
      <c r="AA49" s="69">
        <v>106.19999999999999</v>
      </c>
      <c r="AB49" s="69">
        <v>106.3</v>
      </c>
      <c r="AC49" s="68">
        <v>107.1</v>
      </c>
      <c r="AD49" s="318">
        <v>106.5</v>
      </c>
    </row>
    <row r="50" spans="2:30" ht="15" customHeight="1">
      <c r="B50" s="242" t="s">
        <v>78</v>
      </c>
      <c r="C50" s="75">
        <v>37.5</v>
      </c>
      <c r="D50" s="76">
        <v>38.3</v>
      </c>
      <c r="E50" s="76">
        <v>39.2</v>
      </c>
      <c r="F50" s="76">
        <v>40</v>
      </c>
      <c r="G50" s="76">
        <v>40.9</v>
      </c>
      <c r="H50" s="76">
        <v>41.599999999999994</v>
      </c>
      <c r="I50" s="76">
        <v>42.400000000000006</v>
      </c>
      <c r="J50" s="76">
        <v>42.99999999999999</v>
      </c>
      <c r="K50" s="76">
        <v>43.8</v>
      </c>
      <c r="L50" s="76">
        <v>45.400000000000006</v>
      </c>
      <c r="M50" s="76">
        <v>46.599999999999994</v>
      </c>
      <c r="N50" s="76">
        <v>47.7</v>
      </c>
      <c r="O50" s="76">
        <v>48.8</v>
      </c>
      <c r="P50" s="319">
        <v>50</v>
      </c>
      <c r="Q50" s="319">
        <v>51.4</v>
      </c>
      <c r="R50" s="319">
        <v>52.699999999999996</v>
      </c>
      <c r="S50" s="319">
        <v>54.2</v>
      </c>
      <c r="T50" s="319">
        <v>56</v>
      </c>
      <c r="U50" s="319">
        <v>57.900000000000006</v>
      </c>
      <c r="V50" s="76">
        <v>59.800000000000004</v>
      </c>
      <c r="W50" s="76">
        <v>62</v>
      </c>
      <c r="X50" s="319">
        <v>64.4</v>
      </c>
      <c r="Y50" s="319">
        <v>66.8</v>
      </c>
      <c r="Z50" s="319">
        <v>69</v>
      </c>
      <c r="AA50" s="319">
        <v>71.7</v>
      </c>
      <c r="AB50" s="319">
        <v>73.9</v>
      </c>
      <c r="AC50" s="319">
        <v>76</v>
      </c>
      <c r="AD50" s="320">
        <v>78</v>
      </c>
    </row>
    <row r="51" spans="2:30" ht="12.75" customHeight="1">
      <c r="B51" s="21"/>
      <c r="C51" s="22"/>
      <c r="D51" s="103"/>
      <c r="E51" s="103"/>
      <c r="F51" s="22"/>
      <c r="G51" s="103"/>
      <c r="H51" s="103"/>
      <c r="I51" s="103"/>
      <c r="J51" s="103"/>
      <c r="K51" s="23"/>
      <c r="L51" s="107"/>
      <c r="M51" s="107"/>
      <c r="N51" s="107"/>
      <c r="O51" s="107"/>
      <c r="P51" s="23"/>
      <c r="Q51" s="107"/>
      <c r="R51" s="107"/>
      <c r="S51" s="107"/>
      <c r="T51" s="23"/>
      <c r="U51" s="24"/>
      <c r="V51" s="22"/>
      <c r="W51" s="22"/>
      <c r="X51" s="25"/>
      <c r="Y51" s="25"/>
      <c r="Z51" s="25"/>
      <c r="AA51" s="25"/>
      <c r="AB51" s="24"/>
      <c r="AC51" s="24"/>
      <c r="AD51" s="24"/>
    </row>
    <row r="52" spans="1:30" ht="12.75" customHeight="1" thickBot="1">
      <c r="A52" s="1"/>
      <c r="B52" s="1"/>
      <c r="C52" s="1"/>
      <c r="D52" s="104"/>
      <c r="E52" s="104"/>
      <c r="F52" s="1"/>
      <c r="G52" s="104"/>
      <c r="H52" s="104"/>
      <c r="I52" s="104"/>
      <c r="J52" s="104"/>
      <c r="K52" s="1"/>
      <c r="L52" s="104"/>
      <c r="M52" s="104"/>
      <c r="N52" s="104"/>
      <c r="O52" s="104"/>
      <c r="P52" s="1"/>
      <c r="Q52" s="104"/>
      <c r="R52" s="104"/>
      <c r="S52" s="104"/>
      <c r="T52" s="1"/>
      <c r="U52" s="269"/>
      <c r="V52" s="270"/>
      <c r="W52" s="270"/>
      <c r="X52" s="270"/>
      <c r="Y52" s="270"/>
      <c r="Z52" s="270"/>
      <c r="AA52" s="270"/>
      <c r="AB52" s="270"/>
      <c r="AC52" s="270"/>
      <c r="AD52" s="270"/>
    </row>
    <row r="53" spans="1:30" ht="15.75" customHeight="1" thickTop="1">
      <c r="A53" s="271"/>
      <c r="B53" s="272" t="str">
        <f>'Β1'!B55</f>
        <v>(Τελευταία Ενημέρωση 30/11/2020)</v>
      </c>
      <c r="C53" s="2"/>
      <c r="D53" s="105"/>
      <c r="E53" s="105"/>
      <c r="F53" s="2"/>
      <c r="G53" s="105"/>
      <c r="H53" s="105"/>
      <c r="I53" s="105"/>
      <c r="J53" s="105"/>
      <c r="K53" s="2"/>
      <c r="L53" s="105"/>
      <c r="M53" s="105"/>
      <c r="N53" s="105"/>
      <c r="O53" s="105"/>
      <c r="P53" s="2"/>
      <c r="Q53" s="105"/>
      <c r="R53" s="105"/>
      <c r="S53" s="105"/>
      <c r="T53" s="2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</row>
    <row r="54" spans="1:30" ht="5.25" customHeight="1">
      <c r="A54" s="274"/>
      <c r="B54" s="274"/>
      <c r="C54" s="1"/>
      <c r="D54" s="104"/>
      <c r="E54" s="104"/>
      <c r="F54" s="1"/>
      <c r="G54" s="104"/>
      <c r="H54" s="104"/>
      <c r="I54" s="104"/>
      <c r="J54" s="104"/>
      <c r="K54" s="1"/>
      <c r="L54" s="104"/>
      <c r="M54" s="104"/>
      <c r="N54" s="104"/>
      <c r="O54" s="104"/>
      <c r="P54" s="1"/>
      <c r="Q54" s="104"/>
      <c r="R54" s="104"/>
      <c r="S54" s="104"/>
      <c r="T54" s="1"/>
      <c r="U54" s="265"/>
      <c r="V54" s="265"/>
      <c r="W54" s="265"/>
      <c r="X54" s="265"/>
      <c r="Y54" s="265"/>
      <c r="Z54" s="265"/>
      <c r="AA54" s="265"/>
      <c r="AB54" s="265"/>
      <c r="AC54" s="265"/>
      <c r="AD54" s="265"/>
    </row>
    <row r="55" spans="1:30" ht="18" customHeight="1">
      <c r="A55" s="275"/>
      <c r="B55" s="276" t="str">
        <f>'A1'!B30</f>
        <v>COPYRIGHT © :2020, ΚΥΠΡΙΑΚΗ ΔΗΜΟΚΡΑΤΙΑ, ΣΤΑΤΙΣΤΙΚΗ ΥΠΗΡΕΣΙΑ</v>
      </c>
      <c r="C55" s="1"/>
      <c r="D55" s="104"/>
      <c r="E55" s="104"/>
      <c r="F55" s="1"/>
      <c r="G55" s="104"/>
      <c r="H55" s="104"/>
      <c r="I55" s="104"/>
      <c r="J55" s="104"/>
      <c r="K55" s="1"/>
      <c r="L55" s="104"/>
      <c r="M55" s="104"/>
      <c r="N55" s="104"/>
      <c r="O55" s="104"/>
      <c r="P55" s="1"/>
      <c r="Q55" s="104"/>
      <c r="R55" s="104"/>
      <c r="S55" s="104"/>
      <c r="T55" s="1"/>
      <c r="U55" s="269"/>
      <c r="V55" s="265"/>
      <c r="W55" s="265"/>
      <c r="X55" s="265"/>
      <c r="Y55" s="265"/>
      <c r="Z55" s="265"/>
      <c r="AA55" s="265"/>
      <c r="AB55" s="265"/>
      <c r="AC55" s="265"/>
      <c r="AD55" s="265"/>
    </row>
    <row r="56" s="267" customFormat="1" ht="12"/>
    <row r="57" s="267" customFormat="1" ht="12"/>
    <row r="58" s="267" customFormat="1" ht="12"/>
    <row r="59" spans="4:28" s="267" customFormat="1" ht="12">
      <c r="D59" s="282"/>
      <c r="E59" s="283"/>
      <c r="F59" s="284"/>
      <c r="G59" s="283"/>
      <c r="H59" s="283"/>
      <c r="I59" s="283"/>
      <c r="J59" s="283"/>
      <c r="K59" s="284"/>
      <c r="L59" s="283"/>
      <c r="M59" s="283"/>
      <c r="N59" s="283"/>
      <c r="O59" s="283"/>
      <c r="P59" s="284"/>
      <c r="Q59" s="283"/>
      <c r="R59" s="283"/>
      <c r="S59" s="283"/>
      <c r="T59" s="284"/>
      <c r="U59" s="284"/>
      <c r="V59" s="285"/>
      <c r="W59" s="285"/>
      <c r="X59" s="284"/>
      <c r="Y59" s="284"/>
      <c r="Z59" s="284"/>
      <c r="AA59" s="284"/>
      <c r="AB59" s="284"/>
    </row>
    <row r="60" spans="3:28" s="267" customFormat="1" ht="12">
      <c r="C60" s="285"/>
      <c r="D60" s="286"/>
      <c r="E60" s="286"/>
      <c r="F60" s="285"/>
      <c r="G60" s="286"/>
      <c r="H60" s="286"/>
      <c r="I60" s="286"/>
      <c r="J60" s="286"/>
      <c r="K60" s="284"/>
      <c r="L60" s="283"/>
      <c r="M60" s="283"/>
      <c r="N60" s="283"/>
      <c r="O60" s="283"/>
      <c r="P60" s="284"/>
      <c r="Q60" s="283"/>
      <c r="R60" s="283"/>
      <c r="S60" s="283"/>
      <c r="T60" s="284"/>
      <c r="U60" s="284"/>
      <c r="V60" s="284"/>
      <c r="W60" s="284"/>
      <c r="X60" s="284"/>
      <c r="Y60" s="284"/>
      <c r="Z60" s="284"/>
      <c r="AA60" s="284"/>
      <c r="AB60" s="284"/>
    </row>
    <row r="61" spans="4:28" s="267" customFormat="1" ht="12">
      <c r="D61" s="282"/>
      <c r="E61" s="283"/>
      <c r="F61" s="284"/>
      <c r="G61" s="283"/>
      <c r="H61" s="283"/>
      <c r="I61" s="283"/>
      <c r="J61" s="283"/>
      <c r="K61" s="284"/>
      <c r="L61" s="283"/>
      <c r="M61" s="283"/>
      <c r="N61" s="283"/>
      <c r="O61" s="283"/>
      <c r="P61" s="284"/>
      <c r="Q61" s="283"/>
      <c r="R61" s="283"/>
      <c r="S61" s="283"/>
      <c r="T61" s="284"/>
      <c r="U61" s="284"/>
      <c r="V61" s="284"/>
      <c r="W61" s="284"/>
      <c r="X61" s="284"/>
      <c r="Y61" s="284"/>
      <c r="Z61" s="284"/>
      <c r="AA61" s="284"/>
      <c r="AB61" s="284"/>
    </row>
    <row r="62" spans="4:28" s="267" customFormat="1" ht="12">
      <c r="D62" s="282"/>
      <c r="E62" s="283"/>
      <c r="F62" s="284"/>
      <c r="G62" s="283"/>
      <c r="H62" s="283"/>
      <c r="I62" s="283"/>
      <c r="J62" s="283"/>
      <c r="K62" s="284"/>
      <c r="L62" s="283"/>
      <c r="M62" s="283"/>
      <c r="N62" s="283"/>
      <c r="O62" s="283"/>
      <c r="P62" s="284"/>
      <c r="Q62" s="283"/>
      <c r="R62" s="283"/>
      <c r="S62" s="283"/>
      <c r="T62" s="284"/>
      <c r="U62" s="284"/>
      <c r="V62" s="284"/>
      <c r="W62" s="284"/>
      <c r="X62" s="284"/>
      <c r="Y62" s="284"/>
      <c r="Z62" s="284"/>
      <c r="AA62" s="284"/>
      <c r="AB62" s="284"/>
    </row>
    <row r="63" spans="3:28" s="267" customFormat="1" ht="12">
      <c r="C63" s="285"/>
      <c r="D63" s="286"/>
      <c r="E63" s="286"/>
      <c r="F63" s="285"/>
      <c r="G63" s="286"/>
      <c r="H63" s="286"/>
      <c r="I63" s="286"/>
      <c r="J63" s="286"/>
      <c r="K63" s="284"/>
      <c r="L63" s="283"/>
      <c r="M63" s="283"/>
      <c r="N63" s="283"/>
      <c r="O63" s="283"/>
      <c r="P63" s="284"/>
      <c r="Q63" s="283"/>
      <c r="R63" s="283"/>
      <c r="S63" s="283"/>
      <c r="T63" s="284"/>
      <c r="U63" s="284"/>
      <c r="V63" s="284"/>
      <c r="W63" s="284"/>
      <c r="X63" s="284"/>
      <c r="Y63" s="284"/>
      <c r="Z63" s="284"/>
      <c r="AA63" s="284"/>
      <c r="AB63" s="284"/>
    </row>
    <row r="64" spans="4:28" s="267" customFormat="1" ht="12">
      <c r="D64" s="282"/>
      <c r="E64" s="283"/>
      <c r="F64" s="284"/>
      <c r="G64" s="283"/>
      <c r="H64" s="283"/>
      <c r="I64" s="283"/>
      <c r="J64" s="283"/>
      <c r="K64" s="284"/>
      <c r="L64" s="283"/>
      <c r="M64" s="283"/>
      <c r="N64" s="283"/>
      <c r="O64" s="283"/>
      <c r="P64" s="284"/>
      <c r="Q64" s="283"/>
      <c r="R64" s="283"/>
      <c r="S64" s="283"/>
      <c r="T64" s="284"/>
      <c r="U64" s="284"/>
      <c r="V64" s="284"/>
      <c r="W64" s="284"/>
      <c r="X64" s="284"/>
      <c r="Y64" s="284"/>
      <c r="Z64" s="284"/>
      <c r="AA64" s="284"/>
      <c r="AB64" s="284"/>
    </row>
    <row r="65" spans="4:28" s="267" customFormat="1" ht="12">
      <c r="D65" s="282"/>
      <c r="E65" s="283"/>
      <c r="F65" s="284"/>
      <c r="G65" s="283"/>
      <c r="H65" s="283"/>
      <c r="I65" s="283"/>
      <c r="J65" s="283"/>
      <c r="K65" s="284"/>
      <c r="L65" s="283"/>
      <c r="M65" s="283"/>
      <c r="N65" s="283"/>
      <c r="O65" s="283"/>
      <c r="P65" s="284"/>
      <c r="Q65" s="283"/>
      <c r="R65" s="283"/>
      <c r="S65" s="283"/>
      <c r="T65" s="284"/>
      <c r="U65" s="284"/>
      <c r="V65" s="284"/>
      <c r="W65" s="284"/>
      <c r="X65" s="284"/>
      <c r="Y65" s="284"/>
      <c r="Z65" s="284"/>
      <c r="AA65" s="284"/>
      <c r="AB65" s="284"/>
    </row>
    <row r="66" spans="4:28" s="267" customFormat="1" ht="12">
      <c r="D66" s="282"/>
      <c r="E66" s="283"/>
      <c r="F66" s="284"/>
      <c r="G66" s="283"/>
      <c r="H66" s="283"/>
      <c r="I66" s="283"/>
      <c r="J66" s="283"/>
      <c r="K66" s="284"/>
      <c r="L66" s="283"/>
      <c r="M66" s="283"/>
      <c r="N66" s="283"/>
      <c r="O66" s="283"/>
      <c r="P66" s="284"/>
      <c r="Q66" s="283"/>
      <c r="R66" s="283"/>
      <c r="S66" s="283"/>
      <c r="T66" s="284"/>
      <c r="U66" s="284"/>
      <c r="V66" s="284"/>
      <c r="W66" s="284"/>
      <c r="X66" s="284"/>
      <c r="Y66" s="284"/>
      <c r="Z66" s="284"/>
      <c r="AA66" s="284"/>
      <c r="AB66" s="284"/>
    </row>
    <row r="67" spans="4:28" s="267" customFormat="1" ht="12">
      <c r="D67" s="282"/>
      <c r="E67" s="283"/>
      <c r="F67" s="284"/>
      <c r="G67" s="283"/>
      <c r="H67" s="283"/>
      <c r="I67" s="283"/>
      <c r="J67" s="283"/>
      <c r="K67" s="284"/>
      <c r="L67" s="283"/>
      <c r="M67" s="283"/>
      <c r="N67" s="283"/>
      <c r="O67" s="283"/>
      <c r="P67" s="284"/>
      <c r="Q67" s="283"/>
      <c r="R67" s="283"/>
      <c r="S67" s="283"/>
      <c r="T67" s="284"/>
      <c r="U67" s="284"/>
      <c r="V67" s="284"/>
      <c r="W67" s="284"/>
      <c r="X67" s="284"/>
      <c r="Y67" s="284"/>
      <c r="Z67" s="284"/>
      <c r="AA67" s="284"/>
      <c r="AB67" s="284"/>
    </row>
    <row r="68" spans="4:28" s="267" customFormat="1" ht="12">
      <c r="D68" s="282"/>
      <c r="E68" s="283"/>
      <c r="F68" s="284"/>
      <c r="G68" s="283"/>
      <c r="H68" s="283"/>
      <c r="I68" s="283"/>
      <c r="J68" s="283"/>
      <c r="K68" s="284"/>
      <c r="L68" s="283"/>
      <c r="M68" s="283"/>
      <c r="N68" s="283"/>
      <c r="O68" s="283"/>
      <c r="P68" s="284"/>
      <c r="Q68" s="283"/>
      <c r="R68" s="283"/>
      <c r="S68" s="283"/>
      <c r="T68" s="284"/>
      <c r="U68" s="284"/>
      <c r="V68" s="284"/>
      <c r="W68" s="284"/>
      <c r="X68" s="284"/>
      <c r="Y68" s="284"/>
      <c r="Z68" s="284"/>
      <c r="AA68" s="284"/>
      <c r="AB68" s="284"/>
    </row>
    <row r="69" spans="4:28" s="267" customFormat="1" ht="12">
      <c r="D69" s="282"/>
      <c r="E69" s="283"/>
      <c r="F69" s="284"/>
      <c r="G69" s="283"/>
      <c r="H69" s="283"/>
      <c r="I69" s="283"/>
      <c r="J69" s="283"/>
      <c r="K69" s="284"/>
      <c r="L69" s="283"/>
      <c r="M69" s="283"/>
      <c r="N69" s="283"/>
      <c r="O69" s="283"/>
      <c r="P69" s="284"/>
      <c r="Q69" s="283"/>
      <c r="R69" s="283"/>
      <c r="S69" s="283"/>
      <c r="T69" s="284"/>
      <c r="U69" s="284"/>
      <c r="V69" s="284"/>
      <c r="W69" s="284"/>
      <c r="X69" s="284"/>
      <c r="Y69" s="284"/>
      <c r="Z69" s="284"/>
      <c r="AA69" s="284"/>
      <c r="AB69" s="284"/>
    </row>
    <row r="70" spans="4:28" s="267" customFormat="1" ht="12">
      <c r="D70" s="282"/>
      <c r="E70" s="283"/>
      <c r="F70" s="284"/>
      <c r="G70" s="283"/>
      <c r="H70" s="283"/>
      <c r="I70" s="283"/>
      <c r="J70" s="283"/>
      <c r="K70" s="284"/>
      <c r="L70" s="283"/>
      <c r="M70" s="283"/>
      <c r="N70" s="283"/>
      <c r="O70" s="283"/>
      <c r="P70" s="284"/>
      <c r="Q70" s="283"/>
      <c r="R70" s="283"/>
      <c r="S70" s="283"/>
      <c r="T70" s="284"/>
      <c r="U70" s="284"/>
      <c r="V70" s="284"/>
      <c r="W70" s="284"/>
      <c r="X70" s="284"/>
      <c r="Y70" s="284"/>
      <c r="Z70" s="284"/>
      <c r="AA70" s="284"/>
      <c r="AB70" s="284"/>
    </row>
    <row r="71" spans="4:28" s="267" customFormat="1" ht="12">
      <c r="D71" s="282"/>
      <c r="E71" s="283"/>
      <c r="F71" s="284"/>
      <c r="G71" s="283"/>
      <c r="H71" s="283"/>
      <c r="I71" s="283"/>
      <c r="J71" s="283"/>
      <c r="K71" s="284"/>
      <c r="L71" s="283"/>
      <c r="M71" s="283"/>
      <c r="N71" s="283"/>
      <c r="O71" s="283"/>
      <c r="P71" s="284"/>
      <c r="Q71" s="283"/>
      <c r="R71" s="283"/>
      <c r="S71" s="283"/>
      <c r="T71" s="284"/>
      <c r="U71" s="284"/>
      <c r="V71" s="284"/>
      <c r="W71" s="284"/>
      <c r="X71" s="284"/>
      <c r="Y71" s="284"/>
      <c r="Z71" s="284"/>
      <c r="AA71" s="284"/>
      <c r="AB71" s="284"/>
    </row>
    <row r="72" spans="4:28" s="267" customFormat="1" ht="12">
      <c r="D72" s="282"/>
      <c r="E72" s="283"/>
      <c r="F72" s="284"/>
      <c r="G72" s="283"/>
      <c r="H72" s="283"/>
      <c r="I72" s="283"/>
      <c r="J72" s="283"/>
      <c r="K72" s="284"/>
      <c r="L72" s="283"/>
      <c r="M72" s="283"/>
      <c r="N72" s="283"/>
      <c r="O72" s="283"/>
      <c r="P72" s="284"/>
      <c r="Q72" s="283"/>
      <c r="R72" s="283"/>
      <c r="S72" s="283"/>
      <c r="T72" s="284"/>
      <c r="U72" s="284"/>
      <c r="V72" s="284"/>
      <c r="W72" s="284"/>
      <c r="X72" s="284"/>
      <c r="Y72" s="284"/>
      <c r="Z72" s="284"/>
      <c r="AA72" s="284"/>
      <c r="AB72" s="284"/>
    </row>
    <row r="73" spans="4:28" s="267" customFormat="1" ht="12">
      <c r="D73" s="282"/>
      <c r="E73" s="283"/>
      <c r="F73" s="284"/>
      <c r="G73" s="283"/>
      <c r="H73" s="283"/>
      <c r="I73" s="283"/>
      <c r="J73" s="283"/>
      <c r="K73" s="284"/>
      <c r="L73" s="283"/>
      <c r="M73" s="283"/>
      <c r="N73" s="283"/>
      <c r="O73" s="283"/>
      <c r="P73" s="284"/>
      <c r="Q73" s="283"/>
      <c r="R73" s="283"/>
      <c r="S73" s="283"/>
      <c r="T73" s="284"/>
      <c r="U73" s="284"/>
      <c r="V73" s="284"/>
      <c r="W73" s="284"/>
      <c r="X73" s="284"/>
      <c r="Y73" s="284"/>
      <c r="Z73" s="284"/>
      <c r="AA73" s="284"/>
      <c r="AB73" s="284"/>
    </row>
    <row r="75" spans="4:28" s="288" customFormat="1" ht="12">
      <c r="D75" s="287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</row>
    <row r="76" spans="4:28" s="288" customFormat="1" ht="12">
      <c r="D76" s="287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</row>
    <row r="77" spans="4:28" s="288" customFormat="1" ht="12">
      <c r="D77" s="287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</row>
    <row r="78" spans="4:28" s="288" customFormat="1" ht="12">
      <c r="D78" s="287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</row>
    <row r="79" spans="4:28" s="288" customFormat="1" ht="12">
      <c r="D79" s="287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</row>
    <row r="80" spans="4:28" s="288" customFormat="1" ht="12">
      <c r="D80" s="287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</row>
    <row r="81" spans="4:28" s="288" customFormat="1" ht="12">
      <c r="D81" s="287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</row>
    <row r="82" spans="4:28" s="288" customFormat="1" ht="12">
      <c r="D82" s="287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</row>
    <row r="83" spans="4:28" s="288" customFormat="1" ht="12">
      <c r="D83" s="287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</row>
    <row r="84" spans="4:28" s="288" customFormat="1" ht="12">
      <c r="D84" s="287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</row>
    <row r="85" spans="4:28" s="288" customFormat="1" ht="12">
      <c r="D85" s="287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</row>
    <row r="86" spans="4:28" s="288" customFormat="1" ht="12">
      <c r="D86" s="287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</row>
    <row r="87" spans="4:28" s="288" customFormat="1" ht="12">
      <c r="D87" s="287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</row>
    <row r="88" spans="4:28" s="288" customFormat="1" ht="12">
      <c r="D88" s="287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</row>
    <row r="89" spans="4:28" s="288" customFormat="1" ht="12">
      <c r="D89" s="287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</row>
    <row r="90" spans="4:28" s="288" customFormat="1" ht="12">
      <c r="D90" s="287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</row>
    <row r="91" spans="4:28" s="288" customFormat="1" ht="12">
      <c r="D91" s="287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</row>
    <row r="92" spans="4:28" s="288" customFormat="1" ht="12">
      <c r="D92" s="287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</row>
    <row r="93" spans="4:19" s="288" customFormat="1" ht="12">
      <c r="D93" s="287"/>
      <c r="E93" s="283"/>
      <c r="G93" s="287"/>
      <c r="H93" s="287"/>
      <c r="I93" s="287"/>
      <c r="J93" s="287"/>
      <c r="L93" s="287"/>
      <c r="M93" s="287"/>
      <c r="N93" s="287"/>
      <c r="O93" s="287"/>
      <c r="Q93" s="287"/>
      <c r="R93" s="287"/>
      <c r="S93" s="287"/>
    </row>
    <row r="94" spans="4:19" s="288" customFormat="1" ht="12">
      <c r="D94" s="287"/>
      <c r="E94" s="283"/>
      <c r="G94" s="287"/>
      <c r="H94" s="287"/>
      <c r="I94" s="287"/>
      <c r="J94" s="287"/>
      <c r="L94" s="287"/>
      <c r="M94" s="287"/>
      <c r="N94" s="287"/>
      <c r="O94" s="287"/>
      <c r="Q94" s="287"/>
      <c r="R94" s="287"/>
      <c r="S94" s="287"/>
    </row>
    <row r="95" ht="12">
      <c r="E95" s="283"/>
    </row>
  </sheetData>
  <sheetProtection/>
  <printOptions horizontalCentered="1"/>
  <pageMargins left="0.15748031496062992" right="0.15748031496062992" top="0.2362204724409449" bottom="0.1968503937007874" header="0.1968503937007874" footer="0.1968503937007874"/>
  <pageSetup horizontalDpi="600" verticalDpi="600" orientation="landscape" paperSize="9" scale="60" r:id="rId2"/>
  <ignoredErrors>
    <ignoredError sqref="T4:AB4 P4" numberStoredAsText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E8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0.75390625" defaultRowHeight="12.75"/>
  <cols>
    <col min="1" max="1" width="2.125" style="266" customWidth="1"/>
    <col min="2" max="2" width="15.00390625" style="266" customWidth="1"/>
    <col min="3" max="3" width="8.625" style="266" customWidth="1"/>
    <col min="4" max="5" width="8.625" style="281" customWidth="1"/>
    <col min="6" max="6" width="8.625" style="266" customWidth="1"/>
    <col min="7" max="10" width="8.625" style="281" customWidth="1"/>
    <col min="11" max="30" width="8.625" style="266" customWidth="1"/>
    <col min="31" max="31" width="2.125" style="266" customWidth="1"/>
    <col min="32" max="16384" width="10.75390625" style="266" customWidth="1"/>
  </cols>
  <sheetData>
    <row r="1" spans="2:30" ht="37.5" customHeight="1" thickBot="1">
      <c r="B1" s="3" t="s">
        <v>360</v>
      </c>
      <c r="C1" s="4"/>
      <c r="D1" s="100"/>
      <c r="E1" s="100"/>
      <c r="F1" s="4"/>
      <c r="G1" s="100"/>
      <c r="H1" s="100"/>
      <c r="I1" s="100"/>
      <c r="J1" s="100"/>
      <c r="K1" s="4"/>
      <c r="L1" s="4"/>
      <c r="M1" s="4"/>
      <c r="N1" s="4"/>
      <c r="O1" s="4"/>
      <c r="P1" s="4"/>
      <c r="Q1" s="4"/>
      <c r="R1" s="4"/>
      <c r="S1" s="4"/>
      <c r="T1" s="5"/>
      <c r="U1" s="4"/>
      <c r="V1" s="4"/>
      <c r="W1" s="6"/>
      <c r="X1" s="7"/>
      <c r="Y1" s="7"/>
      <c r="Z1" s="7"/>
      <c r="AA1" s="7"/>
      <c r="AB1" s="7"/>
      <c r="AC1" s="7"/>
      <c r="AD1" s="7"/>
    </row>
    <row r="2" spans="2:30" ht="12.75" customHeight="1" thickTop="1">
      <c r="B2" s="8"/>
      <c r="C2" s="9"/>
      <c r="D2" s="101"/>
      <c r="E2" s="101"/>
      <c r="F2" s="9"/>
      <c r="G2" s="101"/>
      <c r="H2" s="101"/>
      <c r="I2" s="101"/>
      <c r="J2" s="101"/>
      <c r="K2" s="9"/>
      <c r="L2" s="9"/>
      <c r="M2" s="9"/>
      <c r="N2" s="9"/>
      <c r="O2" s="9"/>
      <c r="P2" s="9"/>
      <c r="Q2" s="9"/>
      <c r="R2" s="9"/>
      <c r="S2" s="9"/>
      <c r="T2" s="10"/>
      <c r="U2" s="9"/>
      <c r="V2" s="9"/>
      <c r="W2" s="11"/>
      <c r="X2" s="12"/>
      <c r="Y2" s="12"/>
      <c r="Z2" s="12"/>
      <c r="AA2" s="12"/>
      <c r="AB2" s="12"/>
      <c r="AC2" s="12"/>
      <c r="AD2" s="12"/>
    </row>
    <row r="3" spans="2:30" ht="19.5" customHeight="1">
      <c r="B3" s="8"/>
      <c r="C3" s="9"/>
      <c r="D3" s="101"/>
      <c r="E3" s="101"/>
      <c r="F3" s="9"/>
      <c r="G3" s="101"/>
      <c r="H3" s="101"/>
      <c r="I3" s="101"/>
      <c r="J3" s="101"/>
      <c r="K3" s="9"/>
      <c r="L3" s="9"/>
      <c r="M3" s="9"/>
      <c r="N3" s="9"/>
      <c r="O3" s="9"/>
      <c r="P3" s="9"/>
      <c r="Q3" s="9"/>
      <c r="R3" s="9"/>
      <c r="S3" s="9"/>
      <c r="T3" s="10"/>
      <c r="U3" s="9"/>
      <c r="V3" s="9"/>
      <c r="W3" s="11"/>
      <c r="X3" s="12"/>
      <c r="Y3" s="12"/>
      <c r="Z3" s="12"/>
      <c r="AA3" s="12"/>
      <c r="AD3" s="39" t="s">
        <v>5</v>
      </c>
    </row>
    <row r="4" spans="2:30" ht="15" customHeight="1">
      <c r="B4" s="30" t="s">
        <v>89</v>
      </c>
      <c r="C4" s="226">
        <v>1992</v>
      </c>
      <c r="D4" s="227">
        <v>1993</v>
      </c>
      <c r="E4" s="227">
        <v>1994</v>
      </c>
      <c r="F4" s="227">
        <v>1995</v>
      </c>
      <c r="G4" s="227">
        <v>1996</v>
      </c>
      <c r="H4" s="227">
        <v>1997</v>
      </c>
      <c r="I4" s="227">
        <v>1998</v>
      </c>
      <c r="J4" s="227">
        <v>1999</v>
      </c>
      <c r="K4" s="227">
        <v>2000</v>
      </c>
      <c r="L4" s="227">
        <v>2001</v>
      </c>
      <c r="M4" s="227">
        <v>2002</v>
      </c>
      <c r="N4" s="227">
        <v>2003</v>
      </c>
      <c r="O4" s="227">
        <v>2004</v>
      </c>
      <c r="P4" s="227">
        <v>2005</v>
      </c>
      <c r="Q4" s="227">
        <v>2006</v>
      </c>
      <c r="R4" s="227">
        <v>2007</v>
      </c>
      <c r="S4" s="227">
        <v>2008</v>
      </c>
      <c r="T4" s="227">
        <v>2009</v>
      </c>
      <c r="U4" s="227">
        <v>2010</v>
      </c>
      <c r="V4" s="227">
        <v>2011</v>
      </c>
      <c r="W4" s="227">
        <v>2012</v>
      </c>
      <c r="X4" s="227">
        <v>2013</v>
      </c>
      <c r="Y4" s="227">
        <v>2014</v>
      </c>
      <c r="Z4" s="227">
        <v>2015</v>
      </c>
      <c r="AA4" s="227">
        <v>2016</v>
      </c>
      <c r="AB4" s="227">
        <v>2017</v>
      </c>
      <c r="AC4" s="374">
        <v>2018</v>
      </c>
      <c r="AD4" s="375">
        <v>2019</v>
      </c>
    </row>
    <row r="5" spans="2:30" ht="15" customHeight="1">
      <c r="B5" s="41" t="s">
        <v>97</v>
      </c>
      <c r="C5" s="63">
        <v>619.2</v>
      </c>
      <c r="D5" s="64">
        <v>632.9000000000001</v>
      </c>
      <c r="E5" s="64">
        <v>645.4</v>
      </c>
      <c r="F5" s="64">
        <v>656.3000000000001</v>
      </c>
      <c r="G5" s="64">
        <v>666.3</v>
      </c>
      <c r="H5" s="64">
        <v>675.2</v>
      </c>
      <c r="I5" s="64">
        <v>682.9</v>
      </c>
      <c r="J5" s="64">
        <v>690.5</v>
      </c>
      <c r="K5" s="65">
        <v>697.5</v>
      </c>
      <c r="L5" s="65">
        <v>705.5</v>
      </c>
      <c r="M5" s="65">
        <v>713.7</v>
      </c>
      <c r="N5" s="65">
        <v>722.9</v>
      </c>
      <c r="O5" s="65">
        <v>733</v>
      </c>
      <c r="P5" s="65">
        <v>744.0000000000001</v>
      </c>
      <c r="Q5" s="65">
        <v>757.9</v>
      </c>
      <c r="R5" s="65">
        <v>776.4</v>
      </c>
      <c r="S5" s="65">
        <v>796.9000000000001</v>
      </c>
      <c r="T5" s="65">
        <v>819.1000000000001</v>
      </c>
      <c r="U5" s="64">
        <v>839.8000000000001</v>
      </c>
      <c r="V5" s="64">
        <v>862</v>
      </c>
      <c r="W5" s="65">
        <v>865.9</v>
      </c>
      <c r="X5" s="65">
        <v>858</v>
      </c>
      <c r="Y5" s="65">
        <v>847</v>
      </c>
      <c r="Z5" s="65">
        <v>848.3</v>
      </c>
      <c r="AA5" s="65">
        <v>854.8</v>
      </c>
      <c r="AB5" s="65">
        <v>864.2</v>
      </c>
      <c r="AC5" s="65">
        <v>875.9</v>
      </c>
      <c r="AD5" s="66">
        <v>888</v>
      </c>
    </row>
    <row r="6" spans="2:30" ht="15" customHeight="1">
      <c r="B6" s="62" t="s">
        <v>90</v>
      </c>
      <c r="C6" s="67">
        <v>251.3</v>
      </c>
      <c r="D6" s="68">
        <v>256.3</v>
      </c>
      <c r="E6" s="68">
        <v>260.8</v>
      </c>
      <c r="F6" s="68">
        <v>264.6</v>
      </c>
      <c r="G6" s="68">
        <v>268</v>
      </c>
      <c r="H6" s="68">
        <v>271</v>
      </c>
      <c r="I6" s="68">
        <v>273.4</v>
      </c>
      <c r="J6" s="68">
        <v>275.8</v>
      </c>
      <c r="K6" s="69">
        <v>277.9</v>
      </c>
      <c r="L6" s="69">
        <v>280.3</v>
      </c>
      <c r="M6" s="69">
        <v>283.1</v>
      </c>
      <c r="N6" s="69">
        <v>286.2</v>
      </c>
      <c r="O6" s="69">
        <v>289.7</v>
      </c>
      <c r="P6" s="69">
        <v>293.5</v>
      </c>
      <c r="Q6" s="69">
        <v>298.4</v>
      </c>
      <c r="R6" s="69">
        <v>305.1</v>
      </c>
      <c r="S6" s="69">
        <v>312.6</v>
      </c>
      <c r="T6" s="69">
        <v>320.6</v>
      </c>
      <c r="U6" s="68">
        <v>328</v>
      </c>
      <c r="V6" s="68">
        <v>336</v>
      </c>
      <c r="W6" s="69">
        <v>336.9</v>
      </c>
      <c r="X6" s="69">
        <v>333.8</v>
      </c>
      <c r="Y6" s="69">
        <v>329.5</v>
      </c>
      <c r="Z6" s="69">
        <v>330</v>
      </c>
      <c r="AA6" s="69">
        <v>332.2</v>
      </c>
      <c r="AB6" s="69">
        <v>335.8531118390267</v>
      </c>
      <c r="AC6" s="69">
        <v>341.7</v>
      </c>
      <c r="AD6" s="70">
        <v>346.4</v>
      </c>
    </row>
    <row r="7" spans="2:30" ht="15" customHeight="1">
      <c r="B7" s="62" t="s">
        <v>91</v>
      </c>
      <c r="C7" s="67">
        <v>31.7</v>
      </c>
      <c r="D7" s="68">
        <v>32.7</v>
      </c>
      <c r="E7" s="68">
        <v>33.6</v>
      </c>
      <c r="F7" s="68">
        <v>34.4</v>
      </c>
      <c r="G7" s="68">
        <v>35.1</v>
      </c>
      <c r="H7" s="68">
        <v>35.8</v>
      </c>
      <c r="I7" s="68">
        <v>36.5</v>
      </c>
      <c r="J7" s="68">
        <v>37.1</v>
      </c>
      <c r="K7" s="69">
        <v>37.8</v>
      </c>
      <c r="L7" s="69">
        <v>38.5</v>
      </c>
      <c r="M7" s="69">
        <v>39</v>
      </c>
      <c r="N7" s="69">
        <v>39.6</v>
      </c>
      <c r="O7" s="69">
        <v>40.1</v>
      </c>
      <c r="P7" s="69">
        <v>40.8</v>
      </c>
      <c r="Q7" s="69">
        <v>41.6</v>
      </c>
      <c r="R7" s="69">
        <v>42.7</v>
      </c>
      <c r="S7" s="69">
        <v>43.8</v>
      </c>
      <c r="T7" s="69">
        <v>45.1</v>
      </c>
      <c r="U7" s="68">
        <v>46.3</v>
      </c>
      <c r="V7" s="68">
        <v>47.6</v>
      </c>
      <c r="W7" s="69">
        <v>47.9</v>
      </c>
      <c r="X7" s="69">
        <v>47.4</v>
      </c>
      <c r="Y7" s="69">
        <v>46.8</v>
      </c>
      <c r="Z7" s="69">
        <v>46.9</v>
      </c>
      <c r="AA7" s="69">
        <v>47</v>
      </c>
      <c r="AB7" s="69">
        <v>47.516846045858685</v>
      </c>
      <c r="AC7" s="69">
        <v>48.2</v>
      </c>
      <c r="AD7" s="70">
        <v>48.9</v>
      </c>
    </row>
    <row r="8" spans="2:30" ht="15" customHeight="1">
      <c r="B8" s="62" t="s">
        <v>92</v>
      </c>
      <c r="C8" s="67">
        <v>103.5</v>
      </c>
      <c r="D8" s="68">
        <v>105.8</v>
      </c>
      <c r="E8" s="68">
        <v>107.8</v>
      </c>
      <c r="F8" s="68">
        <v>109.6</v>
      </c>
      <c r="G8" s="68">
        <v>111.2</v>
      </c>
      <c r="H8" s="68">
        <v>112.6</v>
      </c>
      <c r="I8" s="68">
        <v>113.9</v>
      </c>
      <c r="J8" s="68">
        <v>115.1</v>
      </c>
      <c r="K8" s="69">
        <v>116.2</v>
      </c>
      <c r="L8" s="69">
        <v>117.5</v>
      </c>
      <c r="M8" s="69">
        <v>119</v>
      </c>
      <c r="N8" s="69">
        <v>120.8</v>
      </c>
      <c r="O8" s="69">
        <v>122.8</v>
      </c>
      <c r="P8" s="69">
        <v>124.8</v>
      </c>
      <c r="Q8" s="69">
        <v>127.4</v>
      </c>
      <c r="R8" s="69">
        <v>130.8</v>
      </c>
      <c r="S8" s="69">
        <v>134.5</v>
      </c>
      <c r="T8" s="69">
        <v>138.5</v>
      </c>
      <c r="U8" s="68">
        <v>142.3</v>
      </c>
      <c r="V8" s="68">
        <v>146.3</v>
      </c>
      <c r="W8" s="69">
        <v>147.2</v>
      </c>
      <c r="X8" s="69">
        <v>145.9</v>
      </c>
      <c r="Y8" s="69">
        <v>144</v>
      </c>
      <c r="Z8" s="69">
        <v>144.2</v>
      </c>
      <c r="AA8" s="69">
        <v>144.9</v>
      </c>
      <c r="AB8" s="69">
        <v>146.49342536265797</v>
      </c>
      <c r="AC8" s="69">
        <v>147</v>
      </c>
      <c r="AD8" s="70">
        <v>149</v>
      </c>
    </row>
    <row r="9" spans="2:30" ht="15" customHeight="1">
      <c r="B9" s="62" t="s">
        <v>93</v>
      </c>
      <c r="C9" s="67">
        <v>178.6</v>
      </c>
      <c r="D9" s="68">
        <v>182.4</v>
      </c>
      <c r="E9" s="68">
        <v>185.8</v>
      </c>
      <c r="F9" s="68">
        <v>188.8</v>
      </c>
      <c r="G9" s="68">
        <v>191.5</v>
      </c>
      <c r="H9" s="68">
        <v>193.9</v>
      </c>
      <c r="I9" s="68">
        <v>195.8</v>
      </c>
      <c r="J9" s="68">
        <v>197.8</v>
      </c>
      <c r="K9" s="69">
        <v>199.5</v>
      </c>
      <c r="L9" s="69">
        <v>201.6</v>
      </c>
      <c r="M9" s="69">
        <v>203.5</v>
      </c>
      <c r="N9" s="69">
        <v>205.7</v>
      </c>
      <c r="O9" s="69">
        <v>208.1</v>
      </c>
      <c r="P9" s="69">
        <v>210.8</v>
      </c>
      <c r="Q9" s="69">
        <v>214.3</v>
      </c>
      <c r="R9" s="69">
        <v>219</v>
      </c>
      <c r="S9" s="69">
        <v>224.4</v>
      </c>
      <c r="T9" s="69">
        <v>230.2</v>
      </c>
      <c r="U9" s="68">
        <v>235.5</v>
      </c>
      <c r="V9" s="68">
        <v>241.3</v>
      </c>
      <c r="W9" s="69">
        <v>241.9</v>
      </c>
      <c r="X9" s="69">
        <v>239.7</v>
      </c>
      <c r="Y9" s="69">
        <v>236.6</v>
      </c>
      <c r="Z9" s="69">
        <v>237</v>
      </c>
      <c r="AA9" s="69">
        <v>239.4</v>
      </c>
      <c r="AB9" s="69">
        <v>242.0326158165653</v>
      </c>
      <c r="AC9" s="69">
        <v>244.9</v>
      </c>
      <c r="AD9" s="70">
        <v>248.3</v>
      </c>
    </row>
    <row r="10" spans="2:30" ht="15" customHeight="1">
      <c r="B10" s="62" t="s">
        <v>94</v>
      </c>
      <c r="C10" s="67">
        <v>54.1</v>
      </c>
      <c r="D10" s="68">
        <v>55.7</v>
      </c>
      <c r="E10" s="68">
        <v>57.4</v>
      </c>
      <c r="F10" s="68">
        <v>58.9</v>
      </c>
      <c r="G10" s="68">
        <v>60.5</v>
      </c>
      <c r="H10" s="68">
        <v>61.9</v>
      </c>
      <c r="I10" s="68">
        <v>63.3</v>
      </c>
      <c r="J10" s="68">
        <v>64.7</v>
      </c>
      <c r="K10" s="69">
        <v>66.1</v>
      </c>
      <c r="L10" s="69">
        <v>67.6</v>
      </c>
      <c r="M10" s="69">
        <v>69.1</v>
      </c>
      <c r="N10" s="69">
        <v>70.6</v>
      </c>
      <c r="O10" s="69">
        <v>72.3</v>
      </c>
      <c r="P10" s="69">
        <v>74.1</v>
      </c>
      <c r="Q10" s="69">
        <v>76.2</v>
      </c>
      <c r="R10" s="69">
        <v>78.8</v>
      </c>
      <c r="S10" s="69">
        <v>81.6</v>
      </c>
      <c r="T10" s="69">
        <v>84.7</v>
      </c>
      <c r="U10" s="68">
        <v>87.7</v>
      </c>
      <c r="V10" s="68">
        <v>90.8</v>
      </c>
      <c r="W10" s="69">
        <v>92</v>
      </c>
      <c r="X10" s="69">
        <v>91.2</v>
      </c>
      <c r="Y10" s="69">
        <v>90.1</v>
      </c>
      <c r="Z10" s="69">
        <v>90.2</v>
      </c>
      <c r="AA10" s="69">
        <v>91.3</v>
      </c>
      <c r="AB10" s="69">
        <v>92.30400093589145</v>
      </c>
      <c r="AC10" s="69">
        <v>94.10000000000001</v>
      </c>
      <c r="AD10" s="70">
        <v>95.4</v>
      </c>
    </row>
    <row r="11" spans="2:30" ht="15" customHeight="1">
      <c r="B11" s="41"/>
      <c r="C11" s="67"/>
      <c r="D11" s="68"/>
      <c r="E11" s="68"/>
      <c r="F11" s="68"/>
      <c r="G11" s="68"/>
      <c r="H11" s="68"/>
      <c r="I11" s="68"/>
      <c r="J11" s="68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8"/>
      <c r="V11" s="68"/>
      <c r="W11" s="69"/>
      <c r="X11" s="69"/>
      <c r="Y11" s="69"/>
      <c r="Z11" s="69"/>
      <c r="AA11" s="69"/>
      <c r="AB11" s="69"/>
      <c r="AC11" s="69"/>
      <c r="AD11" s="70"/>
    </row>
    <row r="12" spans="2:30" ht="15" customHeight="1">
      <c r="B12" s="41" t="s">
        <v>98</v>
      </c>
      <c r="C12" s="71">
        <v>418.9</v>
      </c>
      <c r="D12" s="72">
        <v>429.1</v>
      </c>
      <c r="E12" s="72">
        <v>438.5</v>
      </c>
      <c r="F12" s="72">
        <v>446.90000000000003</v>
      </c>
      <c r="G12" s="72">
        <v>454.7</v>
      </c>
      <c r="H12" s="72">
        <v>461.8</v>
      </c>
      <c r="I12" s="72">
        <v>468.1</v>
      </c>
      <c r="J12" s="72">
        <v>474.3</v>
      </c>
      <c r="K12" s="73">
        <v>480.09999999999997</v>
      </c>
      <c r="L12" s="73">
        <v>486.7</v>
      </c>
      <c r="M12" s="73">
        <v>491.2</v>
      </c>
      <c r="N12" s="73">
        <v>496.4</v>
      </c>
      <c r="O12" s="73">
        <v>502.2</v>
      </c>
      <c r="P12" s="73">
        <v>508.5</v>
      </c>
      <c r="Q12" s="73">
        <v>516.8</v>
      </c>
      <c r="R12" s="73">
        <v>528.1</v>
      </c>
      <c r="S12" s="73">
        <v>540.8</v>
      </c>
      <c r="T12" s="73">
        <v>554.6</v>
      </c>
      <c r="U12" s="72">
        <v>567.2</v>
      </c>
      <c r="V12" s="72">
        <v>580.8</v>
      </c>
      <c r="W12" s="73">
        <v>582.1</v>
      </c>
      <c r="X12" s="73">
        <v>576.6999999999999</v>
      </c>
      <c r="Y12" s="73">
        <v>569.3</v>
      </c>
      <c r="Z12" s="73">
        <v>570.2</v>
      </c>
      <c r="AA12" s="73">
        <v>576.9</v>
      </c>
      <c r="AB12" s="73">
        <v>583.2440102948059</v>
      </c>
      <c r="AC12" s="73">
        <v>593.7718636565174</v>
      </c>
      <c r="AD12" s="74">
        <v>602</v>
      </c>
    </row>
    <row r="13" spans="2:30" ht="15" customHeight="1">
      <c r="B13" s="62" t="s">
        <v>90</v>
      </c>
      <c r="C13" s="67">
        <v>182.5</v>
      </c>
      <c r="D13" s="68">
        <v>186.4</v>
      </c>
      <c r="E13" s="68">
        <v>189.9</v>
      </c>
      <c r="F13" s="68">
        <v>193</v>
      </c>
      <c r="G13" s="68">
        <v>195.7</v>
      </c>
      <c r="H13" s="68">
        <v>198.2</v>
      </c>
      <c r="I13" s="68">
        <v>200.2</v>
      </c>
      <c r="J13" s="68">
        <v>202.3</v>
      </c>
      <c r="K13" s="69">
        <v>204.1</v>
      </c>
      <c r="L13" s="69">
        <v>206.2</v>
      </c>
      <c r="M13" s="69">
        <v>208.1</v>
      </c>
      <c r="N13" s="69">
        <v>210.3</v>
      </c>
      <c r="O13" s="69">
        <v>212.8</v>
      </c>
      <c r="P13" s="69">
        <v>215.4</v>
      </c>
      <c r="Q13" s="69">
        <v>219</v>
      </c>
      <c r="R13" s="69">
        <v>223.7</v>
      </c>
      <c r="S13" s="69">
        <v>229.1</v>
      </c>
      <c r="T13" s="69">
        <v>234.9</v>
      </c>
      <c r="U13" s="68">
        <v>240.2</v>
      </c>
      <c r="V13" s="68">
        <v>245.9</v>
      </c>
      <c r="W13" s="69">
        <v>246.4</v>
      </c>
      <c r="X13" s="69">
        <v>244.1</v>
      </c>
      <c r="Y13" s="69">
        <v>241</v>
      </c>
      <c r="Z13" s="69">
        <v>241.4</v>
      </c>
      <c r="AA13" s="69">
        <v>244.2</v>
      </c>
      <c r="AB13" s="69">
        <v>246.88540009358917</v>
      </c>
      <c r="AC13" s="69">
        <v>252.9</v>
      </c>
      <c r="AD13" s="70">
        <v>256.4</v>
      </c>
    </row>
    <row r="14" spans="2:30" ht="15" customHeight="1">
      <c r="B14" s="62" t="s">
        <v>91</v>
      </c>
      <c r="C14" s="67" t="s">
        <v>35</v>
      </c>
      <c r="D14" s="68" t="s">
        <v>102</v>
      </c>
      <c r="E14" s="68" t="s">
        <v>102</v>
      </c>
      <c r="F14" s="68" t="s">
        <v>35</v>
      </c>
      <c r="G14" s="68" t="s">
        <v>35</v>
      </c>
      <c r="H14" s="68" t="s">
        <v>35</v>
      </c>
      <c r="I14" s="68" t="s">
        <v>35</v>
      </c>
      <c r="J14" s="68" t="s">
        <v>35</v>
      </c>
      <c r="K14" s="69" t="s">
        <v>35</v>
      </c>
      <c r="L14" s="69" t="s">
        <v>35</v>
      </c>
      <c r="M14" s="69" t="s">
        <v>35</v>
      </c>
      <c r="N14" s="69" t="s">
        <v>35</v>
      </c>
      <c r="O14" s="69" t="s">
        <v>35</v>
      </c>
      <c r="P14" s="69" t="s">
        <v>35</v>
      </c>
      <c r="Q14" s="69" t="s">
        <v>35</v>
      </c>
      <c r="R14" s="69" t="s">
        <v>35</v>
      </c>
      <c r="S14" s="69" t="s">
        <v>35</v>
      </c>
      <c r="T14" s="69" t="s">
        <v>35</v>
      </c>
      <c r="U14" s="68" t="s">
        <v>35</v>
      </c>
      <c r="V14" s="68" t="s">
        <v>35</v>
      </c>
      <c r="W14" s="69" t="s">
        <v>35</v>
      </c>
      <c r="X14" s="69" t="s">
        <v>35</v>
      </c>
      <c r="Y14" s="69" t="s">
        <v>35</v>
      </c>
      <c r="Z14" s="69" t="s">
        <v>35</v>
      </c>
      <c r="AA14" s="69" t="s">
        <v>35</v>
      </c>
      <c r="AB14" s="69" t="s">
        <v>35</v>
      </c>
      <c r="AC14" s="69" t="s">
        <v>35</v>
      </c>
      <c r="AD14" s="70" t="s">
        <v>35</v>
      </c>
    </row>
    <row r="15" spans="2:30" ht="15" customHeight="1">
      <c r="B15" s="62" t="s">
        <v>92</v>
      </c>
      <c r="C15" s="67">
        <v>62.6</v>
      </c>
      <c r="D15" s="68">
        <v>64.1</v>
      </c>
      <c r="E15" s="68">
        <v>65.4</v>
      </c>
      <c r="F15" s="68">
        <v>66.6</v>
      </c>
      <c r="G15" s="68">
        <v>67.6</v>
      </c>
      <c r="H15" s="68">
        <v>68.6</v>
      </c>
      <c r="I15" s="68">
        <v>69.5</v>
      </c>
      <c r="J15" s="68">
        <v>70.3</v>
      </c>
      <c r="K15" s="69">
        <v>71.1</v>
      </c>
      <c r="L15" s="69">
        <v>72</v>
      </c>
      <c r="M15" s="69">
        <v>72.7</v>
      </c>
      <c r="N15" s="69">
        <v>73.5</v>
      </c>
      <c r="O15" s="69">
        <v>74.4</v>
      </c>
      <c r="P15" s="69">
        <v>75.4</v>
      </c>
      <c r="Q15" s="69">
        <v>76.6</v>
      </c>
      <c r="R15" s="69">
        <v>78.4</v>
      </c>
      <c r="S15" s="69">
        <v>80.3</v>
      </c>
      <c r="T15" s="69">
        <v>82.4</v>
      </c>
      <c r="U15" s="68">
        <v>84.3</v>
      </c>
      <c r="V15" s="68">
        <v>86.4</v>
      </c>
      <c r="W15" s="69">
        <v>86.7</v>
      </c>
      <c r="X15" s="69">
        <v>85.9</v>
      </c>
      <c r="Y15" s="69">
        <v>84.8</v>
      </c>
      <c r="Z15" s="69">
        <v>84.9</v>
      </c>
      <c r="AA15" s="69">
        <v>85.7</v>
      </c>
      <c r="AB15" s="69">
        <v>86.64241927936362</v>
      </c>
      <c r="AC15" s="69">
        <v>87</v>
      </c>
      <c r="AD15" s="70">
        <v>88.2</v>
      </c>
    </row>
    <row r="16" spans="2:30" ht="15" customHeight="1">
      <c r="B16" s="62" t="s">
        <v>93</v>
      </c>
      <c r="C16" s="67">
        <v>140.3</v>
      </c>
      <c r="D16" s="68">
        <v>143.6</v>
      </c>
      <c r="E16" s="68">
        <v>146.6</v>
      </c>
      <c r="F16" s="68">
        <v>149.2</v>
      </c>
      <c r="G16" s="68">
        <v>151.7</v>
      </c>
      <c r="H16" s="68">
        <v>153.8</v>
      </c>
      <c r="I16" s="68">
        <v>155.7</v>
      </c>
      <c r="J16" s="68">
        <v>157.5</v>
      </c>
      <c r="K16" s="69">
        <v>159.2</v>
      </c>
      <c r="L16" s="69">
        <v>161.2</v>
      </c>
      <c r="M16" s="69">
        <v>162</v>
      </c>
      <c r="N16" s="69">
        <v>163.1</v>
      </c>
      <c r="O16" s="69">
        <v>164.3</v>
      </c>
      <c r="P16" s="69">
        <v>165.7</v>
      </c>
      <c r="Q16" s="69">
        <v>167.7</v>
      </c>
      <c r="R16" s="69">
        <v>170.7</v>
      </c>
      <c r="S16" s="69">
        <v>174.1</v>
      </c>
      <c r="T16" s="69">
        <v>177.8</v>
      </c>
      <c r="U16" s="68">
        <v>181.1</v>
      </c>
      <c r="V16" s="68">
        <v>184.6</v>
      </c>
      <c r="W16" s="69">
        <v>184.1</v>
      </c>
      <c r="X16" s="69">
        <v>182.4</v>
      </c>
      <c r="Y16" s="69">
        <v>180</v>
      </c>
      <c r="Z16" s="69">
        <v>180.3</v>
      </c>
      <c r="AA16" s="69">
        <v>182.6</v>
      </c>
      <c r="AB16" s="69">
        <v>184.6080018717829</v>
      </c>
      <c r="AC16" s="69">
        <v>187</v>
      </c>
      <c r="AD16" s="70">
        <v>189.6</v>
      </c>
    </row>
    <row r="17" spans="2:30" ht="15" customHeight="1">
      <c r="B17" s="62" t="s">
        <v>94</v>
      </c>
      <c r="C17" s="67">
        <v>33.5</v>
      </c>
      <c r="D17" s="68">
        <v>35</v>
      </c>
      <c r="E17" s="68">
        <v>36.6</v>
      </c>
      <c r="F17" s="68">
        <v>38.1</v>
      </c>
      <c r="G17" s="68">
        <v>39.7</v>
      </c>
      <c r="H17" s="68">
        <v>41.2</v>
      </c>
      <c r="I17" s="68">
        <v>42.7</v>
      </c>
      <c r="J17" s="68">
        <v>44.2</v>
      </c>
      <c r="K17" s="69">
        <v>45.7</v>
      </c>
      <c r="L17" s="69">
        <v>47.3</v>
      </c>
      <c r="M17" s="69">
        <v>48.4</v>
      </c>
      <c r="N17" s="69">
        <v>49.5</v>
      </c>
      <c r="O17" s="69">
        <v>50.7</v>
      </c>
      <c r="P17" s="69">
        <v>52</v>
      </c>
      <c r="Q17" s="69">
        <v>53.5</v>
      </c>
      <c r="R17" s="69">
        <v>55.3</v>
      </c>
      <c r="S17" s="69">
        <v>57.3</v>
      </c>
      <c r="T17" s="69">
        <v>59.5</v>
      </c>
      <c r="U17" s="68">
        <v>61.6</v>
      </c>
      <c r="V17" s="68">
        <v>63.9</v>
      </c>
      <c r="W17" s="69">
        <v>64.9</v>
      </c>
      <c r="X17" s="69">
        <v>64.3</v>
      </c>
      <c r="Y17" s="69">
        <v>63.5</v>
      </c>
      <c r="Z17" s="69">
        <v>63.6</v>
      </c>
      <c r="AA17" s="69">
        <v>64.4</v>
      </c>
      <c r="AB17" s="69">
        <v>65.10818905007021</v>
      </c>
      <c r="AC17" s="69">
        <v>66.9</v>
      </c>
      <c r="AD17" s="70">
        <v>67.8</v>
      </c>
    </row>
    <row r="18" spans="2:30" ht="15" customHeight="1">
      <c r="B18" s="41"/>
      <c r="C18" s="67"/>
      <c r="D18" s="68"/>
      <c r="E18" s="68"/>
      <c r="F18" s="68"/>
      <c r="G18" s="68"/>
      <c r="H18" s="68"/>
      <c r="I18" s="68"/>
      <c r="J18" s="68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8"/>
      <c r="V18" s="68"/>
      <c r="W18" s="69"/>
      <c r="X18" s="69"/>
      <c r="Y18" s="69"/>
      <c r="Z18" s="69"/>
      <c r="AA18" s="69"/>
      <c r="AB18" s="69"/>
      <c r="AC18" s="69"/>
      <c r="AD18" s="70"/>
    </row>
    <row r="19" spans="2:30" ht="15" customHeight="1">
      <c r="B19" s="41" t="s">
        <v>99</v>
      </c>
      <c r="C19" s="71">
        <v>200.29999999999998</v>
      </c>
      <c r="D19" s="72">
        <v>203.8</v>
      </c>
      <c r="E19" s="72">
        <v>206.90000000000003</v>
      </c>
      <c r="F19" s="72">
        <v>209.4</v>
      </c>
      <c r="G19" s="72">
        <v>211.6</v>
      </c>
      <c r="H19" s="72">
        <v>213.4</v>
      </c>
      <c r="I19" s="72">
        <v>214.8</v>
      </c>
      <c r="J19" s="72">
        <v>216.2</v>
      </c>
      <c r="K19" s="73">
        <v>217.4</v>
      </c>
      <c r="L19" s="73">
        <v>218.8</v>
      </c>
      <c r="M19" s="73">
        <v>222.5</v>
      </c>
      <c r="N19" s="73">
        <v>226.5</v>
      </c>
      <c r="O19" s="73">
        <v>230.8</v>
      </c>
      <c r="P19" s="73">
        <v>235.5</v>
      </c>
      <c r="Q19" s="73">
        <v>241.1</v>
      </c>
      <c r="R19" s="73">
        <v>248.3</v>
      </c>
      <c r="S19" s="73">
        <v>256.1</v>
      </c>
      <c r="T19" s="73">
        <v>264.5</v>
      </c>
      <c r="U19" s="72">
        <v>272.6</v>
      </c>
      <c r="V19" s="72">
        <v>281.2</v>
      </c>
      <c r="W19" s="73">
        <v>283.8</v>
      </c>
      <c r="X19" s="73">
        <v>281.29999999999995</v>
      </c>
      <c r="Y19" s="73">
        <v>277.7</v>
      </c>
      <c r="Z19" s="73">
        <v>278.1</v>
      </c>
      <c r="AA19" s="73">
        <v>277.9</v>
      </c>
      <c r="AB19" s="73">
        <v>280.9559897051942</v>
      </c>
      <c r="AC19" s="73">
        <v>282.1</v>
      </c>
      <c r="AD19" s="74">
        <v>286</v>
      </c>
    </row>
    <row r="20" spans="2:30" ht="15" customHeight="1">
      <c r="B20" s="62" t="s">
        <v>90</v>
      </c>
      <c r="C20" s="67">
        <v>68.8</v>
      </c>
      <c r="D20" s="68">
        <v>69.9</v>
      </c>
      <c r="E20" s="68">
        <v>70.9</v>
      </c>
      <c r="F20" s="68">
        <v>71.6</v>
      </c>
      <c r="G20" s="68">
        <v>72.3</v>
      </c>
      <c r="H20" s="68">
        <v>72.8</v>
      </c>
      <c r="I20" s="68">
        <v>73.2</v>
      </c>
      <c r="J20" s="68">
        <v>73.5</v>
      </c>
      <c r="K20" s="69">
        <v>73.8</v>
      </c>
      <c r="L20" s="69">
        <v>74.1</v>
      </c>
      <c r="M20" s="69">
        <v>75.00000000000003</v>
      </c>
      <c r="N20" s="69">
        <v>75.89999999999998</v>
      </c>
      <c r="O20" s="69">
        <v>76.89999999999998</v>
      </c>
      <c r="P20" s="69">
        <v>78.1</v>
      </c>
      <c r="Q20" s="69">
        <v>79.39999999999998</v>
      </c>
      <c r="R20" s="69">
        <v>81.40000000000003</v>
      </c>
      <c r="S20" s="69">
        <v>83.50000000000003</v>
      </c>
      <c r="T20" s="69">
        <v>85.70000000000002</v>
      </c>
      <c r="U20" s="68">
        <v>87.80000000000001</v>
      </c>
      <c r="V20" s="68">
        <v>90.1</v>
      </c>
      <c r="W20" s="69">
        <v>90.5</v>
      </c>
      <c r="X20" s="69">
        <v>89.7</v>
      </c>
      <c r="Y20" s="69">
        <v>88.5</v>
      </c>
      <c r="Z20" s="69">
        <v>88.6</v>
      </c>
      <c r="AA20" s="69">
        <v>88</v>
      </c>
      <c r="AB20" s="69">
        <v>88.96771174543755</v>
      </c>
      <c r="AC20" s="69">
        <v>88.8</v>
      </c>
      <c r="AD20" s="70">
        <v>90</v>
      </c>
    </row>
    <row r="21" spans="2:30" ht="15" customHeight="1">
      <c r="B21" s="62" t="s">
        <v>91</v>
      </c>
      <c r="C21" s="67">
        <v>31.7</v>
      </c>
      <c r="D21" s="68">
        <v>32.7</v>
      </c>
      <c r="E21" s="68">
        <v>33.6</v>
      </c>
      <c r="F21" s="68">
        <v>34.4</v>
      </c>
      <c r="G21" s="68">
        <v>35.1</v>
      </c>
      <c r="H21" s="68">
        <v>35.8</v>
      </c>
      <c r="I21" s="68">
        <v>36.5</v>
      </c>
      <c r="J21" s="68">
        <v>37.1</v>
      </c>
      <c r="K21" s="69">
        <v>37.8</v>
      </c>
      <c r="L21" s="69">
        <v>38.5</v>
      </c>
      <c r="M21" s="69">
        <v>39</v>
      </c>
      <c r="N21" s="69">
        <v>39.6</v>
      </c>
      <c r="O21" s="69">
        <v>40.1</v>
      </c>
      <c r="P21" s="69">
        <v>40.8</v>
      </c>
      <c r="Q21" s="69">
        <v>41.6</v>
      </c>
      <c r="R21" s="69">
        <v>42.7</v>
      </c>
      <c r="S21" s="69">
        <v>43.8</v>
      </c>
      <c r="T21" s="69">
        <v>45.1</v>
      </c>
      <c r="U21" s="68">
        <v>46.3</v>
      </c>
      <c r="V21" s="68">
        <v>47.6</v>
      </c>
      <c r="W21" s="69">
        <v>47.9</v>
      </c>
      <c r="X21" s="69">
        <v>47.4</v>
      </c>
      <c r="Y21" s="69">
        <v>46.8</v>
      </c>
      <c r="Z21" s="69">
        <v>46.9</v>
      </c>
      <c r="AA21" s="69">
        <v>47</v>
      </c>
      <c r="AB21" s="69">
        <v>47.516846045858685</v>
      </c>
      <c r="AC21" s="69">
        <v>48.2</v>
      </c>
      <c r="AD21" s="70">
        <v>48.9</v>
      </c>
    </row>
    <row r="22" spans="2:30" ht="15" customHeight="1">
      <c r="B22" s="62" t="s">
        <v>92</v>
      </c>
      <c r="C22" s="67">
        <v>40.9</v>
      </c>
      <c r="D22" s="68">
        <v>41.7</v>
      </c>
      <c r="E22" s="68">
        <v>42.4</v>
      </c>
      <c r="F22" s="68">
        <v>43</v>
      </c>
      <c r="G22" s="68">
        <v>43.6</v>
      </c>
      <c r="H22" s="68">
        <v>44</v>
      </c>
      <c r="I22" s="68">
        <v>44.4</v>
      </c>
      <c r="J22" s="68">
        <v>44.8</v>
      </c>
      <c r="K22" s="69">
        <v>45.1</v>
      </c>
      <c r="L22" s="69">
        <v>45.5</v>
      </c>
      <c r="M22" s="69">
        <v>46.3</v>
      </c>
      <c r="N22" s="69">
        <v>47.3</v>
      </c>
      <c r="O22" s="69">
        <v>48.39999999999999</v>
      </c>
      <c r="P22" s="69">
        <v>49.39999999999999</v>
      </c>
      <c r="Q22" s="69">
        <v>50.80000000000001</v>
      </c>
      <c r="R22" s="69">
        <v>52.400000000000006</v>
      </c>
      <c r="S22" s="69">
        <v>54.2</v>
      </c>
      <c r="T22" s="69">
        <v>56.099999999999994</v>
      </c>
      <c r="U22" s="68">
        <v>58.000000000000014</v>
      </c>
      <c r="V22" s="68">
        <v>59.900000000000006</v>
      </c>
      <c r="W22" s="69">
        <v>60.5</v>
      </c>
      <c r="X22" s="69">
        <v>60</v>
      </c>
      <c r="Y22" s="69">
        <v>59.2</v>
      </c>
      <c r="Z22" s="69">
        <v>59.3</v>
      </c>
      <c r="AA22" s="69">
        <v>59.2</v>
      </c>
      <c r="AB22" s="69">
        <v>59.85100608329435</v>
      </c>
      <c r="AC22" s="69">
        <v>60</v>
      </c>
      <c r="AD22" s="70">
        <v>60.8</v>
      </c>
    </row>
    <row r="23" spans="2:30" ht="15" customHeight="1">
      <c r="B23" s="62" t="s">
        <v>93</v>
      </c>
      <c r="C23" s="67">
        <v>38.3</v>
      </c>
      <c r="D23" s="68">
        <v>38.8</v>
      </c>
      <c r="E23" s="68">
        <v>39.2</v>
      </c>
      <c r="F23" s="68">
        <v>39.6</v>
      </c>
      <c r="G23" s="68">
        <v>39.8</v>
      </c>
      <c r="H23" s="68">
        <v>40.1</v>
      </c>
      <c r="I23" s="68">
        <v>40.1</v>
      </c>
      <c r="J23" s="68">
        <v>40.3</v>
      </c>
      <c r="K23" s="69">
        <v>40.3</v>
      </c>
      <c r="L23" s="69">
        <v>40.4</v>
      </c>
      <c r="M23" s="69">
        <v>41.5</v>
      </c>
      <c r="N23" s="69">
        <v>42.599999999999994</v>
      </c>
      <c r="O23" s="69">
        <v>43.79999999999998</v>
      </c>
      <c r="P23" s="69">
        <v>45.10000000000002</v>
      </c>
      <c r="Q23" s="69">
        <v>46.60000000000002</v>
      </c>
      <c r="R23" s="69">
        <v>48.30000000000001</v>
      </c>
      <c r="S23" s="69">
        <v>50.30000000000001</v>
      </c>
      <c r="T23" s="69">
        <v>52.39999999999998</v>
      </c>
      <c r="U23" s="68">
        <v>54.400000000000006</v>
      </c>
      <c r="V23" s="68">
        <v>56.70000000000002</v>
      </c>
      <c r="W23" s="69">
        <v>57.8</v>
      </c>
      <c r="X23" s="69">
        <v>57.3</v>
      </c>
      <c r="Y23" s="69">
        <v>56.6</v>
      </c>
      <c r="Z23" s="69">
        <v>56.7</v>
      </c>
      <c r="AA23" s="69">
        <v>56.8</v>
      </c>
      <c r="AB23" s="69">
        <v>57.42461394478241</v>
      </c>
      <c r="AC23" s="69">
        <v>57.9</v>
      </c>
      <c r="AD23" s="70">
        <v>58.7</v>
      </c>
    </row>
    <row r="24" spans="2:30" ht="15" customHeight="1">
      <c r="B24" s="62" t="s">
        <v>94</v>
      </c>
      <c r="C24" s="67">
        <v>20.6</v>
      </c>
      <c r="D24" s="68">
        <v>20.7</v>
      </c>
      <c r="E24" s="68">
        <v>20.8</v>
      </c>
      <c r="F24" s="68">
        <v>20.8</v>
      </c>
      <c r="G24" s="68">
        <v>20.8</v>
      </c>
      <c r="H24" s="68">
        <v>20.7</v>
      </c>
      <c r="I24" s="68">
        <v>20.6</v>
      </c>
      <c r="J24" s="68">
        <v>20.5</v>
      </c>
      <c r="K24" s="69">
        <v>20.4</v>
      </c>
      <c r="L24" s="69">
        <v>20.3</v>
      </c>
      <c r="M24" s="69">
        <v>20.699999999999996</v>
      </c>
      <c r="N24" s="69">
        <v>21.099999999999994</v>
      </c>
      <c r="O24" s="69">
        <v>21.599999999999994</v>
      </c>
      <c r="P24" s="69">
        <v>22.099999999999994</v>
      </c>
      <c r="Q24" s="69">
        <v>22.700000000000003</v>
      </c>
      <c r="R24" s="69">
        <v>23.5</v>
      </c>
      <c r="S24" s="69">
        <v>24.299999999999997</v>
      </c>
      <c r="T24" s="69">
        <v>25.200000000000003</v>
      </c>
      <c r="U24" s="68">
        <v>26.1</v>
      </c>
      <c r="V24" s="68">
        <v>26.9</v>
      </c>
      <c r="W24" s="69">
        <v>27.1</v>
      </c>
      <c r="X24" s="69">
        <v>26.9</v>
      </c>
      <c r="Y24" s="69">
        <v>26.6</v>
      </c>
      <c r="Z24" s="69">
        <v>26.6</v>
      </c>
      <c r="AA24" s="69">
        <v>26.9</v>
      </c>
      <c r="AB24" s="69">
        <v>27.19581188582125</v>
      </c>
      <c r="AC24" s="69">
        <v>27.2</v>
      </c>
      <c r="AD24" s="70">
        <v>27.6</v>
      </c>
    </row>
    <row r="25" spans="2:30" ht="15" customHeight="1">
      <c r="B25" s="41"/>
      <c r="C25" s="67"/>
      <c r="D25" s="68"/>
      <c r="E25" s="68"/>
      <c r="F25" s="68"/>
      <c r="G25" s="68"/>
      <c r="H25" s="68"/>
      <c r="I25" s="68"/>
      <c r="J25" s="68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8"/>
      <c r="V25" s="68"/>
      <c r="W25" s="69"/>
      <c r="X25" s="69"/>
      <c r="Y25" s="69"/>
      <c r="Z25" s="69"/>
      <c r="AA25" s="69"/>
      <c r="AB25" s="69"/>
      <c r="AC25" s="69"/>
      <c r="AD25" s="70"/>
    </row>
    <row r="26" spans="2:30" ht="15" customHeight="1">
      <c r="B26" s="41" t="s">
        <v>100</v>
      </c>
      <c r="C26" s="67"/>
      <c r="D26" s="68"/>
      <c r="E26" s="68"/>
      <c r="F26" s="68"/>
      <c r="G26" s="68"/>
      <c r="H26" s="68"/>
      <c r="I26" s="68"/>
      <c r="J26" s="68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8"/>
      <c r="V26" s="68"/>
      <c r="W26" s="69"/>
      <c r="X26" s="69"/>
      <c r="Y26" s="69"/>
      <c r="Z26" s="69"/>
      <c r="AA26" s="69"/>
      <c r="AB26" s="69"/>
      <c r="AC26" s="69"/>
      <c r="AD26" s="70"/>
    </row>
    <row r="27" spans="2:30" ht="15" customHeight="1">
      <c r="B27" s="62" t="s">
        <v>95</v>
      </c>
      <c r="C27" s="67">
        <v>67.7</v>
      </c>
      <c r="D27" s="68">
        <v>67.8</v>
      </c>
      <c r="E27" s="68">
        <v>67.9</v>
      </c>
      <c r="F27" s="68">
        <v>68.1</v>
      </c>
      <c r="G27" s="68">
        <v>68.2</v>
      </c>
      <c r="H27" s="68">
        <v>68.4</v>
      </c>
      <c r="I27" s="68">
        <v>68.5</v>
      </c>
      <c r="J27" s="68">
        <v>68.7</v>
      </c>
      <c r="K27" s="69">
        <v>68.8</v>
      </c>
      <c r="L27" s="69">
        <v>69</v>
      </c>
      <c r="M27" s="69">
        <v>68.8</v>
      </c>
      <c r="N27" s="69">
        <v>68.7</v>
      </c>
      <c r="O27" s="69">
        <v>68.5</v>
      </c>
      <c r="P27" s="69">
        <v>68.3</v>
      </c>
      <c r="Q27" s="69">
        <v>68.2</v>
      </c>
      <c r="R27" s="69">
        <v>68</v>
      </c>
      <c r="S27" s="69">
        <v>67.9</v>
      </c>
      <c r="T27" s="69">
        <v>67.7</v>
      </c>
      <c r="U27" s="68">
        <v>67.5</v>
      </c>
      <c r="V27" s="68">
        <v>67.4</v>
      </c>
      <c r="W27" s="69">
        <v>67.2</v>
      </c>
      <c r="X27" s="69">
        <v>67.2</v>
      </c>
      <c r="Y27" s="69">
        <v>67.2</v>
      </c>
      <c r="Z27" s="69">
        <v>67.2</v>
      </c>
      <c r="AA27" s="69">
        <v>67.5</v>
      </c>
      <c r="AB27" s="69">
        <v>67.5</v>
      </c>
      <c r="AC27" s="69">
        <v>67.8</v>
      </c>
      <c r="AD27" s="70">
        <v>67.8</v>
      </c>
    </row>
    <row r="28" spans="2:30" ht="15" customHeight="1">
      <c r="B28" s="62" t="s">
        <v>96</v>
      </c>
      <c r="C28" s="75">
        <v>32.3</v>
      </c>
      <c r="D28" s="76">
        <v>32.2</v>
      </c>
      <c r="E28" s="76">
        <v>32.1</v>
      </c>
      <c r="F28" s="76">
        <v>31.9</v>
      </c>
      <c r="G28" s="76">
        <v>31.8</v>
      </c>
      <c r="H28" s="76">
        <v>31.6</v>
      </c>
      <c r="I28" s="76">
        <v>31.5</v>
      </c>
      <c r="J28" s="76">
        <v>31.3</v>
      </c>
      <c r="K28" s="76">
        <v>31.2</v>
      </c>
      <c r="L28" s="76">
        <v>31</v>
      </c>
      <c r="M28" s="76">
        <v>31.2</v>
      </c>
      <c r="N28" s="76">
        <v>31.3</v>
      </c>
      <c r="O28" s="76">
        <v>31.5</v>
      </c>
      <c r="P28" s="76">
        <v>31.7</v>
      </c>
      <c r="Q28" s="76">
        <v>31.8</v>
      </c>
      <c r="R28" s="76">
        <v>32</v>
      </c>
      <c r="S28" s="76">
        <v>32.1</v>
      </c>
      <c r="T28" s="76">
        <v>32.3</v>
      </c>
      <c r="U28" s="76">
        <v>32.5</v>
      </c>
      <c r="V28" s="76">
        <v>32.6</v>
      </c>
      <c r="W28" s="76">
        <v>32.8</v>
      </c>
      <c r="X28" s="76">
        <v>32.8</v>
      </c>
      <c r="Y28" s="76">
        <v>32.8</v>
      </c>
      <c r="Z28" s="76">
        <v>32.8</v>
      </c>
      <c r="AA28" s="76">
        <v>32.5</v>
      </c>
      <c r="AB28" s="76">
        <v>32.5</v>
      </c>
      <c r="AC28" s="76">
        <v>32.2</v>
      </c>
      <c r="AD28" s="77">
        <v>32.2</v>
      </c>
    </row>
    <row r="29" spans="2:30" ht="12.75" customHeight="1">
      <c r="B29" s="21"/>
      <c r="C29" s="22"/>
      <c r="D29" s="103"/>
      <c r="E29" s="10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</row>
    <row r="30" spans="2:30" ht="12.75" customHeight="1">
      <c r="B30" s="86" t="s">
        <v>4</v>
      </c>
      <c r="C30" s="22"/>
      <c r="D30" s="103"/>
      <c r="E30" s="103"/>
      <c r="F30" s="22"/>
      <c r="G30" s="103"/>
      <c r="H30" s="103"/>
      <c r="I30" s="103"/>
      <c r="J30" s="103"/>
      <c r="K30" s="23"/>
      <c r="L30" s="23"/>
      <c r="M30" s="23"/>
      <c r="N30" s="23"/>
      <c r="O30" s="23"/>
      <c r="P30" s="23"/>
      <c r="Q30" s="23"/>
      <c r="R30" s="23"/>
      <c r="S30" s="23"/>
      <c r="T30" s="24"/>
      <c r="U30" s="22"/>
      <c r="V30" s="22"/>
      <c r="W30" s="25"/>
      <c r="X30" s="25"/>
      <c r="Y30" s="25"/>
      <c r="Z30" s="25"/>
      <c r="AA30" s="25"/>
      <c r="AB30" s="24"/>
      <c r="AC30" s="24"/>
      <c r="AD30" s="24"/>
    </row>
    <row r="31" spans="1:30" ht="12.75" customHeight="1">
      <c r="A31" s="1"/>
      <c r="B31" s="224" t="s">
        <v>302</v>
      </c>
      <c r="C31" s="1"/>
      <c r="D31" s="104"/>
      <c r="E31" s="104"/>
      <c r="F31" s="1"/>
      <c r="G31" s="104"/>
      <c r="H31" s="104"/>
      <c r="I31" s="104"/>
      <c r="J31" s="104"/>
      <c r="K31" s="1"/>
      <c r="L31" s="1"/>
      <c r="M31" s="1"/>
      <c r="N31" s="1"/>
      <c r="O31" s="1"/>
      <c r="P31" s="1"/>
      <c r="Q31" s="1"/>
      <c r="R31" s="1"/>
      <c r="S31" s="1"/>
      <c r="T31" s="269"/>
      <c r="U31" s="270"/>
      <c r="V31" s="270"/>
      <c r="W31" s="270"/>
      <c r="X31" s="270"/>
      <c r="Y31" s="270"/>
      <c r="Z31" s="270"/>
      <c r="AA31" s="270"/>
      <c r="AB31" s="270"/>
      <c r="AC31" s="270"/>
      <c r="AD31" s="270"/>
    </row>
    <row r="32" spans="1:30" ht="12.75" customHeight="1" thickBot="1">
      <c r="A32" s="1"/>
      <c r="B32" s="224"/>
      <c r="C32" s="1"/>
      <c r="D32" s="104"/>
      <c r="E32" s="104"/>
      <c r="F32" s="1"/>
      <c r="G32" s="104"/>
      <c r="H32" s="104"/>
      <c r="I32" s="104"/>
      <c r="J32" s="104"/>
      <c r="K32" s="1"/>
      <c r="L32" s="1"/>
      <c r="M32" s="1"/>
      <c r="N32" s="1"/>
      <c r="O32" s="1"/>
      <c r="P32" s="1"/>
      <c r="Q32" s="1"/>
      <c r="R32" s="1"/>
      <c r="S32" s="1"/>
      <c r="T32" s="269"/>
      <c r="U32" s="270"/>
      <c r="V32" s="270"/>
      <c r="W32" s="270"/>
      <c r="X32" s="270"/>
      <c r="Y32" s="270"/>
      <c r="Z32" s="270"/>
      <c r="AA32" s="270"/>
      <c r="AB32" s="270"/>
      <c r="AC32" s="270"/>
      <c r="AD32" s="270"/>
    </row>
    <row r="33" spans="1:30" ht="15.75" customHeight="1" thickTop="1">
      <c r="A33" s="271"/>
      <c r="B33" s="272" t="str">
        <f>'Β1'!B55</f>
        <v>(Τελευταία Ενημέρωση 30/11/2020)</v>
      </c>
      <c r="C33" s="2"/>
      <c r="D33" s="105"/>
      <c r="E33" s="105"/>
      <c r="F33" s="2"/>
      <c r="G33" s="105"/>
      <c r="H33" s="105"/>
      <c r="I33" s="105"/>
      <c r="J33" s="105"/>
      <c r="K33" s="2"/>
      <c r="L33" s="2"/>
      <c r="M33" s="2"/>
      <c r="N33" s="2"/>
      <c r="O33" s="2"/>
      <c r="P33" s="2"/>
      <c r="Q33" s="2"/>
      <c r="R33" s="2"/>
      <c r="S33" s="2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</row>
    <row r="34" spans="1:30" ht="5.25" customHeight="1">
      <c r="A34" s="274"/>
      <c r="B34" s="274"/>
      <c r="C34" s="1"/>
      <c r="D34" s="104"/>
      <c r="E34" s="104"/>
      <c r="F34" s="1"/>
      <c r="G34" s="104"/>
      <c r="H34" s="104"/>
      <c r="I34" s="104"/>
      <c r="J34" s="104"/>
      <c r="K34" s="1"/>
      <c r="L34" s="1"/>
      <c r="M34" s="1"/>
      <c r="N34" s="1"/>
      <c r="O34" s="1"/>
      <c r="P34" s="1"/>
      <c r="Q34" s="1"/>
      <c r="R34" s="1"/>
      <c r="S34" s="1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</row>
    <row r="35" spans="1:30" ht="18" customHeight="1">
      <c r="A35" s="275"/>
      <c r="B35" s="276" t="str">
        <f>'A1'!B30</f>
        <v>COPYRIGHT © :2020, ΚΥΠΡΙΑΚΗ ΔΗΜΟΚΡΑΤΙΑ, ΣΤΑΤΙΣΤΙΚΗ ΥΠΗΡΕΣΙΑ</v>
      </c>
      <c r="C35" s="1"/>
      <c r="D35" s="104"/>
      <c r="E35" s="104"/>
      <c r="F35" s="1"/>
      <c r="G35" s="104"/>
      <c r="H35" s="104"/>
      <c r="I35" s="104"/>
      <c r="J35" s="104"/>
      <c r="K35" s="1"/>
      <c r="L35" s="1"/>
      <c r="M35" s="1"/>
      <c r="N35" s="1"/>
      <c r="O35" s="1"/>
      <c r="P35" s="1"/>
      <c r="Q35" s="1"/>
      <c r="R35" s="1"/>
      <c r="S35" s="1"/>
      <c r="T35" s="269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</row>
    <row r="36" spans="3:31" ht="12"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</row>
    <row r="37" spans="3:31" ht="12"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</row>
    <row r="38" spans="3:31" ht="12"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7"/>
    </row>
    <row r="39" spans="3:31" ht="12"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</row>
    <row r="40" spans="3:31" ht="12"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267"/>
      <c r="V40" s="267"/>
      <c r="W40" s="267"/>
      <c r="X40" s="267"/>
      <c r="Y40" s="267"/>
      <c r="Z40" s="267"/>
      <c r="AA40" s="267"/>
      <c r="AB40" s="267"/>
      <c r="AC40" s="267"/>
      <c r="AD40" s="267"/>
      <c r="AE40" s="267"/>
    </row>
    <row r="41" spans="3:31" ht="12"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</row>
    <row r="42" spans="3:31" ht="12"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  <c r="AD42" s="267"/>
      <c r="AE42" s="267"/>
    </row>
    <row r="43" spans="3:10" ht="12">
      <c r="C43" s="267"/>
      <c r="D43" s="289"/>
      <c r="E43" s="289"/>
      <c r="F43" s="277"/>
      <c r="G43" s="289"/>
      <c r="H43" s="289"/>
      <c r="I43" s="289"/>
      <c r="J43" s="289"/>
    </row>
    <row r="44" ht="12">
      <c r="C44" s="267"/>
    </row>
    <row r="56" spans="3:28" ht="12">
      <c r="C56" s="267"/>
      <c r="AB56" s="267"/>
    </row>
    <row r="57" spans="3:28" ht="12">
      <c r="C57" s="267"/>
      <c r="AB57" s="267"/>
    </row>
    <row r="58" spans="3:28" ht="12">
      <c r="C58" s="267"/>
      <c r="AB58" s="267"/>
    </row>
    <row r="59" spans="3:28" ht="12">
      <c r="C59" s="267"/>
      <c r="AB59" s="267"/>
    </row>
    <row r="60" spans="3:28" ht="12">
      <c r="C60" s="267"/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2"/>
      <c r="S60" s="282"/>
      <c r="T60" s="282"/>
      <c r="U60" s="282"/>
      <c r="V60" s="282"/>
      <c r="W60" s="282"/>
      <c r="X60" s="282"/>
      <c r="Y60" s="282"/>
      <c r="Z60" s="282"/>
      <c r="AA60" s="282"/>
      <c r="AB60" s="282"/>
    </row>
    <row r="61" spans="3:28" ht="12">
      <c r="C61" s="267"/>
      <c r="G61" s="282"/>
      <c r="H61" s="282"/>
      <c r="I61" s="282"/>
      <c r="J61" s="282"/>
      <c r="K61" s="282"/>
      <c r="L61" s="282"/>
      <c r="M61" s="282"/>
      <c r="N61" s="282"/>
      <c r="O61" s="282"/>
      <c r="P61" s="282"/>
      <c r="Q61" s="282"/>
      <c r="R61" s="282"/>
      <c r="S61" s="282"/>
      <c r="T61" s="282"/>
      <c r="U61" s="282"/>
      <c r="V61" s="282"/>
      <c r="W61" s="282"/>
      <c r="X61" s="282"/>
      <c r="Y61" s="282"/>
      <c r="Z61" s="282"/>
      <c r="AA61" s="282"/>
      <c r="AB61" s="282"/>
    </row>
    <row r="62" spans="3:28" ht="12">
      <c r="C62" s="267"/>
      <c r="G62" s="282"/>
      <c r="H62" s="282"/>
      <c r="I62" s="282"/>
      <c r="J62" s="282"/>
      <c r="K62" s="282"/>
      <c r="L62" s="282"/>
      <c r="M62" s="282"/>
      <c r="N62" s="282"/>
      <c r="O62" s="282"/>
      <c r="P62" s="282"/>
      <c r="Q62" s="282"/>
      <c r="R62" s="282"/>
      <c r="S62" s="282"/>
      <c r="T62" s="282"/>
      <c r="U62" s="282"/>
      <c r="V62" s="282"/>
      <c r="W62" s="282"/>
      <c r="X62" s="282"/>
      <c r="Y62" s="282"/>
      <c r="Z62" s="282"/>
      <c r="AA62" s="282"/>
      <c r="AB62" s="282"/>
    </row>
    <row r="63" spans="3:28" ht="12">
      <c r="C63" s="267"/>
      <c r="G63" s="282"/>
      <c r="H63" s="282"/>
      <c r="I63" s="282"/>
      <c r="J63" s="282"/>
      <c r="K63" s="282"/>
      <c r="L63" s="282"/>
      <c r="M63" s="282"/>
      <c r="N63" s="282"/>
      <c r="O63" s="282"/>
      <c r="P63" s="282"/>
      <c r="Q63" s="282"/>
      <c r="R63" s="282"/>
      <c r="S63" s="282"/>
      <c r="T63" s="282"/>
      <c r="U63" s="282"/>
      <c r="V63" s="282"/>
      <c r="W63" s="282"/>
      <c r="X63" s="282"/>
      <c r="Y63" s="282"/>
      <c r="Z63" s="282"/>
      <c r="AA63" s="282"/>
      <c r="AB63" s="282"/>
    </row>
    <row r="64" spans="3:28" ht="12">
      <c r="C64" s="267"/>
      <c r="G64" s="282"/>
      <c r="H64" s="282"/>
      <c r="I64" s="282"/>
      <c r="J64" s="282"/>
      <c r="K64" s="282"/>
      <c r="L64" s="282"/>
      <c r="M64" s="282"/>
      <c r="N64" s="282"/>
      <c r="O64" s="282"/>
      <c r="P64" s="282"/>
      <c r="Q64" s="282"/>
      <c r="R64" s="282"/>
      <c r="S64" s="282"/>
      <c r="T64" s="282"/>
      <c r="U64" s="282"/>
      <c r="V64" s="282"/>
      <c r="W64" s="282"/>
      <c r="X64" s="282"/>
      <c r="Y64" s="282"/>
      <c r="Z64" s="282"/>
      <c r="AA64" s="282"/>
      <c r="AB64" s="282"/>
    </row>
    <row r="65" spans="3:28" ht="12">
      <c r="C65" s="267"/>
      <c r="G65" s="282"/>
      <c r="H65" s="282"/>
      <c r="I65" s="282"/>
      <c r="J65" s="282"/>
      <c r="K65" s="282"/>
      <c r="L65" s="282"/>
      <c r="M65" s="282"/>
      <c r="N65" s="282"/>
      <c r="O65" s="282"/>
      <c r="P65" s="282"/>
      <c r="Q65" s="282"/>
      <c r="R65" s="282"/>
      <c r="S65" s="282"/>
      <c r="T65" s="282"/>
      <c r="U65" s="282"/>
      <c r="V65" s="282"/>
      <c r="W65" s="282"/>
      <c r="X65" s="282"/>
      <c r="Y65" s="282"/>
      <c r="Z65" s="282"/>
      <c r="AA65" s="282"/>
      <c r="AB65" s="282"/>
    </row>
    <row r="66" spans="3:28" ht="12">
      <c r="C66" s="267"/>
      <c r="G66" s="282"/>
      <c r="H66" s="282"/>
      <c r="I66" s="282"/>
      <c r="J66" s="282"/>
      <c r="K66" s="282"/>
      <c r="L66" s="282"/>
      <c r="M66" s="282"/>
      <c r="N66" s="282"/>
      <c r="O66" s="282"/>
      <c r="P66" s="282"/>
      <c r="Q66" s="282"/>
      <c r="R66" s="282"/>
      <c r="S66" s="282"/>
      <c r="T66" s="282"/>
      <c r="U66" s="282"/>
      <c r="V66" s="282"/>
      <c r="W66" s="282"/>
      <c r="X66" s="282"/>
      <c r="Y66" s="282"/>
      <c r="Z66" s="282"/>
      <c r="AA66" s="282"/>
      <c r="AB66" s="282"/>
    </row>
    <row r="67" spans="3:28" ht="12">
      <c r="C67" s="267"/>
      <c r="G67" s="282"/>
      <c r="H67" s="282"/>
      <c r="I67" s="282"/>
      <c r="J67" s="282"/>
      <c r="K67" s="282"/>
      <c r="L67" s="282"/>
      <c r="M67" s="282"/>
      <c r="N67" s="282"/>
      <c r="O67" s="282"/>
      <c r="P67" s="282"/>
      <c r="Q67" s="282"/>
      <c r="R67" s="282"/>
      <c r="S67" s="282"/>
      <c r="T67" s="282"/>
      <c r="U67" s="282"/>
      <c r="V67" s="282"/>
      <c r="W67" s="282"/>
      <c r="X67" s="282"/>
      <c r="Y67" s="282"/>
      <c r="Z67" s="282"/>
      <c r="AA67" s="282"/>
      <c r="AB67" s="282"/>
    </row>
    <row r="68" spans="3:28" ht="12">
      <c r="C68" s="267"/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  <c r="R68" s="282"/>
      <c r="S68" s="282"/>
      <c r="T68" s="282"/>
      <c r="U68" s="282"/>
      <c r="V68" s="282"/>
      <c r="W68" s="282"/>
      <c r="X68" s="282"/>
      <c r="Y68" s="282"/>
      <c r="Z68" s="282"/>
      <c r="AA68" s="282"/>
      <c r="AB68" s="282"/>
    </row>
    <row r="69" spans="3:28" ht="12">
      <c r="C69" s="267"/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  <c r="R69" s="282"/>
      <c r="S69" s="282"/>
      <c r="T69" s="282"/>
      <c r="U69" s="282"/>
      <c r="V69" s="282"/>
      <c r="W69" s="282"/>
      <c r="X69" s="282"/>
      <c r="Y69" s="282"/>
      <c r="Z69" s="282"/>
      <c r="AA69" s="282"/>
      <c r="AB69" s="282"/>
    </row>
    <row r="70" spans="3:28" ht="12">
      <c r="C70" s="267"/>
      <c r="G70" s="282"/>
      <c r="H70" s="282"/>
      <c r="I70" s="282"/>
      <c r="J70" s="282"/>
      <c r="K70" s="282"/>
      <c r="L70" s="282"/>
      <c r="M70" s="282"/>
      <c r="N70" s="282"/>
      <c r="O70" s="282"/>
      <c r="P70" s="282"/>
      <c r="Q70" s="282"/>
      <c r="R70" s="282"/>
      <c r="S70" s="282"/>
      <c r="T70" s="282"/>
      <c r="U70" s="282"/>
      <c r="V70" s="282"/>
      <c r="W70" s="282"/>
      <c r="X70" s="282"/>
      <c r="Y70" s="282"/>
      <c r="Z70" s="282"/>
      <c r="AA70" s="282"/>
      <c r="AB70" s="282"/>
    </row>
    <row r="71" spans="3:28" ht="12">
      <c r="C71" s="267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282"/>
      <c r="Y71" s="282"/>
      <c r="Z71" s="282"/>
      <c r="AA71" s="282"/>
      <c r="AB71" s="282"/>
    </row>
    <row r="72" spans="3:28" ht="12">
      <c r="C72" s="267"/>
      <c r="G72" s="282"/>
      <c r="H72" s="282"/>
      <c r="I72" s="282"/>
      <c r="J72" s="282"/>
      <c r="K72" s="282"/>
      <c r="L72" s="282"/>
      <c r="M72" s="282"/>
      <c r="N72" s="282"/>
      <c r="O72" s="282"/>
      <c r="P72" s="282"/>
      <c r="Q72" s="282"/>
      <c r="R72" s="282"/>
      <c r="S72" s="282"/>
      <c r="T72" s="282"/>
      <c r="U72" s="282"/>
      <c r="V72" s="282"/>
      <c r="W72" s="282"/>
      <c r="X72" s="282"/>
      <c r="Y72" s="282"/>
      <c r="Z72" s="282"/>
      <c r="AA72" s="282"/>
      <c r="AB72" s="282"/>
    </row>
    <row r="73" spans="3:28" ht="12">
      <c r="C73" s="267"/>
      <c r="G73" s="282"/>
      <c r="H73" s="282"/>
      <c r="I73" s="282"/>
      <c r="J73" s="282"/>
      <c r="K73" s="282"/>
      <c r="L73" s="282"/>
      <c r="M73" s="282"/>
      <c r="N73" s="282"/>
      <c r="O73" s="282"/>
      <c r="P73" s="282"/>
      <c r="Q73" s="282"/>
      <c r="R73" s="282"/>
      <c r="S73" s="282"/>
      <c r="T73" s="282"/>
      <c r="U73" s="282"/>
      <c r="V73" s="282"/>
      <c r="W73" s="282"/>
      <c r="X73" s="282"/>
      <c r="Y73" s="282"/>
      <c r="Z73" s="282"/>
      <c r="AA73" s="282"/>
      <c r="AB73" s="282"/>
    </row>
    <row r="74" spans="7:28" ht="12">
      <c r="G74" s="282"/>
      <c r="H74" s="282"/>
      <c r="I74" s="282"/>
      <c r="J74" s="282"/>
      <c r="K74" s="282"/>
      <c r="L74" s="282"/>
      <c r="M74" s="282"/>
      <c r="N74" s="282"/>
      <c r="O74" s="282"/>
      <c r="P74" s="282"/>
      <c r="Q74" s="282"/>
      <c r="R74" s="282"/>
      <c r="S74" s="282"/>
      <c r="T74" s="282"/>
      <c r="U74" s="282"/>
      <c r="V74" s="282"/>
      <c r="W74" s="282"/>
      <c r="X74" s="282"/>
      <c r="Y74" s="282"/>
      <c r="Z74" s="282"/>
      <c r="AA74" s="282"/>
      <c r="AB74" s="282"/>
    </row>
    <row r="75" spans="7:28" ht="12">
      <c r="G75" s="282"/>
      <c r="H75" s="282"/>
      <c r="I75" s="282"/>
      <c r="J75" s="282"/>
      <c r="K75" s="282"/>
      <c r="L75" s="282"/>
      <c r="M75" s="282"/>
      <c r="N75" s="282"/>
      <c r="O75" s="282"/>
      <c r="P75" s="282"/>
      <c r="Q75" s="282"/>
      <c r="R75" s="282"/>
      <c r="S75" s="282"/>
      <c r="T75" s="282"/>
      <c r="U75" s="282"/>
      <c r="V75" s="282"/>
      <c r="W75" s="282"/>
      <c r="X75" s="282"/>
      <c r="Y75" s="282"/>
      <c r="Z75" s="282"/>
      <c r="AA75" s="282"/>
      <c r="AB75" s="282"/>
    </row>
    <row r="76" spans="7:28" ht="12">
      <c r="G76" s="282"/>
      <c r="H76" s="282"/>
      <c r="I76" s="282"/>
      <c r="J76" s="282"/>
      <c r="K76" s="282"/>
      <c r="L76" s="282"/>
      <c r="M76" s="282"/>
      <c r="N76" s="282"/>
      <c r="O76" s="282"/>
      <c r="P76" s="282"/>
      <c r="Q76" s="282"/>
      <c r="R76" s="282"/>
      <c r="S76" s="282"/>
      <c r="T76" s="282"/>
      <c r="U76" s="282"/>
      <c r="V76" s="282"/>
      <c r="W76" s="282"/>
      <c r="X76" s="282"/>
      <c r="Y76" s="282"/>
      <c r="Z76" s="282"/>
      <c r="AA76" s="282"/>
      <c r="AB76" s="282"/>
    </row>
    <row r="77" spans="7:28" ht="12">
      <c r="G77" s="282"/>
      <c r="H77" s="282"/>
      <c r="I77" s="282"/>
      <c r="J77" s="282"/>
      <c r="K77" s="282"/>
      <c r="L77" s="282"/>
      <c r="M77" s="282"/>
      <c r="N77" s="282"/>
      <c r="O77" s="282"/>
      <c r="P77" s="282"/>
      <c r="Q77" s="282"/>
      <c r="R77" s="282"/>
      <c r="S77" s="282"/>
      <c r="T77" s="282"/>
      <c r="U77" s="282"/>
      <c r="V77" s="282"/>
      <c r="W77" s="282"/>
      <c r="X77" s="282"/>
      <c r="Y77" s="282"/>
      <c r="Z77" s="282"/>
      <c r="AA77" s="282"/>
      <c r="AB77" s="282"/>
    </row>
    <row r="78" spans="7:28" ht="12">
      <c r="G78" s="282"/>
      <c r="H78" s="282"/>
      <c r="I78" s="282"/>
      <c r="J78" s="282"/>
      <c r="K78" s="282"/>
      <c r="L78" s="282"/>
      <c r="M78" s="282"/>
      <c r="N78" s="282"/>
      <c r="O78" s="282"/>
      <c r="P78" s="282"/>
      <c r="Q78" s="282"/>
      <c r="R78" s="282"/>
      <c r="S78" s="282"/>
      <c r="T78" s="282"/>
      <c r="U78" s="282"/>
      <c r="V78" s="282"/>
      <c r="W78" s="282"/>
      <c r="X78" s="282"/>
      <c r="Y78" s="282"/>
      <c r="Z78" s="282"/>
      <c r="AA78" s="282"/>
      <c r="AB78" s="282"/>
    </row>
    <row r="79" spans="7:28" ht="12">
      <c r="G79" s="282"/>
      <c r="H79" s="282"/>
      <c r="I79" s="282"/>
      <c r="J79" s="282"/>
      <c r="K79" s="282"/>
      <c r="L79" s="282"/>
      <c r="M79" s="282"/>
      <c r="N79" s="282"/>
      <c r="O79" s="282"/>
      <c r="P79" s="282"/>
      <c r="Q79" s="282"/>
      <c r="R79" s="282"/>
      <c r="S79" s="282"/>
      <c r="T79" s="282"/>
      <c r="U79" s="282"/>
      <c r="V79" s="282"/>
      <c r="W79" s="282"/>
      <c r="X79" s="282"/>
      <c r="Y79" s="282"/>
      <c r="Z79" s="282"/>
      <c r="AA79" s="282"/>
      <c r="AB79" s="282"/>
    </row>
    <row r="80" ht="12">
      <c r="G80" s="282"/>
    </row>
    <row r="81" ht="12">
      <c r="G81" s="282"/>
    </row>
    <row r="82" ht="12">
      <c r="G82" s="282"/>
    </row>
    <row r="83" ht="12">
      <c r="G83" s="282"/>
    </row>
  </sheetData>
  <sheetProtection/>
  <printOptions horizontalCentered="1"/>
  <pageMargins left="0.15748031496062992" right="0.15748031496062992" top="0.2362204724409449" bottom="0.1968503937007874" header="0.1968503937007874" footer="0.1968503937007874"/>
  <pageSetup horizontalDpi="600" verticalDpi="600" orientation="landscape" paperSize="9" scale="7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F92"/>
  <sheetViews>
    <sheetView zoomScaleSheetLayoutView="7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0.75390625" defaultRowHeight="12.75"/>
  <cols>
    <col min="1" max="1" width="2.125" style="266" customWidth="1"/>
    <col min="2" max="2" width="15.125" style="266" customWidth="1"/>
    <col min="3" max="3" width="8.625" style="266" customWidth="1"/>
    <col min="4" max="5" width="8.625" style="281" customWidth="1"/>
    <col min="6" max="6" width="8.625" style="266" customWidth="1"/>
    <col min="7" max="10" width="8.625" style="281" customWidth="1"/>
    <col min="11" max="11" width="8.625" style="266" customWidth="1"/>
    <col min="12" max="15" width="8.625" style="281" customWidth="1"/>
    <col min="16" max="16" width="8.625" style="266" customWidth="1"/>
    <col min="17" max="18" width="8.625" style="281" customWidth="1"/>
    <col min="19" max="30" width="8.625" style="266" customWidth="1"/>
    <col min="31" max="31" width="2.125" style="266" customWidth="1"/>
    <col min="32" max="16384" width="10.75390625" style="266" customWidth="1"/>
  </cols>
  <sheetData>
    <row r="1" spans="2:30" ht="37.5" customHeight="1" thickBot="1">
      <c r="B1" s="3" t="s">
        <v>362</v>
      </c>
      <c r="C1" s="4"/>
      <c r="D1" s="100"/>
      <c r="E1" s="100"/>
      <c r="F1" s="4"/>
      <c r="G1" s="100"/>
      <c r="H1" s="100"/>
      <c r="I1" s="100"/>
      <c r="J1" s="100"/>
      <c r="K1" s="4"/>
      <c r="L1" s="100"/>
      <c r="M1" s="100"/>
      <c r="N1" s="100"/>
      <c r="O1" s="100"/>
      <c r="P1" s="4"/>
      <c r="Q1" s="100"/>
      <c r="R1" s="100"/>
      <c r="S1" s="4"/>
      <c r="T1" s="5"/>
      <c r="U1" s="4"/>
      <c r="V1" s="4"/>
      <c r="W1" s="6"/>
      <c r="X1" s="7"/>
      <c r="Y1" s="7"/>
      <c r="Z1" s="7"/>
      <c r="AA1" s="7"/>
      <c r="AB1" s="7"/>
      <c r="AC1" s="7"/>
      <c r="AD1" s="7"/>
    </row>
    <row r="2" spans="2:30" ht="12.75" customHeight="1" thickTop="1">
      <c r="B2" s="8"/>
      <c r="C2" s="9"/>
      <c r="D2" s="101"/>
      <c r="E2" s="101"/>
      <c r="F2" s="9"/>
      <c r="G2" s="101"/>
      <c r="H2" s="101"/>
      <c r="I2" s="101"/>
      <c r="J2" s="101"/>
      <c r="K2" s="9"/>
      <c r="L2" s="101"/>
      <c r="M2" s="101"/>
      <c r="N2" s="101"/>
      <c r="O2" s="101"/>
      <c r="P2" s="9"/>
      <c r="Q2" s="101"/>
      <c r="R2" s="101"/>
      <c r="S2" s="9"/>
      <c r="T2" s="10"/>
      <c r="U2" s="9"/>
      <c r="V2" s="9"/>
      <c r="W2" s="11"/>
      <c r="X2" s="12"/>
      <c r="Y2" s="12"/>
      <c r="Z2" s="12"/>
      <c r="AA2" s="12"/>
      <c r="AC2" s="39"/>
      <c r="AD2" s="39"/>
    </row>
    <row r="3" spans="2:30" ht="19.5" customHeight="1">
      <c r="B3" s="8"/>
      <c r="C3" s="9"/>
      <c r="D3" s="101"/>
      <c r="E3" s="101"/>
      <c r="F3" s="9"/>
      <c r="G3" s="101"/>
      <c r="H3" s="101"/>
      <c r="I3" s="101"/>
      <c r="J3" s="101"/>
      <c r="K3" s="9"/>
      <c r="L3" s="101"/>
      <c r="M3" s="101"/>
      <c r="N3" s="101"/>
      <c r="O3" s="101"/>
      <c r="P3" s="9"/>
      <c r="Q3" s="101"/>
      <c r="R3" s="101"/>
      <c r="S3" s="9"/>
      <c r="T3" s="10"/>
      <c r="U3" s="9"/>
      <c r="V3" s="9"/>
      <c r="W3" s="11"/>
      <c r="X3" s="12"/>
      <c r="Y3" s="12"/>
      <c r="Z3" s="12"/>
      <c r="AA3" s="12"/>
      <c r="AD3" s="39" t="s">
        <v>5</v>
      </c>
    </row>
    <row r="4" spans="2:30" ht="15" customHeight="1">
      <c r="B4" s="30" t="s">
        <v>89</v>
      </c>
      <c r="C4" s="226">
        <v>1992</v>
      </c>
      <c r="D4" s="227">
        <v>1993</v>
      </c>
      <c r="E4" s="227">
        <v>1994</v>
      </c>
      <c r="F4" s="227">
        <v>1995</v>
      </c>
      <c r="G4" s="227">
        <v>1996</v>
      </c>
      <c r="H4" s="227">
        <v>1997</v>
      </c>
      <c r="I4" s="227">
        <v>1998</v>
      </c>
      <c r="J4" s="227">
        <v>1999</v>
      </c>
      <c r="K4" s="227">
        <v>2000</v>
      </c>
      <c r="L4" s="227">
        <v>2001</v>
      </c>
      <c r="M4" s="227">
        <v>2002</v>
      </c>
      <c r="N4" s="227">
        <v>2003</v>
      </c>
      <c r="O4" s="227">
        <v>2004</v>
      </c>
      <c r="P4" s="227">
        <v>2005</v>
      </c>
      <c r="Q4" s="227">
        <v>2006</v>
      </c>
      <c r="R4" s="227">
        <v>2007</v>
      </c>
      <c r="S4" s="227">
        <v>2008</v>
      </c>
      <c r="T4" s="227">
        <v>2009</v>
      </c>
      <c r="U4" s="227">
        <v>2010</v>
      </c>
      <c r="V4" s="227">
        <v>2011</v>
      </c>
      <c r="W4" s="227">
        <v>2012</v>
      </c>
      <c r="X4" s="227">
        <v>2013</v>
      </c>
      <c r="Y4" s="227">
        <v>2014</v>
      </c>
      <c r="Z4" s="227">
        <v>2015</v>
      </c>
      <c r="AA4" s="227">
        <v>2016</v>
      </c>
      <c r="AB4" s="227">
        <v>2017</v>
      </c>
      <c r="AC4" s="374">
        <v>2018</v>
      </c>
      <c r="AD4" s="375">
        <v>2019</v>
      </c>
    </row>
    <row r="5" spans="2:32" ht="15" customHeight="1">
      <c r="B5" s="41" t="s">
        <v>97</v>
      </c>
      <c r="C5" s="63">
        <v>190.5</v>
      </c>
      <c r="D5" s="64">
        <v>194.4</v>
      </c>
      <c r="E5" s="64">
        <v>198.4</v>
      </c>
      <c r="F5" s="64">
        <v>202.4</v>
      </c>
      <c r="G5" s="64">
        <v>206.6</v>
      </c>
      <c r="H5" s="64">
        <v>210.9</v>
      </c>
      <c r="I5" s="64">
        <v>215.3</v>
      </c>
      <c r="J5" s="64">
        <v>219.7</v>
      </c>
      <c r="K5" s="65">
        <v>224.29999999999998</v>
      </c>
      <c r="L5" s="65">
        <v>229</v>
      </c>
      <c r="M5" s="65">
        <v>236</v>
      </c>
      <c r="N5" s="65">
        <v>243.2</v>
      </c>
      <c r="O5" s="65">
        <v>250.6</v>
      </c>
      <c r="P5" s="65">
        <v>258.20000000000005</v>
      </c>
      <c r="Q5" s="65">
        <v>266.1</v>
      </c>
      <c r="R5" s="65">
        <v>274.3</v>
      </c>
      <c r="S5" s="65">
        <v>282.6</v>
      </c>
      <c r="T5" s="65">
        <v>291.29999999999995</v>
      </c>
      <c r="U5" s="64">
        <v>300.09999999999997</v>
      </c>
      <c r="V5" s="64">
        <v>309.3</v>
      </c>
      <c r="W5" s="65">
        <v>310.8</v>
      </c>
      <c r="X5" s="65">
        <v>312.70000000000005</v>
      </c>
      <c r="Y5" s="65">
        <v>313.09999999999997</v>
      </c>
      <c r="Z5" s="65">
        <v>313</v>
      </c>
      <c r="AA5" s="65">
        <v>316.7</v>
      </c>
      <c r="AB5" s="65">
        <v>324</v>
      </c>
      <c r="AC5" s="65">
        <v>329</v>
      </c>
      <c r="AD5" s="66">
        <v>334</v>
      </c>
      <c r="AF5" s="267"/>
    </row>
    <row r="6" spans="2:32" ht="15" customHeight="1">
      <c r="B6" s="62" t="s">
        <v>90</v>
      </c>
      <c r="C6" s="67">
        <v>77.4</v>
      </c>
      <c r="D6" s="68">
        <v>78.9</v>
      </c>
      <c r="E6" s="68">
        <v>80.4</v>
      </c>
      <c r="F6" s="68">
        <v>81.9</v>
      </c>
      <c r="G6" s="68">
        <v>83.5</v>
      </c>
      <c r="H6" s="68">
        <v>85</v>
      </c>
      <c r="I6" s="68">
        <v>86.6</v>
      </c>
      <c r="J6" s="68">
        <v>88.2</v>
      </c>
      <c r="K6" s="69">
        <v>89.9</v>
      </c>
      <c r="L6" s="69">
        <v>91.6</v>
      </c>
      <c r="M6" s="69">
        <v>94.3</v>
      </c>
      <c r="N6" s="69">
        <v>97</v>
      </c>
      <c r="O6" s="69">
        <v>99.8</v>
      </c>
      <c r="P6" s="69">
        <v>102.7</v>
      </c>
      <c r="Q6" s="69">
        <v>105.7</v>
      </c>
      <c r="R6" s="69">
        <v>108.7</v>
      </c>
      <c r="S6" s="69">
        <v>111.9</v>
      </c>
      <c r="T6" s="69">
        <v>115.1</v>
      </c>
      <c r="U6" s="68">
        <v>118.4</v>
      </c>
      <c r="V6" s="68">
        <v>121.8</v>
      </c>
      <c r="W6" s="69">
        <v>122.2</v>
      </c>
      <c r="X6" s="69">
        <v>123</v>
      </c>
      <c r="Y6" s="69">
        <v>123.2</v>
      </c>
      <c r="Z6" s="69">
        <v>123.2</v>
      </c>
      <c r="AA6" s="69">
        <v>124.3</v>
      </c>
      <c r="AB6" s="69">
        <v>127.1</v>
      </c>
      <c r="AC6" s="69">
        <v>127.9</v>
      </c>
      <c r="AD6" s="70">
        <v>129.8</v>
      </c>
      <c r="AF6" s="267"/>
    </row>
    <row r="7" spans="2:32" ht="15" customHeight="1">
      <c r="B7" s="62" t="s">
        <v>91</v>
      </c>
      <c r="C7" s="67">
        <v>9.2</v>
      </c>
      <c r="D7" s="68">
        <v>9.5</v>
      </c>
      <c r="E7" s="68">
        <v>9.7</v>
      </c>
      <c r="F7" s="68">
        <v>10</v>
      </c>
      <c r="G7" s="68">
        <v>10.3</v>
      </c>
      <c r="H7" s="68">
        <v>10.6</v>
      </c>
      <c r="I7" s="68">
        <v>10.9</v>
      </c>
      <c r="J7" s="68">
        <v>11.2</v>
      </c>
      <c r="K7" s="69">
        <v>11.5</v>
      </c>
      <c r="L7" s="69">
        <v>11.9</v>
      </c>
      <c r="M7" s="69">
        <v>12.2</v>
      </c>
      <c r="N7" s="69">
        <v>12.6</v>
      </c>
      <c r="O7" s="69">
        <v>13</v>
      </c>
      <c r="P7" s="69">
        <v>13.4</v>
      </c>
      <c r="Q7" s="69">
        <v>13.8</v>
      </c>
      <c r="R7" s="69">
        <v>14.2</v>
      </c>
      <c r="S7" s="69">
        <v>14.7</v>
      </c>
      <c r="T7" s="69">
        <v>15.1</v>
      </c>
      <c r="U7" s="68">
        <v>15.6</v>
      </c>
      <c r="V7" s="68">
        <v>16.1</v>
      </c>
      <c r="W7" s="69">
        <v>16.2</v>
      </c>
      <c r="X7" s="69">
        <v>16.3</v>
      </c>
      <c r="Y7" s="69">
        <v>16.5</v>
      </c>
      <c r="Z7" s="69">
        <v>16.5</v>
      </c>
      <c r="AA7" s="69">
        <v>16.9</v>
      </c>
      <c r="AB7" s="69">
        <v>17.3</v>
      </c>
      <c r="AC7" s="69">
        <v>17.8</v>
      </c>
      <c r="AD7" s="70">
        <v>18.1</v>
      </c>
      <c r="AF7" s="267"/>
    </row>
    <row r="8" spans="2:32" ht="15" customHeight="1">
      <c r="B8" s="62" t="s">
        <v>92</v>
      </c>
      <c r="C8" s="67">
        <v>30.8</v>
      </c>
      <c r="D8" s="68">
        <v>31.4</v>
      </c>
      <c r="E8" s="68">
        <v>32.1</v>
      </c>
      <c r="F8" s="68">
        <v>32.7</v>
      </c>
      <c r="G8" s="68">
        <v>33.4</v>
      </c>
      <c r="H8" s="68">
        <v>34.1</v>
      </c>
      <c r="I8" s="68">
        <v>34.8</v>
      </c>
      <c r="J8" s="68">
        <v>35.5</v>
      </c>
      <c r="K8" s="69">
        <v>36.3</v>
      </c>
      <c r="L8" s="69">
        <v>37</v>
      </c>
      <c r="M8" s="69">
        <v>38.2</v>
      </c>
      <c r="N8" s="69">
        <v>39.4</v>
      </c>
      <c r="O8" s="69">
        <v>40.7</v>
      </c>
      <c r="P8" s="69">
        <v>42</v>
      </c>
      <c r="Q8" s="69">
        <v>43.4</v>
      </c>
      <c r="R8" s="69">
        <v>44.8</v>
      </c>
      <c r="S8" s="69">
        <v>46.2</v>
      </c>
      <c r="T8" s="69">
        <v>47.7</v>
      </c>
      <c r="U8" s="68">
        <v>49.2</v>
      </c>
      <c r="V8" s="68">
        <v>50.8</v>
      </c>
      <c r="W8" s="69">
        <v>51.2</v>
      </c>
      <c r="X8" s="69">
        <v>51.4</v>
      </c>
      <c r="Y8" s="69">
        <v>51.7</v>
      </c>
      <c r="Z8" s="69">
        <v>51.6</v>
      </c>
      <c r="AA8" s="69">
        <v>52</v>
      </c>
      <c r="AB8" s="69">
        <v>53.2</v>
      </c>
      <c r="AC8" s="69">
        <v>54.099999999999994</v>
      </c>
      <c r="AD8" s="70">
        <v>55</v>
      </c>
      <c r="AF8" s="267"/>
    </row>
    <row r="9" spans="2:32" ht="15" customHeight="1">
      <c r="B9" s="62" t="s">
        <v>93</v>
      </c>
      <c r="C9" s="67">
        <v>55.6</v>
      </c>
      <c r="D9" s="68">
        <v>56.6</v>
      </c>
      <c r="E9" s="68">
        <v>57.7</v>
      </c>
      <c r="F9" s="68">
        <v>58.8</v>
      </c>
      <c r="G9" s="68">
        <v>59.9</v>
      </c>
      <c r="H9" s="68">
        <v>61.1</v>
      </c>
      <c r="I9" s="68">
        <v>62.3</v>
      </c>
      <c r="J9" s="68">
        <v>63.5</v>
      </c>
      <c r="K9" s="69">
        <v>64.7</v>
      </c>
      <c r="L9" s="69">
        <v>65.9</v>
      </c>
      <c r="M9" s="69">
        <v>67.8</v>
      </c>
      <c r="N9" s="69">
        <v>69.7</v>
      </c>
      <c r="O9" s="69">
        <v>71.6</v>
      </c>
      <c r="P9" s="69">
        <v>73.6</v>
      </c>
      <c r="Q9" s="69">
        <v>75.6</v>
      </c>
      <c r="R9" s="69">
        <v>77.8</v>
      </c>
      <c r="S9" s="69">
        <v>79.9</v>
      </c>
      <c r="T9" s="69">
        <v>82.2</v>
      </c>
      <c r="U9" s="68">
        <v>84.5</v>
      </c>
      <c r="V9" s="68">
        <v>86.8</v>
      </c>
      <c r="W9" s="69">
        <v>86.9</v>
      </c>
      <c r="X9" s="69">
        <v>87.4</v>
      </c>
      <c r="Y9" s="69">
        <v>87.7</v>
      </c>
      <c r="Z9" s="69">
        <v>87.7</v>
      </c>
      <c r="AA9" s="69">
        <v>88.6</v>
      </c>
      <c r="AB9" s="69">
        <v>90.7</v>
      </c>
      <c r="AC9" s="69">
        <v>92.10000000000001</v>
      </c>
      <c r="AD9" s="70">
        <v>93.4</v>
      </c>
      <c r="AF9" s="267"/>
    </row>
    <row r="10" spans="2:32" ht="15" customHeight="1">
      <c r="B10" s="62" t="s">
        <v>94</v>
      </c>
      <c r="C10" s="67">
        <v>17.5</v>
      </c>
      <c r="D10" s="68">
        <v>18</v>
      </c>
      <c r="E10" s="68">
        <v>18.5</v>
      </c>
      <c r="F10" s="68">
        <v>19</v>
      </c>
      <c r="G10" s="68">
        <v>19.5</v>
      </c>
      <c r="H10" s="68">
        <v>20.1</v>
      </c>
      <c r="I10" s="68">
        <v>20.7</v>
      </c>
      <c r="J10" s="68">
        <v>21.3</v>
      </c>
      <c r="K10" s="69">
        <v>21.9</v>
      </c>
      <c r="L10" s="69">
        <v>22.6</v>
      </c>
      <c r="M10" s="69">
        <v>23.5</v>
      </c>
      <c r="N10" s="69">
        <v>24.5</v>
      </c>
      <c r="O10" s="69">
        <v>25.5</v>
      </c>
      <c r="P10" s="69">
        <v>26.5</v>
      </c>
      <c r="Q10" s="69">
        <v>27.6</v>
      </c>
      <c r="R10" s="69">
        <v>28.8</v>
      </c>
      <c r="S10" s="69">
        <v>29.9</v>
      </c>
      <c r="T10" s="69">
        <v>31.2</v>
      </c>
      <c r="U10" s="68">
        <v>32.4</v>
      </c>
      <c r="V10" s="68">
        <v>33.8</v>
      </c>
      <c r="W10" s="69">
        <v>34.3</v>
      </c>
      <c r="X10" s="69">
        <v>34.6</v>
      </c>
      <c r="Y10" s="69">
        <v>34</v>
      </c>
      <c r="Z10" s="69">
        <v>34</v>
      </c>
      <c r="AA10" s="69">
        <v>34.9</v>
      </c>
      <c r="AB10" s="69">
        <v>35.7</v>
      </c>
      <c r="AC10" s="69">
        <v>37.1</v>
      </c>
      <c r="AD10" s="70">
        <v>37.7</v>
      </c>
      <c r="AF10" s="267"/>
    </row>
    <row r="11" spans="2:32" ht="15" customHeight="1">
      <c r="B11" s="41"/>
      <c r="C11" s="67"/>
      <c r="D11" s="68"/>
      <c r="E11" s="68"/>
      <c r="F11" s="68"/>
      <c r="G11" s="68"/>
      <c r="H11" s="68"/>
      <c r="I11" s="68"/>
      <c r="J11" s="68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8"/>
      <c r="V11" s="68"/>
      <c r="W11" s="69"/>
      <c r="X11" s="69"/>
      <c r="Y11" s="69"/>
      <c r="Z11" s="69"/>
      <c r="AA11" s="69"/>
      <c r="AB11" s="69"/>
      <c r="AC11" s="69"/>
      <c r="AD11" s="70"/>
      <c r="AF11" s="267"/>
    </row>
    <row r="12" spans="2:32" ht="15" customHeight="1">
      <c r="B12" s="41" t="s">
        <v>98</v>
      </c>
      <c r="C12" s="71">
        <v>128.9</v>
      </c>
      <c r="D12" s="72">
        <v>132</v>
      </c>
      <c r="E12" s="72">
        <v>135.2</v>
      </c>
      <c r="F12" s="72">
        <v>138.5</v>
      </c>
      <c r="G12" s="72">
        <v>141.8</v>
      </c>
      <c r="H12" s="72">
        <v>145.3</v>
      </c>
      <c r="I12" s="72">
        <v>148.8</v>
      </c>
      <c r="J12" s="72">
        <v>152.4</v>
      </c>
      <c r="K12" s="73">
        <v>156.20000000000002</v>
      </c>
      <c r="L12" s="73">
        <v>160</v>
      </c>
      <c r="M12" s="73">
        <v>164.6</v>
      </c>
      <c r="N12" s="73">
        <v>169.4</v>
      </c>
      <c r="O12" s="73">
        <v>174.2</v>
      </c>
      <c r="P12" s="73">
        <v>179.20000000000002</v>
      </c>
      <c r="Q12" s="73">
        <v>184.4</v>
      </c>
      <c r="R12" s="73">
        <v>189.7</v>
      </c>
      <c r="S12" s="73">
        <v>195.20000000000002</v>
      </c>
      <c r="T12" s="73">
        <v>200.79999999999998</v>
      </c>
      <c r="U12" s="72">
        <v>206.5</v>
      </c>
      <c r="V12" s="72">
        <v>212.4</v>
      </c>
      <c r="W12" s="73">
        <v>213</v>
      </c>
      <c r="X12" s="73">
        <v>214.4</v>
      </c>
      <c r="Y12" s="73">
        <v>214</v>
      </c>
      <c r="Z12" s="73">
        <v>214</v>
      </c>
      <c r="AA12" s="73">
        <v>216.5</v>
      </c>
      <c r="AB12" s="73">
        <v>221.60000000000002</v>
      </c>
      <c r="AC12" s="73">
        <v>224.8</v>
      </c>
      <c r="AD12" s="74">
        <v>228</v>
      </c>
      <c r="AF12" s="267"/>
    </row>
    <row r="13" spans="2:32" ht="15" customHeight="1">
      <c r="B13" s="62" t="s">
        <v>90</v>
      </c>
      <c r="C13" s="67">
        <v>56.5</v>
      </c>
      <c r="D13" s="68">
        <v>57.8</v>
      </c>
      <c r="E13" s="68">
        <v>59.1</v>
      </c>
      <c r="F13" s="68">
        <v>60.5</v>
      </c>
      <c r="G13" s="68">
        <v>61.8</v>
      </c>
      <c r="H13" s="68">
        <v>63.2</v>
      </c>
      <c r="I13" s="68">
        <v>64.6</v>
      </c>
      <c r="J13" s="68">
        <v>66</v>
      </c>
      <c r="K13" s="69">
        <v>67.5</v>
      </c>
      <c r="L13" s="69">
        <v>69</v>
      </c>
      <c r="M13" s="69">
        <v>71.1</v>
      </c>
      <c r="N13" s="69">
        <v>73.2</v>
      </c>
      <c r="O13" s="69">
        <v>75.3</v>
      </c>
      <c r="P13" s="69">
        <v>77.6</v>
      </c>
      <c r="Q13" s="69">
        <v>79.9</v>
      </c>
      <c r="R13" s="69">
        <v>82.2</v>
      </c>
      <c r="S13" s="69">
        <v>84.7</v>
      </c>
      <c r="T13" s="69">
        <v>87.2</v>
      </c>
      <c r="U13" s="68">
        <v>89.7</v>
      </c>
      <c r="V13" s="68">
        <v>92.4</v>
      </c>
      <c r="W13" s="69">
        <v>92.8</v>
      </c>
      <c r="X13" s="69">
        <v>93.5</v>
      </c>
      <c r="Y13" s="69">
        <v>93</v>
      </c>
      <c r="Z13" s="69">
        <v>93</v>
      </c>
      <c r="AA13" s="69">
        <v>94</v>
      </c>
      <c r="AB13" s="69">
        <v>96.1</v>
      </c>
      <c r="AC13" s="69">
        <v>96.9</v>
      </c>
      <c r="AD13" s="70">
        <v>98.3</v>
      </c>
      <c r="AF13" s="267"/>
    </row>
    <row r="14" spans="2:32" ht="15" customHeight="1">
      <c r="B14" s="62" t="s">
        <v>91</v>
      </c>
      <c r="C14" s="67" t="s">
        <v>35</v>
      </c>
      <c r="D14" s="68" t="s">
        <v>35</v>
      </c>
      <c r="E14" s="68" t="s">
        <v>35</v>
      </c>
      <c r="F14" s="68" t="s">
        <v>35</v>
      </c>
      <c r="G14" s="68" t="s">
        <v>35</v>
      </c>
      <c r="H14" s="68" t="s">
        <v>35</v>
      </c>
      <c r="I14" s="68" t="s">
        <v>35</v>
      </c>
      <c r="J14" s="68" t="s">
        <v>35</v>
      </c>
      <c r="K14" s="69" t="s">
        <v>35</v>
      </c>
      <c r="L14" s="69" t="s">
        <v>35</v>
      </c>
      <c r="M14" s="69" t="s">
        <v>35</v>
      </c>
      <c r="N14" s="69" t="s">
        <v>35</v>
      </c>
      <c r="O14" s="69" t="s">
        <v>35</v>
      </c>
      <c r="P14" s="69" t="s">
        <v>35</v>
      </c>
      <c r="Q14" s="69" t="s">
        <v>35</v>
      </c>
      <c r="R14" s="69" t="s">
        <v>35</v>
      </c>
      <c r="S14" s="69" t="s">
        <v>35</v>
      </c>
      <c r="T14" s="69" t="s">
        <v>35</v>
      </c>
      <c r="U14" s="68" t="s">
        <v>35</v>
      </c>
      <c r="V14" s="68" t="s">
        <v>35</v>
      </c>
      <c r="W14" s="69" t="s">
        <v>35</v>
      </c>
      <c r="X14" s="69" t="s">
        <v>35</v>
      </c>
      <c r="Y14" s="69" t="s">
        <v>35</v>
      </c>
      <c r="Z14" s="69" t="s">
        <v>35</v>
      </c>
      <c r="AA14" s="69" t="s">
        <v>35</v>
      </c>
      <c r="AB14" s="69" t="s">
        <v>35</v>
      </c>
      <c r="AC14" s="69" t="s">
        <v>35</v>
      </c>
      <c r="AD14" s="70" t="s">
        <v>35</v>
      </c>
      <c r="AF14" s="267"/>
    </row>
    <row r="15" spans="2:32" ht="15" customHeight="1">
      <c r="B15" s="62" t="s">
        <v>92</v>
      </c>
      <c r="C15" s="67">
        <v>19</v>
      </c>
      <c r="D15" s="68">
        <v>19.4</v>
      </c>
      <c r="E15" s="68">
        <v>19.9</v>
      </c>
      <c r="F15" s="68">
        <v>20.3</v>
      </c>
      <c r="G15" s="68">
        <v>20.8</v>
      </c>
      <c r="H15" s="68">
        <v>21.3</v>
      </c>
      <c r="I15" s="68">
        <v>21.7</v>
      </c>
      <c r="J15" s="68">
        <v>22.2</v>
      </c>
      <c r="K15" s="69">
        <v>22.8</v>
      </c>
      <c r="L15" s="69">
        <v>23.3</v>
      </c>
      <c r="M15" s="69">
        <v>23.9</v>
      </c>
      <c r="N15" s="69">
        <v>24.6</v>
      </c>
      <c r="O15" s="69">
        <v>25.2</v>
      </c>
      <c r="P15" s="69">
        <v>25.9</v>
      </c>
      <c r="Q15" s="69">
        <v>26.6</v>
      </c>
      <c r="R15" s="69">
        <v>27.4</v>
      </c>
      <c r="S15" s="69">
        <v>28.1</v>
      </c>
      <c r="T15" s="69">
        <v>28.9</v>
      </c>
      <c r="U15" s="68">
        <v>29.6</v>
      </c>
      <c r="V15" s="68">
        <v>30.4</v>
      </c>
      <c r="W15" s="69">
        <v>30.5</v>
      </c>
      <c r="X15" s="69">
        <v>30.6</v>
      </c>
      <c r="Y15" s="69">
        <v>30.8</v>
      </c>
      <c r="Z15" s="69">
        <v>30.8</v>
      </c>
      <c r="AA15" s="69">
        <v>31</v>
      </c>
      <c r="AB15" s="69">
        <v>31.8</v>
      </c>
      <c r="AC15" s="69">
        <v>32.3</v>
      </c>
      <c r="AD15" s="70">
        <v>32.8</v>
      </c>
      <c r="AF15" s="267"/>
    </row>
    <row r="16" spans="2:32" ht="15" customHeight="1">
      <c r="B16" s="62" t="s">
        <v>93</v>
      </c>
      <c r="C16" s="67">
        <v>43.2</v>
      </c>
      <c r="D16" s="68">
        <v>44.1</v>
      </c>
      <c r="E16" s="68">
        <v>45.1</v>
      </c>
      <c r="F16" s="68">
        <v>46.1</v>
      </c>
      <c r="G16" s="68">
        <v>47.1</v>
      </c>
      <c r="H16" s="68">
        <v>48.2</v>
      </c>
      <c r="I16" s="68">
        <v>49.3</v>
      </c>
      <c r="J16" s="68">
        <v>50.4</v>
      </c>
      <c r="K16" s="69">
        <v>51.5</v>
      </c>
      <c r="L16" s="69">
        <v>52.6</v>
      </c>
      <c r="M16" s="69">
        <v>53.9</v>
      </c>
      <c r="N16" s="69">
        <v>55.2</v>
      </c>
      <c r="O16" s="69">
        <v>56.5</v>
      </c>
      <c r="P16" s="69">
        <v>57.8</v>
      </c>
      <c r="Q16" s="69">
        <v>59.2</v>
      </c>
      <c r="R16" s="69">
        <v>60.6</v>
      </c>
      <c r="S16" s="69">
        <v>62</v>
      </c>
      <c r="T16" s="69">
        <v>63.5</v>
      </c>
      <c r="U16" s="68">
        <v>65</v>
      </c>
      <c r="V16" s="68">
        <v>66.5</v>
      </c>
      <c r="W16" s="69">
        <v>66.3</v>
      </c>
      <c r="X16" s="69">
        <v>66.7</v>
      </c>
      <c r="Y16" s="69">
        <v>67</v>
      </c>
      <c r="Z16" s="69">
        <v>67</v>
      </c>
      <c r="AA16" s="69">
        <v>67.8</v>
      </c>
      <c r="AB16" s="69">
        <v>69.4</v>
      </c>
      <c r="AC16" s="69">
        <v>70.4</v>
      </c>
      <c r="AD16" s="70">
        <v>71.3</v>
      </c>
      <c r="AF16" s="267"/>
    </row>
    <row r="17" spans="2:32" ht="15" customHeight="1">
      <c r="B17" s="62" t="s">
        <v>94</v>
      </c>
      <c r="C17" s="67">
        <v>10.2</v>
      </c>
      <c r="D17" s="68">
        <v>10.7</v>
      </c>
      <c r="E17" s="68">
        <v>11.1</v>
      </c>
      <c r="F17" s="68">
        <v>11.6</v>
      </c>
      <c r="G17" s="68">
        <v>12.1</v>
      </c>
      <c r="H17" s="68">
        <v>12.6</v>
      </c>
      <c r="I17" s="68">
        <v>13.2</v>
      </c>
      <c r="J17" s="68">
        <v>13.8</v>
      </c>
      <c r="K17" s="69">
        <v>14.4</v>
      </c>
      <c r="L17" s="69">
        <v>15.1</v>
      </c>
      <c r="M17" s="69">
        <v>15.7</v>
      </c>
      <c r="N17" s="69">
        <v>16.4</v>
      </c>
      <c r="O17" s="69">
        <v>17.2</v>
      </c>
      <c r="P17" s="69">
        <v>17.9</v>
      </c>
      <c r="Q17" s="69">
        <v>18.7</v>
      </c>
      <c r="R17" s="69">
        <v>19.5</v>
      </c>
      <c r="S17" s="69">
        <v>20.4</v>
      </c>
      <c r="T17" s="69">
        <v>21.2</v>
      </c>
      <c r="U17" s="68">
        <v>22.2</v>
      </c>
      <c r="V17" s="68">
        <v>23.1</v>
      </c>
      <c r="W17" s="69">
        <v>23.4</v>
      </c>
      <c r="X17" s="69">
        <v>23.6</v>
      </c>
      <c r="Y17" s="69">
        <v>23.2</v>
      </c>
      <c r="Z17" s="69">
        <v>23.2</v>
      </c>
      <c r="AA17" s="69">
        <v>23.7</v>
      </c>
      <c r="AB17" s="69">
        <v>24.3</v>
      </c>
      <c r="AC17" s="69">
        <v>25.2</v>
      </c>
      <c r="AD17" s="70">
        <v>25.6</v>
      </c>
      <c r="AF17" s="267"/>
    </row>
    <row r="18" spans="2:32" ht="15" customHeight="1">
      <c r="B18" s="41"/>
      <c r="C18" s="67"/>
      <c r="D18" s="68"/>
      <c r="E18" s="68"/>
      <c r="F18" s="68"/>
      <c r="G18" s="68"/>
      <c r="H18" s="68"/>
      <c r="I18" s="68"/>
      <c r="J18" s="68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8"/>
      <c r="V18" s="68"/>
      <c r="W18" s="69"/>
      <c r="X18" s="69"/>
      <c r="Y18" s="69"/>
      <c r="Z18" s="69"/>
      <c r="AA18" s="69"/>
      <c r="AB18" s="69"/>
      <c r="AC18" s="69"/>
      <c r="AD18" s="70"/>
      <c r="AF18" s="267"/>
    </row>
    <row r="19" spans="2:32" ht="15" customHeight="1">
      <c r="B19" s="41" t="s">
        <v>99</v>
      </c>
      <c r="C19" s="71">
        <v>61.599999999999994</v>
      </c>
      <c r="D19" s="72">
        <v>62.4</v>
      </c>
      <c r="E19" s="72">
        <v>63.2</v>
      </c>
      <c r="F19" s="72">
        <v>63.9</v>
      </c>
      <c r="G19" s="72">
        <v>64.8</v>
      </c>
      <c r="H19" s="72">
        <v>65.6</v>
      </c>
      <c r="I19" s="72">
        <v>66.5</v>
      </c>
      <c r="J19" s="72">
        <v>67.3</v>
      </c>
      <c r="K19" s="73">
        <v>68.1</v>
      </c>
      <c r="L19" s="73">
        <v>69</v>
      </c>
      <c r="M19" s="73">
        <v>71.4</v>
      </c>
      <c r="N19" s="73">
        <v>73.8</v>
      </c>
      <c r="O19" s="73">
        <v>76.4</v>
      </c>
      <c r="P19" s="73">
        <v>79</v>
      </c>
      <c r="Q19" s="73">
        <v>81.7</v>
      </c>
      <c r="R19" s="73">
        <v>84.6</v>
      </c>
      <c r="S19" s="73">
        <v>87.4</v>
      </c>
      <c r="T19" s="73">
        <v>90.5</v>
      </c>
      <c r="U19" s="72">
        <v>93.60000000000001</v>
      </c>
      <c r="V19" s="72">
        <v>96.9</v>
      </c>
      <c r="W19" s="73">
        <v>97.80000000000001</v>
      </c>
      <c r="X19" s="73">
        <v>98.3</v>
      </c>
      <c r="Y19" s="73">
        <v>99.1</v>
      </c>
      <c r="Z19" s="73">
        <v>99</v>
      </c>
      <c r="AA19" s="73">
        <v>100.2</v>
      </c>
      <c r="AB19" s="73">
        <v>102.39999999999999</v>
      </c>
      <c r="AC19" s="73">
        <v>104.2</v>
      </c>
      <c r="AD19" s="74">
        <v>106</v>
      </c>
      <c r="AF19" s="267"/>
    </row>
    <row r="20" spans="2:32" ht="15" customHeight="1">
      <c r="B20" s="62" t="s">
        <v>90</v>
      </c>
      <c r="C20" s="67">
        <v>20.9</v>
      </c>
      <c r="D20" s="68">
        <v>21.1</v>
      </c>
      <c r="E20" s="68">
        <v>21.3</v>
      </c>
      <c r="F20" s="68">
        <v>21.4</v>
      </c>
      <c r="G20" s="68">
        <v>21.7</v>
      </c>
      <c r="H20" s="68">
        <v>21.8</v>
      </c>
      <c r="I20" s="68">
        <v>22</v>
      </c>
      <c r="J20" s="68">
        <v>22.2</v>
      </c>
      <c r="K20" s="69">
        <v>22.4</v>
      </c>
      <c r="L20" s="69">
        <v>22.6</v>
      </c>
      <c r="M20" s="69">
        <v>23.2</v>
      </c>
      <c r="N20" s="69">
        <v>23.8</v>
      </c>
      <c r="O20" s="69">
        <v>24.5</v>
      </c>
      <c r="P20" s="69">
        <v>25.1</v>
      </c>
      <c r="Q20" s="69">
        <v>25.8</v>
      </c>
      <c r="R20" s="69">
        <v>26.5</v>
      </c>
      <c r="S20" s="69">
        <v>27.2</v>
      </c>
      <c r="T20" s="69">
        <v>27.9</v>
      </c>
      <c r="U20" s="68">
        <v>28.7</v>
      </c>
      <c r="V20" s="68">
        <v>29.4</v>
      </c>
      <c r="W20" s="69">
        <v>29.4</v>
      </c>
      <c r="X20" s="69">
        <v>29.5</v>
      </c>
      <c r="Y20" s="69">
        <v>30.2</v>
      </c>
      <c r="Z20" s="69">
        <v>30.2</v>
      </c>
      <c r="AA20" s="69">
        <v>30.3</v>
      </c>
      <c r="AB20" s="69">
        <v>31</v>
      </c>
      <c r="AC20" s="69">
        <v>31</v>
      </c>
      <c r="AD20" s="70">
        <v>31.5</v>
      </c>
      <c r="AF20" s="267"/>
    </row>
    <row r="21" spans="2:32" ht="15" customHeight="1">
      <c r="B21" s="62" t="s">
        <v>91</v>
      </c>
      <c r="C21" s="67">
        <v>9.2</v>
      </c>
      <c r="D21" s="68">
        <v>9.5</v>
      </c>
      <c r="E21" s="68">
        <v>9.7</v>
      </c>
      <c r="F21" s="68">
        <v>10</v>
      </c>
      <c r="G21" s="68">
        <v>10.3</v>
      </c>
      <c r="H21" s="68">
        <v>10.6</v>
      </c>
      <c r="I21" s="68">
        <v>10.9</v>
      </c>
      <c r="J21" s="68">
        <v>11.2</v>
      </c>
      <c r="K21" s="69">
        <v>11.5</v>
      </c>
      <c r="L21" s="69">
        <v>11.9</v>
      </c>
      <c r="M21" s="69">
        <v>12.2</v>
      </c>
      <c r="N21" s="69">
        <v>12.6</v>
      </c>
      <c r="O21" s="69">
        <v>13</v>
      </c>
      <c r="P21" s="69">
        <v>13.4</v>
      </c>
      <c r="Q21" s="69">
        <v>13.8</v>
      </c>
      <c r="R21" s="69">
        <v>14.2</v>
      </c>
      <c r="S21" s="69">
        <v>14.7</v>
      </c>
      <c r="T21" s="69">
        <v>15.1</v>
      </c>
      <c r="U21" s="68">
        <v>15.6</v>
      </c>
      <c r="V21" s="68">
        <v>16.1</v>
      </c>
      <c r="W21" s="69">
        <v>16.2</v>
      </c>
      <c r="X21" s="69">
        <v>16.3</v>
      </c>
      <c r="Y21" s="69">
        <v>16.5</v>
      </c>
      <c r="Z21" s="69">
        <v>16.5</v>
      </c>
      <c r="AA21" s="69">
        <v>16.9</v>
      </c>
      <c r="AB21" s="69">
        <v>17.3</v>
      </c>
      <c r="AC21" s="69">
        <v>17.8</v>
      </c>
      <c r="AD21" s="70">
        <v>18.1</v>
      </c>
      <c r="AF21" s="267"/>
    </row>
    <row r="22" spans="2:32" ht="15" customHeight="1">
      <c r="B22" s="62" t="s">
        <v>92</v>
      </c>
      <c r="C22" s="67">
        <v>11.8</v>
      </c>
      <c r="D22" s="68">
        <v>12</v>
      </c>
      <c r="E22" s="68">
        <v>12.2</v>
      </c>
      <c r="F22" s="68">
        <v>12.4</v>
      </c>
      <c r="G22" s="68">
        <v>12.6</v>
      </c>
      <c r="H22" s="68">
        <v>12.8</v>
      </c>
      <c r="I22" s="68">
        <v>13.1</v>
      </c>
      <c r="J22" s="68">
        <v>13.3</v>
      </c>
      <c r="K22" s="69">
        <v>13.5</v>
      </c>
      <c r="L22" s="69">
        <v>13.7</v>
      </c>
      <c r="M22" s="69">
        <v>14.3</v>
      </c>
      <c r="N22" s="69">
        <v>14.8</v>
      </c>
      <c r="O22" s="69">
        <v>15.5</v>
      </c>
      <c r="P22" s="69">
        <v>16.1</v>
      </c>
      <c r="Q22" s="69">
        <v>16.8</v>
      </c>
      <c r="R22" s="69">
        <v>17.4</v>
      </c>
      <c r="S22" s="69">
        <v>18.1</v>
      </c>
      <c r="T22" s="69">
        <v>18.8</v>
      </c>
      <c r="U22" s="68">
        <v>19.6</v>
      </c>
      <c r="V22" s="68">
        <v>20.4</v>
      </c>
      <c r="W22" s="69">
        <v>20.7</v>
      </c>
      <c r="X22" s="69">
        <v>20.8</v>
      </c>
      <c r="Y22" s="69">
        <v>20.9</v>
      </c>
      <c r="Z22" s="69">
        <v>20.8</v>
      </c>
      <c r="AA22" s="69">
        <v>21</v>
      </c>
      <c r="AB22" s="69">
        <v>21.4</v>
      </c>
      <c r="AC22" s="69">
        <v>21.8</v>
      </c>
      <c r="AD22" s="70">
        <v>22.2</v>
      </c>
      <c r="AF22" s="267"/>
    </row>
    <row r="23" spans="2:32" ht="15" customHeight="1">
      <c r="B23" s="62" t="s">
        <v>93</v>
      </c>
      <c r="C23" s="67">
        <v>12.4</v>
      </c>
      <c r="D23" s="68">
        <v>12.5</v>
      </c>
      <c r="E23" s="68">
        <v>12.6</v>
      </c>
      <c r="F23" s="68">
        <v>12.7</v>
      </c>
      <c r="G23" s="68">
        <v>12.8</v>
      </c>
      <c r="H23" s="68">
        <v>12.9</v>
      </c>
      <c r="I23" s="68">
        <v>13</v>
      </c>
      <c r="J23" s="68">
        <v>13.1</v>
      </c>
      <c r="K23" s="69">
        <v>13.2</v>
      </c>
      <c r="L23" s="69">
        <v>13.3</v>
      </c>
      <c r="M23" s="69">
        <v>13.9</v>
      </c>
      <c r="N23" s="69">
        <v>14.5</v>
      </c>
      <c r="O23" s="69">
        <v>15.1</v>
      </c>
      <c r="P23" s="69">
        <v>15.8</v>
      </c>
      <c r="Q23" s="69">
        <v>16.4</v>
      </c>
      <c r="R23" s="69">
        <v>17.2</v>
      </c>
      <c r="S23" s="69">
        <v>17.9</v>
      </c>
      <c r="T23" s="69">
        <v>18.7</v>
      </c>
      <c r="U23" s="68">
        <v>19.5</v>
      </c>
      <c r="V23" s="68">
        <v>20.3</v>
      </c>
      <c r="W23" s="69">
        <v>20.6</v>
      </c>
      <c r="X23" s="69">
        <v>20.7</v>
      </c>
      <c r="Y23" s="69">
        <v>20.7</v>
      </c>
      <c r="Z23" s="69">
        <v>20.7</v>
      </c>
      <c r="AA23" s="69">
        <v>20.8</v>
      </c>
      <c r="AB23" s="69">
        <v>21.3</v>
      </c>
      <c r="AC23" s="69">
        <v>21.7</v>
      </c>
      <c r="AD23" s="70">
        <v>22.1</v>
      </c>
      <c r="AF23" s="267"/>
    </row>
    <row r="24" spans="2:32" ht="15" customHeight="1">
      <c r="B24" s="62" t="s">
        <v>94</v>
      </c>
      <c r="C24" s="67">
        <v>7.3</v>
      </c>
      <c r="D24" s="68">
        <v>7.3</v>
      </c>
      <c r="E24" s="68">
        <v>7.4</v>
      </c>
      <c r="F24" s="68">
        <v>7.4</v>
      </c>
      <c r="G24" s="68">
        <v>7.4</v>
      </c>
      <c r="H24" s="68">
        <v>7.5</v>
      </c>
      <c r="I24" s="68">
        <v>7.5</v>
      </c>
      <c r="J24" s="68">
        <v>7.5</v>
      </c>
      <c r="K24" s="69">
        <v>7.5</v>
      </c>
      <c r="L24" s="69">
        <v>7.5</v>
      </c>
      <c r="M24" s="69">
        <v>7.8</v>
      </c>
      <c r="N24" s="69">
        <v>8.1</v>
      </c>
      <c r="O24" s="69">
        <v>8.3</v>
      </c>
      <c r="P24" s="69">
        <v>8.6</v>
      </c>
      <c r="Q24" s="69">
        <v>8.9</v>
      </c>
      <c r="R24" s="69">
        <v>9.3</v>
      </c>
      <c r="S24" s="69">
        <v>9.5</v>
      </c>
      <c r="T24" s="69">
        <v>10</v>
      </c>
      <c r="U24" s="68">
        <v>10.2</v>
      </c>
      <c r="V24" s="68">
        <v>10.7</v>
      </c>
      <c r="W24" s="69">
        <v>10.9</v>
      </c>
      <c r="X24" s="69">
        <v>11</v>
      </c>
      <c r="Y24" s="69">
        <v>10.8</v>
      </c>
      <c r="Z24" s="69">
        <v>10.8</v>
      </c>
      <c r="AA24" s="69">
        <v>11.2</v>
      </c>
      <c r="AB24" s="69">
        <v>11.4</v>
      </c>
      <c r="AC24" s="69">
        <v>11.9</v>
      </c>
      <c r="AD24" s="70">
        <v>12.1</v>
      </c>
      <c r="AF24" s="267"/>
    </row>
    <row r="25" spans="2:30" ht="15" customHeight="1">
      <c r="B25" s="41"/>
      <c r="C25" s="87"/>
      <c r="D25" s="109"/>
      <c r="E25" s="109"/>
      <c r="F25" s="290"/>
      <c r="G25" s="291"/>
      <c r="H25" s="291"/>
      <c r="I25" s="291"/>
      <c r="J25" s="291"/>
      <c r="K25" s="290"/>
      <c r="L25" s="291"/>
      <c r="M25" s="291"/>
      <c r="N25" s="291"/>
      <c r="O25" s="291"/>
      <c r="P25" s="290"/>
      <c r="Q25" s="291"/>
      <c r="R25" s="291"/>
      <c r="S25" s="290"/>
      <c r="T25" s="290"/>
      <c r="U25" s="290"/>
      <c r="V25" s="290"/>
      <c r="W25" s="290"/>
      <c r="X25" s="290"/>
      <c r="Y25" s="290"/>
      <c r="Z25" s="290"/>
      <c r="AA25" s="290"/>
      <c r="AB25" s="292"/>
      <c r="AC25" s="292"/>
      <c r="AD25" s="293"/>
    </row>
    <row r="26" spans="2:30" ht="15" customHeight="1">
      <c r="B26" s="41"/>
      <c r="C26" s="445" t="s">
        <v>281</v>
      </c>
      <c r="D26" s="446"/>
      <c r="E26" s="446"/>
      <c r="F26" s="446"/>
      <c r="G26" s="446"/>
      <c r="H26" s="446"/>
      <c r="I26" s="446"/>
      <c r="J26" s="446"/>
      <c r="K26" s="446"/>
      <c r="L26" s="446"/>
      <c r="M26" s="446"/>
      <c r="N26" s="446"/>
      <c r="O26" s="446"/>
      <c r="P26" s="446"/>
      <c r="Q26" s="446"/>
      <c r="R26" s="446"/>
      <c r="S26" s="446"/>
      <c r="T26" s="446"/>
      <c r="U26" s="446"/>
      <c r="V26" s="446"/>
      <c r="W26" s="446"/>
      <c r="X26" s="446"/>
      <c r="Y26" s="446"/>
      <c r="Z26" s="446"/>
      <c r="AA26" s="446"/>
      <c r="AB26" s="446"/>
      <c r="AC26" s="446"/>
      <c r="AD26" s="447"/>
    </row>
    <row r="27" spans="2:30" ht="15" customHeight="1">
      <c r="B27" s="110"/>
      <c r="C27" s="35">
        <v>3.23</v>
      </c>
      <c r="D27" s="36">
        <v>3.2</v>
      </c>
      <c r="E27" s="36">
        <v>3.2</v>
      </c>
      <c r="F27" s="36">
        <v>3.23</v>
      </c>
      <c r="G27" s="36">
        <v>3.2</v>
      </c>
      <c r="H27" s="36">
        <v>3.2</v>
      </c>
      <c r="I27" s="36">
        <v>3.2</v>
      </c>
      <c r="J27" s="36">
        <v>3.1</v>
      </c>
      <c r="K27" s="37">
        <v>3.09</v>
      </c>
      <c r="L27" s="37">
        <v>3.1</v>
      </c>
      <c r="M27" s="37">
        <v>3</v>
      </c>
      <c r="N27" s="37">
        <v>3</v>
      </c>
      <c r="O27" s="37">
        <v>3</v>
      </c>
      <c r="P27" s="37">
        <v>2.944229279628195</v>
      </c>
      <c r="Q27" s="37">
        <v>2.9</v>
      </c>
      <c r="R27" s="37">
        <v>2.9</v>
      </c>
      <c r="S27" s="37">
        <v>2.85810332625619</v>
      </c>
      <c r="T27" s="37">
        <v>2.8293855132166157</v>
      </c>
      <c r="U27" s="36">
        <v>2.8023992002665783</v>
      </c>
      <c r="V27" s="36">
        <v>2.7746524409958</v>
      </c>
      <c r="W27" s="37">
        <v>2.79</v>
      </c>
      <c r="X27" s="37">
        <v>2.74</v>
      </c>
      <c r="Y27" s="37">
        <v>2.705206004471415</v>
      </c>
      <c r="Z27" s="37">
        <v>2.69826517571885</v>
      </c>
      <c r="AA27" s="37">
        <v>2.7</v>
      </c>
      <c r="AB27" s="37">
        <v>2.7</v>
      </c>
      <c r="AC27" s="37">
        <v>2.7</v>
      </c>
      <c r="AD27" s="38">
        <v>2.6</v>
      </c>
    </row>
    <row r="28" spans="2:30" ht="12.75" customHeight="1">
      <c r="B28" s="21"/>
      <c r="C28" s="22"/>
      <c r="D28" s="103"/>
      <c r="E28" s="103"/>
      <c r="F28" s="22"/>
      <c r="G28" s="103"/>
      <c r="H28" s="103"/>
      <c r="I28" s="103"/>
      <c r="J28" s="103"/>
      <c r="K28" s="23"/>
      <c r="L28" s="107"/>
      <c r="M28" s="107"/>
      <c r="N28" s="107"/>
      <c r="O28" s="107"/>
      <c r="P28" s="23"/>
      <c r="Q28" s="107"/>
      <c r="R28" s="107"/>
      <c r="S28" s="23"/>
      <c r="T28" s="24"/>
      <c r="U28" s="22"/>
      <c r="V28" s="22"/>
      <c r="W28" s="25"/>
      <c r="X28" s="25"/>
      <c r="Y28" s="25"/>
      <c r="Z28" s="25"/>
      <c r="AA28" s="25"/>
      <c r="AB28" s="24"/>
      <c r="AC28" s="24"/>
      <c r="AD28" s="24"/>
    </row>
    <row r="29" spans="2:22" ht="12.75" customHeight="1">
      <c r="B29" s="86" t="s">
        <v>4</v>
      </c>
      <c r="C29" s="22"/>
      <c r="D29" s="103"/>
      <c r="E29" s="103"/>
      <c r="F29" s="23"/>
      <c r="G29" s="107"/>
      <c r="H29" s="107"/>
      <c r="I29" s="107"/>
      <c r="J29" s="107"/>
      <c r="K29" s="23"/>
      <c r="L29" s="107"/>
      <c r="M29" s="107"/>
      <c r="N29" s="107"/>
      <c r="O29" s="107"/>
      <c r="P29" s="24"/>
      <c r="Q29" s="108"/>
      <c r="R29" s="108"/>
      <c r="S29" s="22"/>
      <c r="T29" s="25"/>
      <c r="U29" s="25"/>
      <c r="V29" s="24"/>
    </row>
    <row r="30" spans="2:22" ht="12.75" customHeight="1">
      <c r="B30" s="224" t="s">
        <v>302</v>
      </c>
      <c r="C30" s="22"/>
      <c r="D30" s="103"/>
      <c r="E30" s="103"/>
      <c r="F30" s="23"/>
      <c r="G30" s="107"/>
      <c r="H30" s="107"/>
      <c r="I30" s="107"/>
      <c r="J30" s="107"/>
      <c r="K30" s="23"/>
      <c r="L30" s="107"/>
      <c r="M30" s="107"/>
      <c r="N30" s="107"/>
      <c r="O30" s="107"/>
      <c r="P30" s="24"/>
      <c r="Q30" s="108"/>
      <c r="R30" s="108"/>
      <c r="S30" s="22"/>
      <c r="T30" s="25"/>
      <c r="U30" s="25"/>
      <c r="V30" s="24"/>
    </row>
    <row r="31" spans="1:30" ht="12.75" customHeight="1" thickBot="1">
      <c r="A31" s="1"/>
      <c r="B31" s="1"/>
      <c r="C31" s="1"/>
      <c r="D31" s="104"/>
      <c r="E31" s="104"/>
      <c r="F31" s="1"/>
      <c r="G31" s="104"/>
      <c r="H31" s="104"/>
      <c r="I31" s="104"/>
      <c r="J31" s="104"/>
      <c r="K31" s="1"/>
      <c r="L31" s="104"/>
      <c r="M31" s="104"/>
      <c r="N31" s="104"/>
      <c r="O31" s="104"/>
      <c r="P31" s="1"/>
      <c r="Q31" s="104"/>
      <c r="R31" s="104"/>
      <c r="S31" s="1"/>
      <c r="T31" s="269"/>
      <c r="U31" s="270"/>
      <c r="V31" s="270"/>
      <c r="W31" s="270"/>
      <c r="X31" s="270"/>
      <c r="Y31" s="270"/>
      <c r="Z31" s="270"/>
      <c r="AA31" s="270"/>
      <c r="AB31" s="270"/>
      <c r="AC31" s="270"/>
      <c r="AD31" s="270"/>
    </row>
    <row r="32" spans="1:30" ht="15.75" customHeight="1" thickTop="1">
      <c r="A32" s="271"/>
      <c r="B32" s="272" t="str">
        <f>'Β1'!B55</f>
        <v>(Τελευταία Ενημέρωση 30/11/2020)</v>
      </c>
      <c r="C32" s="2"/>
      <c r="D32" s="105"/>
      <c r="E32" s="105"/>
      <c r="F32" s="2"/>
      <c r="G32" s="105"/>
      <c r="H32" s="105"/>
      <c r="I32" s="105"/>
      <c r="J32" s="105"/>
      <c r="K32" s="2"/>
      <c r="L32" s="105"/>
      <c r="M32" s="105"/>
      <c r="N32" s="105"/>
      <c r="O32" s="105"/>
      <c r="P32" s="2"/>
      <c r="Q32" s="105"/>
      <c r="R32" s="105"/>
      <c r="S32" s="2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</row>
    <row r="33" spans="1:30" ht="5.25" customHeight="1">
      <c r="A33" s="274"/>
      <c r="B33" s="274"/>
      <c r="C33" s="1"/>
      <c r="D33" s="104"/>
      <c r="E33" s="104"/>
      <c r="F33" s="1"/>
      <c r="G33" s="104"/>
      <c r="H33" s="104"/>
      <c r="I33" s="104"/>
      <c r="J33" s="104"/>
      <c r="K33" s="1"/>
      <c r="L33" s="104"/>
      <c r="M33" s="104"/>
      <c r="N33" s="104"/>
      <c r="O33" s="104"/>
      <c r="P33" s="1"/>
      <c r="Q33" s="104"/>
      <c r="R33" s="104"/>
      <c r="S33" s="1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</row>
    <row r="34" spans="1:30" ht="18" customHeight="1">
      <c r="A34" s="275"/>
      <c r="B34" s="276" t="str">
        <f>'A1'!B30</f>
        <v>COPYRIGHT © :2020, ΚΥΠΡΙΑΚΗ ΔΗΜΟΚΡΑΤΙΑ, ΣΤΑΤΙΣΤΙΚΗ ΥΠΗΡΕΣΙΑ</v>
      </c>
      <c r="C34" s="1"/>
      <c r="D34" s="104"/>
      <c r="E34" s="104"/>
      <c r="F34" s="1"/>
      <c r="G34" s="104"/>
      <c r="H34" s="104"/>
      <c r="I34" s="104"/>
      <c r="J34" s="104"/>
      <c r="K34" s="1"/>
      <c r="L34" s="104"/>
      <c r="M34" s="104"/>
      <c r="N34" s="104"/>
      <c r="O34" s="104"/>
      <c r="P34" s="1"/>
      <c r="Q34" s="104"/>
      <c r="R34" s="104"/>
      <c r="S34" s="1"/>
      <c r="T34" s="269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</row>
    <row r="35" spans="21:22" ht="12">
      <c r="U35" s="277"/>
      <c r="V35" s="277"/>
    </row>
    <row r="36" spans="3:30" ht="12"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</row>
    <row r="37" spans="3:30" ht="12"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</row>
    <row r="38" spans="3:30" ht="12">
      <c r="C38" s="284"/>
      <c r="F38" s="267"/>
      <c r="K38" s="267"/>
      <c r="P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</row>
    <row r="39" spans="3:30" ht="12">
      <c r="C39" s="277"/>
      <c r="F39" s="277"/>
      <c r="K39" s="277"/>
      <c r="P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77"/>
      <c r="AC39" s="277"/>
      <c r="AD39" s="277"/>
    </row>
    <row r="40" spans="3:27" ht="12">
      <c r="C40" s="288"/>
      <c r="F40" s="281"/>
      <c r="K40" s="281"/>
      <c r="S40" s="281"/>
      <c r="T40" s="281"/>
      <c r="U40" s="281"/>
      <c r="V40" s="281"/>
      <c r="X40" s="281"/>
      <c r="Y40" s="281"/>
      <c r="Z40" s="281"/>
      <c r="AA40" s="281"/>
    </row>
    <row r="41" spans="3:27" ht="12">
      <c r="C41" s="288"/>
      <c r="F41" s="281"/>
      <c r="K41" s="281"/>
      <c r="S41" s="281"/>
      <c r="T41" s="281"/>
      <c r="U41" s="281"/>
      <c r="V41" s="281"/>
      <c r="X41" s="281"/>
      <c r="Y41" s="281"/>
      <c r="Z41" s="281"/>
      <c r="AA41" s="281"/>
    </row>
    <row r="42" spans="3:27" ht="12">
      <c r="C42" s="277"/>
      <c r="F42" s="289"/>
      <c r="K42" s="289"/>
      <c r="P42" s="277"/>
      <c r="S42" s="289"/>
      <c r="T42" s="289"/>
      <c r="U42" s="289"/>
      <c r="V42" s="289"/>
      <c r="X42" s="281"/>
      <c r="Y42" s="281"/>
      <c r="Z42" s="281"/>
      <c r="AA42" s="281"/>
    </row>
    <row r="43" spans="3:27" ht="12">
      <c r="C43" s="288"/>
      <c r="F43" s="281"/>
      <c r="K43" s="281"/>
      <c r="S43" s="281"/>
      <c r="T43" s="281"/>
      <c r="U43" s="281"/>
      <c r="V43" s="281"/>
      <c r="X43" s="281"/>
      <c r="Y43" s="281"/>
      <c r="Z43" s="281"/>
      <c r="AA43" s="281"/>
    </row>
    <row r="44" spans="3:27" ht="12">
      <c r="C44" s="288"/>
      <c r="F44" s="281"/>
      <c r="K44" s="281"/>
      <c r="S44" s="281"/>
      <c r="T44" s="281"/>
      <c r="U44" s="281"/>
      <c r="V44" s="281"/>
      <c r="X44" s="281"/>
      <c r="Y44" s="281"/>
      <c r="Z44" s="281"/>
      <c r="AA44" s="281"/>
    </row>
    <row r="45" spans="3:27" ht="12">
      <c r="C45" s="288"/>
      <c r="F45" s="281"/>
      <c r="K45" s="281"/>
      <c r="S45" s="281"/>
      <c r="T45" s="281"/>
      <c r="U45" s="281"/>
      <c r="V45" s="281"/>
      <c r="X45" s="281"/>
      <c r="Y45" s="281"/>
      <c r="Z45" s="281"/>
      <c r="AA45" s="281"/>
    </row>
    <row r="46" spans="3:27" ht="12">
      <c r="C46" s="288"/>
      <c r="F46" s="281"/>
      <c r="K46" s="281"/>
      <c r="S46" s="281"/>
      <c r="T46" s="281"/>
      <c r="U46" s="281"/>
      <c r="V46" s="281"/>
      <c r="X46" s="281"/>
      <c r="Y46" s="281"/>
      <c r="Z46" s="281"/>
      <c r="AA46" s="281"/>
    </row>
    <row r="47" spans="3:27" ht="12">
      <c r="C47" s="288"/>
      <c r="F47" s="281"/>
      <c r="K47" s="281"/>
      <c r="S47" s="281"/>
      <c r="T47" s="281"/>
      <c r="U47" s="281"/>
      <c r="V47" s="281"/>
      <c r="X47" s="281"/>
      <c r="Y47" s="281"/>
      <c r="Z47" s="281"/>
      <c r="AA47" s="281"/>
    </row>
    <row r="48" spans="3:27" ht="12">
      <c r="C48" s="288"/>
      <c r="F48" s="281"/>
      <c r="K48" s="281"/>
      <c r="S48" s="281"/>
      <c r="T48" s="281"/>
      <c r="U48" s="281"/>
      <c r="V48" s="281"/>
      <c r="X48" s="281"/>
      <c r="Y48" s="281"/>
      <c r="Z48" s="281"/>
      <c r="AA48" s="281"/>
    </row>
    <row r="49" spans="3:27" ht="12">
      <c r="C49" s="288"/>
      <c r="F49" s="281"/>
      <c r="K49" s="281"/>
      <c r="S49" s="281"/>
      <c r="T49" s="281"/>
      <c r="U49" s="281"/>
      <c r="V49" s="281"/>
      <c r="X49" s="281"/>
      <c r="Y49" s="281"/>
      <c r="Z49" s="281"/>
      <c r="AA49" s="281"/>
    </row>
    <row r="50" spans="3:27" ht="12">
      <c r="C50" s="288"/>
      <c r="F50" s="281"/>
      <c r="K50" s="281"/>
      <c r="S50" s="281"/>
      <c r="T50" s="281"/>
      <c r="U50" s="281"/>
      <c r="V50" s="281"/>
      <c r="X50" s="281"/>
      <c r="Y50" s="281"/>
      <c r="Z50" s="281"/>
      <c r="AA50" s="281"/>
    </row>
    <row r="51" spans="3:27" ht="12">
      <c r="C51" s="288"/>
      <c r="F51" s="281"/>
      <c r="K51" s="281"/>
      <c r="S51" s="281"/>
      <c r="T51" s="281"/>
      <c r="U51" s="281"/>
      <c r="V51" s="281"/>
      <c r="X51" s="281"/>
      <c r="Y51" s="281"/>
      <c r="Z51" s="281"/>
      <c r="AA51" s="281"/>
    </row>
    <row r="52" spans="3:27" ht="12">
      <c r="C52" s="288"/>
      <c r="F52" s="281"/>
      <c r="K52" s="281"/>
      <c r="S52" s="281"/>
      <c r="T52" s="281"/>
      <c r="U52" s="281"/>
      <c r="V52" s="281"/>
      <c r="X52" s="281"/>
      <c r="Y52" s="281"/>
      <c r="Z52" s="281"/>
      <c r="AA52" s="281"/>
    </row>
    <row r="53" spans="3:27" ht="12">
      <c r="C53" s="288"/>
      <c r="F53" s="281"/>
      <c r="K53" s="281"/>
      <c r="S53" s="281"/>
      <c r="T53" s="281"/>
      <c r="U53" s="281"/>
      <c r="V53" s="281"/>
      <c r="X53" s="281"/>
      <c r="Y53" s="281"/>
      <c r="Z53" s="281"/>
      <c r="AA53" s="281"/>
    </row>
    <row r="54" spans="3:27" ht="12">
      <c r="C54" s="288"/>
      <c r="F54" s="281"/>
      <c r="K54" s="281"/>
      <c r="S54" s="281"/>
      <c r="T54" s="281"/>
      <c r="U54" s="281"/>
      <c r="V54" s="281"/>
      <c r="X54" s="281"/>
      <c r="Y54" s="281"/>
      <c r="Z54" s="281"/>
      <c r="AA54" s="281"/>
    </row>
    <row r="55" spans="3:27" ht="12">
      <c r="C55" s="284"/>
      <c r="F55" s="281"/>
      <c r="K55" s="281"/>
      <c r="S55" s="281"/>
      <c r="T55" s="281"/>
      <c r="U55" s="281"/>
      <c r="V55" s="281"/>
      <c r="X55" s="281"/>
      <c r="Y55" s="281"/>
      <c r="Z55" s="281"/>
      <c r="AA55" s="281"/>
    </row>
    <row r="56" spans="3:27" ht="12">
      <c r="C56" s="284"/>
      <c r="F56" s="281"/>
      <c r="K56" s="281"/>
      <c r="S56" s="281"/>
      <c r="T56" s="281"/>
      <c r="U56" s="281"/>
      <c r="V56" s="281"/>
      <c r="X56" s="281"/>
      <c r="Y56" s="281"/>
      <c r="Z56" s="281"/>
      <c r="AA56" s="281"/>
    </row>
    <row r="57" spans="3:27" ht="12">
      <c r="C57" s="284"/>
      <c r="F57" s="281"/>
      <c r="K57" s="281"/>
      <c r="S57" s="281"/>
      <c r="T57" s="281"/>
      <c r="U57" s="281"/>
      <c r="V57" s="281"/>
      <c r="X57" s="281"/>
      <c r="Y57" s="281"/>
      <c r="Z57" s="281"/>
      <c r="AA57" s="281"/>
    </row>
    <row r="58" spans="3:27" ht="12">
      <c r="C58" s="284"/>
      <c r="F58" s="281"/>
      <c r="K58" s="281"/>
      <c r="S58" s="281"/>
      <c r="T58" s="281"/>
      <c r="U58" s="281"/>
      <c r="V58" s="281"/>
      <c r="X58" s="281"/>
      <c r="Y58" s="281"/>
      <c r="Z58" s="281"/>
      <c r="AA58" s="281"/>
    </row>
    <row r="59" spans="3:18" ht="12">
      <c r="C59" s="267"/>
      <c r="F59" s="281"/>
      <c r="H59" s="266"/>
      <c r="K59" s="281"/>
      <c r="M59" s="266"/>
      <c r="P59" s="281"/>
      <c r="R59" s="266"/>
    </row>
    <row r="60" spans="3:28" ht="12">
      <c r="C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</row>
    <row r="61" spans="3:28" ht="12">
      <c r="C61" s="267"/>
      <c r="S61" s="267"/>
      <c r="T61" s="267"/>
      <c r="U61" s="267"/>
      <c r="V61" s="267"/>
      <c r="W61" s="267"/>
      <c r="X61" s="267"/>
      <c r="Y61" s="267"/>
      <c r="Z61" s="267"/>
      <c r="AA61" s="267"/>
      <c r="AB61" s="267"/>
    </row>
    <row r="62" spans="3:28" ht="12">
      <c r="C62" s="267"/>
      <c r="S62" s="267"/>
      <c r="T62" s="267"/>
      <c r="U62" s="267"/>
      <c r="V62" s="267"/>
      <c r="W62" s="267"/>
      <c r="X62" s="267"/>
      <c r="Y62" s="267"/>
      <c r="Z62" s="267"/>
      <c r="AA62" s="267"/>
      <c r="AB62" s="267"/>
    </row>
    <row r="63" spans="3:28" ht="12">
      <c r="C63" s="267"/>
      <c r="S63" s="267"/>
      <c r="T63" s="267"/>
      <c r="U63" s="267"/>
      <c r="V63" s="267"/>
      <c r="W63" s="267"/>
      <c r="X63" s="267"/>
      <c r="Y63" s="267"/>
      <c r="Z63" s="267"/>
      <c r="AA63" s="267"/>
      <c r="AB63" s="267"/>
    </row>
    <row r="64" spans="3:28" ht="12">
      <c r="C64" s="267"/>
      <c r="S64" s="267"/>
      <c r="T64" s="267"/>
      <c r="U64" s="267"/>
      <c r="V64" s="267"/>
      <c r="W64" s="267"/>
      <c r="X64" s="267"/>
      <c r="Y64" s="267"/>
      <c r="Z64" s="267"/>
      <c r="AA64" s="267"/>
      <c r="AB64" s="267"/>
    </row>
    <row r="65" spans="3:28" ht="12">
      <c r="C65" s="267"/>
      <c r="S65" s="267"/>
      <c r="T65" s="267"/>
      <c r="U65" s="267"/>
      <c r="V65" s="267"/>
      <c r="W65" s="267"/>
      <c r="X65" s="267"/>
      <c r="Y65" s="267"/>
      <c r="Z65" s="267"/>
      <c r="AA65" s="267"/>
      <c r="AB65" s="267"/>
    </row>
    <row r="66" spans="3:28" ht="12">
      <c r="C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</row>
    <row r="67" spans="3:28" ht="12">
      <c r="C67" s="267"/>
      <c r="S67" s="267"/>
      <c r="T67" s="267"/>
      <c r="U67" s="267"/>
      <c r="V67" s="267"/>
      <c r="W67" s="267"/>
      <c r="X67" s="267"/>
      <c r="Y67" s="267"/>
      <c r="Z67" s="267"/>
      <c r="AA67" s="267"/>
      <c r="AB67" s="267"/>
    </row>
    <row r="68" spans="3:28" ht="12">
      <c r="C68" s="267"/>
      <c r="S68" s="267"/>
      <c r="T68" s="267"/>
      <c r="U68" s="267"/>
      <c r="V68" s="267"/>
      <c r="W68" s="267"/>
      <c r="X68" s="267"/>
      <c r="Y68" s="267"/>
      <c r="Z68" s="267"/>
      <c r="AA68" s="267"/>
      <c r="AB68" s="267"/>
    </row>
    <row r="69" spans="3:28" ht="12">
      <c r="C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</row>
    <row r="70" spans="3:28" ht="12">
      <c r="C70" s="267"/>
      <c r="S70" s="267"/>
      <c r="T70" s="267"/>
      <c r="U70" s="267"/>
      <c r="V70" s="267"/>
      <c r="W70" s="267"/>
      <c r="X70" s="267"/>
      <c r="Y70" s="267"/>
      <c r="Z70" s="267"/>
      <c r="AA70" s="267"/>
      <c r="AB70" s="267"/>
    </row>
    <row r="71" spans="3:28" ht="12">
      <c r="C71" s="267"/>
      <c r="S71" s="267"/>
      <c r="T71" s="267"/>
      <c r="U71" s="267"/>
      <c r="V71" s="267"/>
      <c r="W71" s="267"/>
      <c r="X71" s="267"/>
      <c r="Y71" s="267"/>
      <c r="Z71" s="267"/>
      <c r="AA71" s="267"/>
      <c r="AB71" s="267"/>
    </row>
    <row r="72" spans="3:28" ht="12">
      <c r="C72" s="267"/>
      <c r="S72" s="267"/>
      <c r="T72" s="267"/>
      <c r="U72" s="267"/>
      <c r="V72" s="267"/>
      <c r="W72" s="267"/>
      <c r="X72" s="267"/>
      <c r="Y72" s="267"/>
      <c r="Z72" s="267"/>
      <c r="AA72" s="267"/>
      <c r="AB72" s="267"/>
    </row>
    <row r="73" spans="3:28" ht="12">
      <c r="C73" s="267"/>
      <c r="S73" s="267"/>
      <c r="T73" s="267"/>
      <c r="U73" s="267"/>
      <c r="V73" s="267"/>
      <c r="W73" s="267"/>
      <c r="X73" s="267"/>
      <c r="Y73" s="267"/>
      <c r="Z73" s="267"/>
      <c r="AA73" s="267"/>
      <c r="AB73" s="267"/>
    </row>
    <row r="74" spans="3:28" ht="12">
      <c r="C74" s="267"/>
      <c r="S74" s="267"/>
      <c r="T74" s="267"/>
      <c r="U74" s="267"/>
      <c r="V74" s="267"/>
      <c r="W74" s="267"/>
      <c r="X74" s="267"/>
      <c r="Y74" s="267"/>
      <c r="Z74" s="267"/>
      <c r="AA74" s="267"/>
      <c r="AB74" s="267"/>
    </row>
    <row r="75" spans="3:28" ht="12">
      <c r="C75" s="267"/>
      <c r="S75" s="267"/>
      <c r="T75" s="267"/>
      <c r="U75" s="267"/>
      <c r="V75" s="267"/>
      <c r="W75" s="267"/>
      <c r="X75" s="267"/>
      <c r="Y75" s="267"/>
      <c r="Z75" s="267"/>
      <c r="AA75" s="267"/>
      <c r="AB75" s="267"/>
    </row>
    <row r="76" spans="3:28" ht="12">
      <c r="C76" s="267"/>
      <c r="S76" s="267"/>
      <c r="T76" s="267"/>
      <c r="U76" s="267"/>
      <c r="V76" s="267"/>
      <c r="W76" s="267"/>
      <c r="X76" s="267"/>
      <c r="Y76" s="267"/>
      <c r="Z76" s="267"/>
      <c r="AA76" s="267"/>
      <c r="AB76" s="267"/>
    </row>
    <row r="77" spans="3:28" ht="12">
      <c r="C77" s="267"/>
      <c r="S77" s="267"/>
      <c r="T77" s="267"/>
      <c r="U77" s="267"/>
      <c r="V77" s="267"/>
      <c r="W77" s="267"/>
      <c r="X77" s="267"/>
      <c r="Y77" s="267"/>
      <c r="Z77" s="267"/>
      <c r="AA77" s="267"/>
      <c r="AB77" s="267"/>
    </row>
    <row r="78" spans="3:28" ht="12">
      <c r="C78" s="267"/>
      <c r="S78" s="267"/>
      <c r="T78" s="267"/>
      <c r="U78" s="267"/>
      <c r="V78" s="267"/>
      <c r="W78" s="267"/>
      <c r="X78" s="267"/>
      <c r="Y78" s="267"/>
      <c r="Z78" s="267"/>
      <c r="AA78" s="267"/>
      <c r="AB78" s="267"/>
    </row>
    <row r="79" spans="3:28" ht="12">
      <c r="C79" s="267"/>
      <c r="S79" s="267"/>
      <c r="T79" s="267"/>
      <c r="U79" s="267"/>
      <c r="V79" s="267"/>
      <c r="W79" s="267"/>
      <c r="X79" s="267"/>
      <c r="Y79" s="267"/>
      <c r="Z79" s="267"/>
      <c r="AA79" s="267"/>
      <c r="AB79" s="267"/>
    </row>
    <row r="80" ht="12">
      <c r="C80" s="267"/>
    </row>
    <row r="81" ht="12">
      <c r="C81" s="267"/>
    </row>
    <row r="82" ht="12">
      <c r="C82" s="267"/>
    </row>
    <row r="83" ht="12">
      <c r="C83" s="267"/>
    </row>
    <row r="84" ht="12">
      <c r="C84" s="267"/>
    </row>
    <row r="85" ht="12">
      <c r="C85" s="267"/>
    </row>
    <row r="86" ht="12">
      <c r="C86" s="267"/>
    </row>
    <row r="87" ht="12">
      <c r="C87" s="267"/>
    </row>
    <row r="88" ht="12">
      <c r="C88" s="267"/>
    </row>
    <row r="89" ht="12">
      <c r="C89" s="267"/>
    </row>
    <row r="90" ht="12">
      <c r="C90" s="267"/>
    </row>
    <row r="91" ht="12">
      <c r="C91" s="267"/>
    </row>
    <row r="92" ht="12">
      <c r="C92" s="267"/>
    </row>
  </sheetData>
  <sheetProtection/>
  <mergeCells count="1">
    <mergeCell ref="C26:AD26"/>
  </mergeCells>
  <printOptions horizontalCentered="1"/>
  <pageMargins left="0.15748031496062992" right="0.15748031496062992" top="0.1968503937007874" bottom="0.2362204724409449" header="0.1968503937007874" footer="0.1968503937007874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0.75390625" defaultRowHeight="12.75"/>
  <cols>
    <col min="1" max="1" width="2.125" style="266" customWidth="1"/>
    <col min="2" max="2" width="29.25390625" style="266" customWidth="1"/>
    <col min="3" max="11" width="11.375" style="266" customWidth="1"/>
    <col min="12" max="12" width="2.125" style="266" customWidth="1"/>
    <col min="13" max="13" width="10.75390625" style="266" customWidth="1"/>
    <col min="14" max="14" width="10.75390625" style="267" customWidth="1"/>
    <col min="15" max="16384" width="10.75390625" style="266" customWidth="1"/>
  </cols>
  <sheetData>
    <row r="1" spans="2:12" ht="37.5" customHeight="1" thickBot="1">
      <c r="B1" s="3" t="s">
        <v>125</v>
      </c>
      <c r="C1" s="4"/>
      <c r="D1" s="4"/>
      <c r="E1" s="4"/>
      <c r="F1" s="5"/>
      <c r="G1" s="5"/>
      <c r="H1" s="4"/>
      <c r="I1" s="6"/>
      <c r="J1" s="6"/>
      <c r="K1" s="7"/>
      <c r="L1" s="265"/>
    </row>
    <row r="2" spans="2:12" ht="19.5" customHeight="1" thickTop="1">
      <c r="B2" s="8"/>
      <c r="C2" s="9"/>
      <c r="D2" s="9"/>
      <c r="E2" s="9"/>
      <c r="F2" s="10"/>
      <c r="G2" s="10"/>
      <c r="H2" s="9"/>
      <c r="I2" s="11"/>
      <c r="J2" s="11"/>
      <c r="K2" s="27"/>
      <c r="L2" s="265"/>
    </row>
    <row r="3" spans="2:11" ht="28.5" customHeight="1">
      <c r="B3" s="30" t="s">
        <v>89</v>
      </c>
      <c r="C3" s="235">
        <v>1881</v>
      </c>
      <c r="D3" s="235">
        <v>1891</v>
      </c>
      <c r="E3" s="235">
        <v>1901</v>
      </c>
      <c r="F3" s="235">
        <v>1911</v>
      </c>
      <c r="G3" s="235">
        <v>1921</v>
      </c>
      <c r="H3" s="235">
        <v>1931</v>
      </c>
      <c r="I3" s="235">
        <v>1946</v>
      </c>
      <c r="J3" s="235">
        <v>1960</v>
      </c>
      <c r="K3" s="236">
        <v>1973</v>
      </c>
    </row>
    <row r="4" spans="2:15" ht="18" customHeight="1">
      <c r="B4" s="62" t="s">
        <v>155</v>
      </c>
      <c r="C4" s="111">
        <v>186173</v>
      </c>
      <c r="D4" s="128">
        <v>209286</v>
      </c>
      <c r="E4" s="128">
        <v>237022</v>
      </c>
      <c r="F4" s="128">
        <v>274108</v>
      </c>
      <c r="G4" s="128">
        <v>310715</v>
      </c>
      <c r="H4" s="119">
        <v>347959</v>
      </c>
      <c r="I4" s="128">
        <v>450114</v>
      </c>
      <c r="J4" s="128">
        <v>573566</v>
      </c>
      <c r="K4" s="140">
        <v>631778</v>
      </c>
      <c r="O4" s="268"/>
    </row>
    <row r="5" spans="2:20" ht="18" customHeight="1">
      <c r="B5" s="232" t="s">
        <v>90</v>
      </c>
      <c r="C5" s="131">
        <v>56312</v>
      </c>
      <c r="D5" s="115">
        <v>61695</v>
      </c>
      <c r="E5" s="115">
        <v>71289</v>
      </c>
      <c r="F5" s="115">
        <v>81497</v>
      </c>
      <c r="G5" s="115">
        <v>93765</v>
      </c>
      <c r="H5" s="131">
        <v>110010</v>
      </c>
      <c r="I5" s="115">
        <v>145965</v>
      </c>
      <c r="J5" s="115">
        <v>204283</v>
      </c>
      <c r="K5" s="116">
        <v>232702</v>
      </c>
      <c r="M5" s="267"/>
      <c r="O5" s="268"/>
      <c r="Q5" s="268"/>
      <c r="R5" s="268"/>
      <c r="S5" s="268"/>
      <c r="T5" s="268"/>
    </row>
    <row r="6" spans="2:20" ht="18" customHeight="1">
      <c r="B6" s="232" t="s">
        <v>186</v>
      </c>
      <c r="C6" s="131">
        <v>13216</v>
      </c>
      <c r="D6" s="115">
        <v>15004</v>
      </c>
      <c r="E6" s="115">
        <v>16808</v>
      </c>
      <c r="F6" s="115">
        <v>19752</v>
      </c>
      <c r="G6" s="115">
        <v>21615</v>
      </c>
      <c r="H6" s="131">
        <v>22659</v>
      </c>
      <c r="I6" s="115">
        <v>28174</v>
      </c>
      <c r="J6" s="115">
        <v>30946</v>
      </c>
      <c r="K6" s="116">
        <v>32586</v>
      </c>
      <c r="M6" s="267"/>
      <c r="O6" s="268"/>
      <c r="Q6" s="268"/>
      <c r="R6" s="268"/>
      <c r="S6" s="268"/>
      <c r="T6" s="268"/>
    </row>
    <row r="7" spans="2:20" ht="18" customHeight="1">
      <c r="B7" s="232" t="s">
        <v>91</v>
      </c>
      <c r="C7" s="131">
        <v>38207</v>
      </c>
      <c r="D7" s="115">
        <v>41423</v>
      </c>
      <c r="E7" s="115">
        <v>48508</v>
      </c>
      <c r="F7" s="115">
        <v>58530</v>
      </c>
      <c r="G7" s="115">
        <v>63755</v>
      </c>
      <c r="H7" s="131">
        <v>71472</v>
      </c>
      <c r="I7" s="115">
        <v>94474</v>
      </c>
      <c r="J7" s="115">
        <v>114309</v>
      </c>
      <c r="K7" s="116">
        <v>123856</v>
      </c>
      <c r="M7" s="267"/>
      <c r="O7" s="268"/>
      <c r="Q7" s="268"/>
      <c r="R7" s="268"/>
      <c r="S7" s="268"/>
      <c r="T7" s="268"/>
    </row>
    <row r="8" spans="2:20" ht="18" customHeight="1">
      <c r="B8" s="232" t="s">
        <v>92</v>
      </c>
      <c r="C8" s="131">
        <v>20766</v>
      </c>
      <c r="D8" s="115">
        <v>23760</v>
      </c>
      <c r="E8" s="115">
        <v>26073</v>
      </c>
      <c r="F8" s="115">
        <v>29737</v>
      </c>
      <c r="G8" s="115">
        <v>34918</v>
      </c>
      <c r="H8" s="131">
        <v>42208</v>
      </c>
      <c r="I8" s="115">
        <v>52189</v>
      </c>
      <c r="J8" s="115">
        <v>58619</v>
      </c>
      <c r="K8" s="116">
        <v>60714</v>
      </c>
      <c r="M8" s="267"/>
      <c r="O8" s="268"/>
      <c r="Q8" s="268"/>
      <c r="R8" s="268"/>
      <c r="S8" s="268"/>
      <c r="T8" s="268"/>
    </row>
    <row r="9" spans="2:20" ht="18" customHeight="1">
      <c r="B9" s="232" t="s">
        <v>93</v>
      </c>
      <c r="C9" s="131">
        <v>29248</v>
      </c>
      <c r="D9" s="115">
        <v>35730</v>
      </c>
      <c r="E9" s="115">
        <v>39139</v>
      </c>
      <c r="F9" s="115">
        <v>46084</v>
      </c>
      <c r="G9" s="115">
        <v>54332</v>
      </c>
      <c r="H9" s="131">
        <v>57841</v>
      </c>
      <c r="I9" s="115">
        <v>75421</v>
      </c>
      <c r="J9" s="115">
        <v>107262</v>
      </c>
      <c r="K9" s="116">
        <v>124855</v>
      </c>
      <c r="M9" s="267"/>
      <c r="O9" s="268"/>
      <c r="Q9" s="268"/>
      <c r="R9" s="268"/>
      <c r="S9" s="268"/>
      <c r="T9" s="268"/>
    </row>
    <row r="10" spans="2:20" ht="18" customHeight="1">
      <c r="B10" s="232" t="s">
        <v>94</v>
      </c>
      <c r="C10" s="131">
        <v>28424</v>
      </c>
      <c r="D10" s="115">
        <v>31674</v>
      </c>
      <c r="E10" s="115">
        <v>35205</v>
      </c>
      <c r="F10" s="115">
        <v>38508</v>
      </c>
      <c r="G10" s="115">
        <v>42330</v>
      </c>
      <c r="H10" s="131">
        <v>43769</v>
      </c>
      <c r="I10" s="115">
        <v>53891</v>
      </c>
      <c r="J10" s="115">
        <v>58147</v>
      </c>
      <c r="K10" s="116">
        <v>57065</v>
      </c>
      <c r="M10" s="267"/>
      <c r="O10" s="268"/>
      <c r="Q10" s="268"/>
      <c r="R10" s="268"/>
      <c r="S10" s="268"/>
      <c r="T10" s="268"/>
    </row>
    <row r="11" spans="2:20" ht="18" customHeight="1">
      <c r="B11" s="242"/>
      <c r="C11" s="131"/>
      <c r="D11" s="115"/>
      <c r="E11" s="115"/>
      <c r="F11" s="115"/>
      <c r="G11" s="115"/>
      <c r="H11" s="131"/>
      <c r="I11" s="115"/>
      <c r="J11" s="115"/>
      <c r="K11" s="116"/>
      <c r="M11" s="267"/>
      <c r="O11" s="268"/>
      <c r="Q11" s="268"/>
      <c r="R11" s="268"/>
      <c r="S11" s="268"/>
      <c r="T11" s="268"/>
    </row>
    <row r="12" spans="2:20" ht="18" customHeight="1">
      <c r="B12" s="62" t="s">
        <v>156</v>
      </c>
      <c r="C12" s="114">
        <v>35126</v>
      </c>
      <c r="D12" s="129">
        <v>38695</v>
      </c>
      <c r="E12" s="129">
        <v>44103</v>
      </c>
      <c r="F12" s="129">
        <v>51973</v>
      </c>
      <c r="G12" s="129">
        <v>61512</v>
      </c>
      <c r="H12" s="114">
        <v>76351</v>
      </c>
      <c r="I12" s="129">
        <v>115808</v>
      </c>
      <c r="J12" s="129">
        <v>205983</v>
      </c>
      <c r="K12" s="141">
        <v>266803</v>
      </c>
      <c r="M12" s="267"/>
      <c r="O12" s="268"/>
      <c r="Q12" s="268"/>
      <c r="R12" s="268"/>
      <c r="S12" s="268"/>
      <c r="T12" s="268"/>
    </row>
    <row r="13" spans="2:20" ht="18" customHeight="1">
      <c r="B13" s="232" t="s">
        <v>90</v>
      </c>
      <c r="C13" s="131"/>
      <c r="D13" s="115"/>
      <c r="E13" s="115"/>
      <c r="F13" s="115"/>
      <c r="G13" s="115"/>
      <c r="H13" s="131"/>
      <c r="I13" s="115"/>
      <c r="J13" s="115"/>
      <c r="K13" s="116"/>
      <c r="M13" s="267"/>
      <c r="O13" s="268"/>
      <c r="Q13" s="268"/>
      <c r="R13" s="268"/>
      <c r="S13" s="268"/>
      <c r="T13" s="268"/>
    </row>
    <row r="14" spans="2:20" ht="18" customHeight="1">
      <c r="B14" s="232" t="s">
        <v>187</v>
      </c>
      <c r="C14" s="131">
        <v>15202</v>
      </c>
      <c r="D14" s="115">
        <v>16224</v>
      </c>
      <c r="E14" s="115">
        <v>19546</v>
      </c>
      <c r="F14" s="115">
        <v>21921</v>
      </c>
      <c r="G14" s="115">
        <v>25438</v>
      </c>
      <c r="H14" s="131">
        <v>33497</v>
      </c>
      <c r="I14" s="115">
        <v>53324</v>
      </c>
      <c r="J14" s="115">
        <v>95343</v>
      </c>
      <c r="K14" s="116">
        <v>115718</v>
      </c>
      <c r="M14" s="267"/>
      <c r="O14" s="268"/>
      <c r="Q14" s="268"/>
      <c r="R14" s="268"/>
      <c r="S14" s="268"/>
      <c r="T14" s="268"/>
    </row>
    <row r="15" spans="2:20" ht="18" customHeight="1">
      <c r="B15" s="232" t="s">
        <v>186</v>
      </c>
      <c r="C15" s="131">
        <v>1192</v>
      </c>
      <c r="D15" s="115">
        <v>1322</v>
      </c>
      <c r="E15" s="115">
        <v>1336</v>
      </c>
      <c r="F15" s="115">
        <v>1726</v>
      </c>
      <c r="G15" s="115">
        <v>1910</v>
      </c>
      <c r="H15" s="131">
        <v>2137</v>
      </c>
      <c r="I15" s="115">
        <v>2916</v>
      </c>
      <c r="J15" s="115">
        <v>3441</v>
      </c>
      <c r="K15" s="116">
        <v>3892</v>
      </c>
      <c r="M15" s="267"/>
      <c r="O15" s="268"/>
      <c r="Q15" s="268"/>
      <c r="R15" s="268"/>
      <c r="S15" s="268"/>
      <c r="T15" s="268"/>
    </row>
    <row r="16" spans="2:20" ht="18" customHeight="1">
      <c r="B16" s="232" t="s">
        <v>91</v>
      </c>
      <c r="C16" s="131">
        <v>2564</v>
      </c>
      <c r="D16" s="115">
        <v>3367</v>
      </c>
      <c r="E16" s="115">
        <v>3825</v>
      </c>
      <c r="F16" s="115">
        <v>5327</v>
      </c>
      <c r="G16" s="115">
        <v>6980</v>
      </c>
      <c r="H16" s="131">
        <v>8979</v>
      </c>
      <c r="I16" s="115">
        <v>16194</v>
      </c>
      <c r="J16" s="115">
        <v>34752</v>
      </c>
      <c r="K16" s="116">
        <v>38960</v>
      </c>
      <c r="M16" s="267"/>
      <c r="O16" s="268"/>
      <c r="Q16" s="268"/>
      <c r="R16" s="268"/>
      <c r="S16" s="268"/>
      <c r="T16" s="268"/>
    </row>
    <row r="17" spans="2:20" ht="18" customHeight="1">
      <c r="B17" s="232" t="s">
        <v>92</v>
      </c>
      <c r="C17" s="131">
        <v>7833</v>
      </c>
      <c r="D17" s="115">
        <v>7593</v>
      </c>
      <c r="E17" s="115">
        <v>7964</v>
      </c>
      <c r="F17" s="115">
        <v>9262</v>
      </c>
      <c r="G17" s="115">
        <v>9765</v>
      </c>
      <c r="H17" s="131">
        <v>11872</v>
      </c>
      <c r="I17" s="115">
        <v>14772</v>
      </c>
      <c r="J17" s="115">
        <v>19807</v>
      </c>
      <c r="K17" s="116">
        <v>19608</v>
      </c>
      <c r="M17" s="267"/>
      <c r="O17" s="268"/>
      <c r="Q17" s="268"/>
      <c r="R17" s="268"/>
      <c r="S17" s="268"/>
      <c r="T17" s="268"/>
    </row>
    <row r="18" spans="2:20" ht="18" customHeight="1">
      <c r="B18" s="232" t="s">
        <v>93</v>
      </c>
      <c r="C18" s="131">
        <v>6131</v>
      </c>
      <c r="D18" s="115">
        <v>7388</v>
      </c>
      <c r="E18" s="115">
        <v>8298</v>
      </c>
      <c r="F18" s="115">
        <v>10302</v>
      </c>
      <c r="G18" s="115">
        <v>13302</v>
      </c>
      <c r="H18" s="131">
        <v>15349</v>
      </c>
      <c r="I18" s="115">
        <v>22799</v>
      </c>
      <c r="J18" s="115">
        <v>43561</v>
      </c>
      <c r="K18" s="116">
        <v>79641</v>
      </c>
      <c r="M18" s="267"/>
      <c r="O18" s="268"/>
      <c r="Q18" s="268"/>
      <c r="R18" s="268"/>
      <c r="S18" s="268"/>
      <c r="T18" s="268"/>
    </row>
    <row r="19" spans="2:20" ht="18" customHeight="1">
      <c r="B19" s="232" t="s">
        <v>94</v>
      </c>
      <c r="C19" s="131">
        <v>2204</v>
      </c>
      <c r="D19" s="115">
        <v>2801</v>
      </c>
      <c r="E19" s="115">
        <v>3134</v>
      </c>
      <c r="F19" s="115">
        <v>3435</v>
      </c>
      <c r="G19" s="115">
        <v>4117</v>
      </c>
      <c r="H19" s="131">
        <v>4517</v>
      </c>
      <c r="I19" s="115">
        <v>5803</v>
      </c>
      <c r="J19" s="115">
        <v>9079</v>
      </c>
      <c r="K19" s="116">
        <v>8984</v>
      </c>
      <c r="M19" s="267"/>
      <c r="O19" s="268"/>
      <c r="Q19" s="268"/>
      <c r="R19" s="268"/>
      <c r="S19" s="268"/>
      <c r="T19" s="268"/>
    </row>
    <row r="20" spans="2:20" ht="18" customHeight="1">
      <c r="B20" s="242"/>
      <c r="C20" s="18"/>
      <c r="D20" s="16"/>
      <c r="E20" s="16"/>
      <c r="F20" s="16"/>
      <c r="G20" s="16"/>
      <c r="H20" s="18"/>
      <c r="I20" s="16"/>
      <c r="J20" s="16"/>
      <c r="K20" s="17"/>
      <c r="M20" s="267"/>
      <c r="O20" s="268"/>
      <c r="Q20" s="268"/>
      <c r="R20" s="268"/>
      <c r="S20" s="268"/>
      <c r="T20" s="268"/>
    </row>
    <row r="21" spans="2:20" ht="18" customHeight="1">
      <c r="B21" s="62" t="s">
        <v>158</v>
      </c>
      <c r="C21" s="114">
        <v>151047</v>
      </c>
      <c r="D21" s="129">
        <v>170591</v>
      </c>
      <c r="E21" s="129">
        <v>192919</v>
      </c>
      <c r="F21" s="129">
        <v>222135</v>
      </c>
      <c r="G21" s="129">
        <v>249203</v>
      </c>
      <c r="H21" s="114">
        <v>271608</v>
      </c>
      <c r="I21" s="129">
        <v>334306</v>
      </c>
      <c r="J21" s="129">
        <v>367583</v>
      </c>
      <c r="K21" s="141">
        <v>364975</v>
      </c>
      <c r="M21" s="267"/>
      <c r="O21" s="268"/>
      <c r="Q21" s="268"/>
      <c r="R21" s="268"/>
      <c r="S21" s="268"/>
      <c r="T21" s="268"/>
    </row>
    <row r="22" spans="2:20" ht="18" customHeight="1">
      <c r="B22" s="232" t="s">
        <v>90</v>
      </c>
      <c r="C22" s="131">
        <v>41110</v>
      </c>
      <c r="D22" s="115">
        <v>45471</v>
      </c>
      <c r="E22" s="115">
        <v>51743</v>
      </c>
      <c r="F22" s="115">
        <v>59576</v>
      </c>
      <c r="G22" s="115">
        <v>68327</v>
      </c>
      <c r="H22" s="131">
        <v>76513</v>
      </c>
      <c r="I22" s="115">
        <v>92641</v>
      </c>
      <c r="J22" s="115">
        <v>108940</v>
      </c>
      <c r="K22" s="116">
        <v>116984</v>
      </c>
      <c r="M22" s="267"/>
      <c r="O22" s="268"/>
      <c r="Q22" s="268"/>
      <c r="R22" s="268"/>
      <c r="S22" s="268"/>
      <c r="T22" s="268"/>
    </row>
    <row r="23" spans="2:20" ht="18" customHeight="1">
      <c r="B23" s="232" t="s">
        <v>186</v>
      </c>
      <c r="C23" s="131">
        <v>12024</v>
      </c>
      <c r="D23" s="115">
        <v>13682</v>
      </c>
      <c r="E23" s="115">
        <v>15472</v>
      </c>
      <c r="F23" s="115">
        <v>18026</v>
      </c>
      <c r="G23" s="115">
        <v>19705</v>
      </c>
      <c r="H23" s="131">
        <v>20522</v>
      </c>
      <c r="I23" s="115">
        <v>25258</v>
      </c>
      <c r="J23" s="115">
        <v>27505</v>
      </c>
      <c r="K23" s="116">
        <v>28694</v>
      </c>
      <c r="M23" s="267"/>
      <c r="O23" s="268"/>
      <c r="Q23" s="268"/>
      <c r="R23" s="268"/>
      <c r="S23" s="268"/>
      <c r="T23" s="268"/>
    </row>
    <row r="24" spans="2:20" ht="18" customHeight="1">
      <c r="B24" s="232" t="s">
        <v>91</v>
      </c>
      <c r="C24" s="131">
        <v>35643</v>
      </c>
      <c r="D24" s="115">
        <v>38056</v>
      </c>
      <c r="E24" s="115">
        <v>44683</v>
      </c>
      <c r="F24" s="115">
        <v>53203</v>
      </c>
      <c r="G24" s="115">
        <v>56775</v>
      </c>
      <c r="H24" s="131">
        <v>62493</v>
      </c>
      <c r="I24" s="115">
        <v>78280</v>
      </c>
      <c r="J24" s="115">
        <v>79557</v>
      </c>
      <c r="K24" s="116">
        <v>84896</v>
      </c>
      <c r="M24" s="267"/>
      <c r="O24" s="268"/>
      <c r="Q24" s="268"/>
      <c r="R24" s="268"/>
      <c r="S24" s="268"/>
      <c r="T24" s="268"/>
    </row>
    <row r="25" spans="2:20" ht="18" customHeight="1">
      <c r="B25" s="232" t="s">
        <v>92</v>
      </c>
      <c r="C25" s="131">
        <v>12933</v>
      </c>
      <c r="D25" s="115">
        <v>16167</v>
      </c>
      <c r="E25" s="115">
        <v>18109</v>
      </c>
      <c r="F25" s="115">
        <v>20475</v>
      </c>
      <c r="G25" s="115">
        <v>25153</v>
      </c>
      <c r="H25" s="131">
        <v>30336</v>
      </c>
      <c r="I25" s="115">
        <v>37417</v>
      </c>
      <c r="J25" s="115">
        <v>38812</v>
      </c>
      <c r="K25" s="116">
        <v>41106</v>
      </c>
      <c r="M25" s="267"/>
      <c r="O25" s="268"/>
      <c r="Q25" s="268"/>
      <c r="R25" s="268"/>
      <c r="S25" s="268"/>
      <c r="T25" s="268"/>
    </row>
    <row r="26" spans="2:20" ht="18" customHeight="1">
      <c r="B26" s="232" t="s">
        <v>93</v>
      </c>
      <c r="C26" s="131">
        <v>23117</v>
      </c>
      <c r="D26" s="115">
        <v>28342</v>
      </c>
      <c r="E26" s="115">
        <v>30841</v>
      </c>
      <c r="F26" s="115">
        <v>35782</v>
      </c>
      <c r="G26" s="115">
        <v>41030</v>
      </c>
      <c r="H26" s="131">
        <v>42492</v>
      </c>
      <c r="I26" s="115">
        <v>52622</v>
      </c>
      <c r="J26" s="115">
        <v>63701</v>
      </c>
      <c r="K26" s="116">
        <v>45214</v>
      </c>
      <c r="M26" s="267"/>
      <c r="O26" s="268"/>
      <c r="Q26" s="268"/>
      <c r="R26" s="268"/>
      <c r="S26" s="268"/>
      <c r="T26" s="268"/>
    </row>
    <row r="27" spans="2:20" ht="18" customHeight="1">
      <c r="B27" s="232" t="s">
        <v>94</v>
      </c>
      <c r="C27" s="131">
        <v>26220</v>
      </c>
      <c r="D27" s="115">
        <v>28873</v>
      </c>
      <c r="E27" s="115">
        <v>32071</v>
      </c>
      <c r="F27" s="115">
        <v>35073</v>
      </c>
      <c r="G27" s="115">
        <v>38213</v>
      </c>
      <c r="H27" s="131">
        <v>39252</v>
      </c>
      <c r="I27" s="115">
        <v>48088</v>
      </c>
      <c r="J27" s="115">
        <v>49068</v>
      </c>
      <c r="K27" s="116">
        <v>48081</v>
      </c>
      <c r="M27" s="267"/>
      <c r="O27" s="268"/>
      <c r="Q27" s="268"/>
      <c r="R27" s="268"/>
      <c r="S27" s="268"/>
      <c r="T27" s="268"/>
    </row>
    <row r="28" spans="2:20" ht="18" customHeight="1">
      <c r="B28" s="62"/>
      <c r="C28" s="18"/>
      <c r="D28" s="16"/>
      <c r="E28" s="16"/>
      <c r="F28" s="16"/>
      <c r="G28" s="16"/>
      <c r="H28" s="18"/>
      <c r="I28" s="16"/>
      <c r="J28" s="16"/>
      <c r="K28" s="17"/>
      <c r="M28" s="267"/>
      <c r="O28" s="268"/>
      <c r="Q28" s="268"/>
      <c r="R28" s="268"/>
      <c r="S28" s="268"/>
      <c r="T28" s="268"/>
    </row>
    <row r="29" spans="2:20" ht="18" customHeight="1">
      <c r="B29" s="62" t="s">
        <v>170</v>
      </c>
      <c r="C29" s="18"/>
      <c r="D29" s="16"/>
      <c r="E29" s="16"/>
      <c r="F29" s="16"/>
      <c r="G29" s="16"/>
      <c r="H29" s="18"/>
      <c r="I29" s="16"/>
      <c r="J29" s="16"/>
      <c r="K29" s="17"/>
      <c r="M29" s="267"/>
      <c r="O29" s="268"/>
      <c r="Q29" s="268"/>
      <c r="R29" s="268"/>
      <c r="S29" s="268"/>
      <c r="T29" s="268"/>
    </row>
    <row r="30" spans="2:20" ht="18" customHeight="1">
      <c r="B30" s="62" t="s">
        <v>171</v>
      </c>
      <c r="C30" s="79">
        <v>20</v>
      </c>
      <c r="D30" s="142">
        <v>23</v>
      </c>
      <c r="E30" s="142">
        <v>26</v>
      </c>
      <c r="F30" s="142">
        <v>30</v>
      </c>
      <c r="G30" s="142">
        <v>34</v>
      </c>
      <c r="H30" s="127">
        <v>38</v>
      </c>
      <c r="I30" s="142">
        <v>49</v>
      </c>
      <c r="J30" s="142">
        <v>62</v>
      </c>
      <c r="K30" s="143">
        <v>68</v>
      </c>
      <c r="M30" s="267"/>
      <c r="O30" s="268"/>
      <c r="Q30" s="268"/>
      <c r="R30" s="268"/>
      <c r="S30" s="268"/>
      <c r="T30" s="268"/>
    </row>
    <row r="31" spans="2:20" ht="12.75" customHeight="1">
      <c r="B31" s="21"/>
      <c r="C31" s="22"/>
      <c r="D31" s="23"/>
      <c r="E31" s="23"/>
      <c r="F31" s="24"/>
      <c r="G31" s="24"/>
      <c r="H31" s="22"/>
      <c r="I31" s="25"/>
      <c r="J31" s="25"/>
      <c r="K31" s="24"/>
      <c r="M31" s="267"/>
      <c r="O31" s="268"/>
      <c r="Q31" s="268"/>
      <c r="R31" s="268"/>
      <c r="S31" s="268"/>
      <c r="T31" s="268"/>
    </row>
    <row r="32" spans="2:11" ht="12.75" customHeight="1">
      <c r="B32" s="86" t="s">
        <v>4</v>
      </c>
      <c r="C32" s="22"/>
      <c r="D32" s="23"/>
      <c r="E32" s="23"/>
      <c r="F32" s="24"/>
      <c r="G32" s="24"/>
      <c r="H32" s="22"/>
      <c r="I32" s="25"/>
      <c r="J32" s="25"/>
      <c r="K32" s="24"/>
    </row>
    <row r="33" spans="2:11" ht="12.75" customHeight="1">
      <c r="B33" s="404" t="s">
        <v>172</v>
      </c>
      <c r="C33" s="404"/>
      <c r="D33" s="404"/>
      <c r="E33" s="404"/>
      <c r="F33" s="404"/>
      <c r="G33" s="404"/>
      <c r="H33" s="404"/>
      <c r="I33" s="404"/>
      <c r="J33" s="404"/>
      <c r="K33" s="404"/>
    </row>
    <row r="34" spans="2:11" ht="12.75" customHeight="1">
      <c r="B34" s="404" t="s">
        <v>308</v>
      </c>
      <c r="C34" s="404"/>
      <c r="D34" s="404"/>
      <c r="E34" s="404"/>
      <c r="F34" s="404"/>
      <c r="G34" s="404"/>
      <c r="H34" s="404"/>
      <c r="I34" s="404"/>
      <c r="J34" s="404"/>
      <c r="K34" s="404"/>
    </row>
    <row r="35" spans="2:11" ht="12.75" customHeight="1">
      <c r="B35" s="404" t="s">
        <v>309</v>
      </c>
      <c r="C35" s="404"/>
      <c r="D35" s="404"/>
      <c r="E35" s="404"/>
      <c r="F35" s="404"/>
      <c r="G35" s="404"/>
      <c r="H35" s="404"/>
      <c r="I35" s="404"/>
      <c r="J35" s="404"/>
      <c r="K35" s="404"/>
    </row>
    <row r="36" spans="1:12" ht="12.75" customHeight="1" thickBot="1">
      <c r="A36" s="1"/>
      <c r="B36" s="1"/>
      <c r="C36" s="1"/>
      <c r="D36" s="1"/>
      <c r="E36" s="1"/>
      <c r="F36" s="269"/>
      <c r="G36" s="269"/>
      <c r="H36" s="270"/>
      <c r="I36" s="270"/>
      <c r="J36" s="270"/>
      <c r="K36" s="270"/>
      <c r="L36" s="265"/>
    </row>
    <row r="37" spans="1:12" ht="15.75" customHeight="1" thickTop="1">
      <c r="A37" s="271"/>
      <c r="B37" s="272" t="str">
        <f>'A1'!B28</f>
        <v>(Τελευταία Ενημέρωση 30/11/2020)</v>
      </c>
      <c r="C37" s="2"/>
      <c r="D37" s="2"/>
      <c r="E37" s="2"/>
      <c r="F37" s="273"/>
      <c r="G37" s="273"/>
      <c r="H37" s="273"/>
      <c r="I37" s="273"/>
      <c r="J37" s="273"/>
      <c r="K37" s="273"/>
      <c r="L37" s="265"/>
    </row>
    <row r="38" spans="1:12" ht="5.25" customHeight="1">
      <c r="A38" s="274"/>
      <c r="B38" s="279"/>
      <c r="C38" s="1"/>
      <c r="D38" s="1"/>
      <c r="E38" s="1"/>
      <c r="F38" s="265"/>
      <c r="G38" s="265"/>
      <c r="H38" s="265"/>
      <c r="I38" s="265"/>
      <c r="J38" s="265"/>
      <c r="K38" s="265"/>
      <c r="L38" s="265"/>
    </row>
    <row r="39" spans="1:12" ht="18" customHeight="1">
      <c r="A39" s="275"/>
      <c r="B39" s="403" t="str">
        <f>'A1'!B30</f>
        <v>COPYRIGHT © :2020, ΚΥΠΡΙΑΚΗ ΔΗΜΟΚΡΑΤΙΑ, ΣΤΑΤΙΣΤΙΚΗ ΥΠΗΡΕΣΙΑ</v>
      </c>
      <c r="C39" s="1"/>
      <c r="D39" s="1"/>
      <c r="E39" s="1"/>
      <c r="F39" s="269"/>
      <c r="G39" s="269"/>
      <c r="H39" s="265"/>
      <c r="I39" s="265"/>
      <c r="J39" s="265"/>
      <c r="K39" s="265"/>
      <c r="L39" s="265"/>
    </row>
    <row r="40" ht="12">
      <c r="H40" s="277"/>
    </row>
  </sheetData>
  <sheetProtection/>
  <mergeCells count="3">
    <mergeCell ref="B33:K33"/>
    <mergeCell ref="B34:K34"/>
    <mergeCell ref="B35:K35"/>
  </mergeCells>
  <printOptions horizontalCentered="1"/>
  <pageMargins left="0.15748031496062992" right="0.15748031496062992" top="0.2362204724409449" bottom="0.1968503937007874" header="0.1968503937007874" footer="0.1968503937007874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0.75390625" defaultRowHeight="12.75"/>
  <cols>
    <col min="1" max="1" width="2.125" style="266" customWidth="1"/>
    <col min="2" max="2" width="24.625" style="266" customWidth="1"/>
    <col min="3" max="10" width="11.375" style="266" customWidth="1"/>
    <col min="11" max="11" width="2.125" style="266" customWidth="1"/>
    <col min="12" max="12" width="10.75390625" style="266" customWidth="1"/>
    <col min="13" max="13" width="10.75390625" style="267" customWidth="1"/>
    <col min="14" max="16384" width="10.75390625" style="266" customWidth="1"/>
  </cols>
  <sheetData>
    <row r="1" ht="30" customHeight="1">
      <c r="B1" s="8" t="s">
        <v>176</v>
      </c>
    </row>
    <row r="2" spans="2:11" ht="22.5" customHeight="1" thickBot="1">
      <c r="B2" s="3" t="s">
        <v>304</v>
      </c>
      <c r="C2" s="4"/>
      <c r="D2" s="4"/>
      <c r="E2" s="4"/>
      <c r="F2" s="5"/>
      <c r="G2" s="4"/>
      <c r="H2" s="6"/>
      <c r="I2" s="6"/>
      <c r="J2" s="7"/>
      <c r="K2" s="265"/>
    </row>
    <row r="3" spans="2:11" ht="19.5" customHeight="1" thickTop="1">
      <c r="B3" s="8"/>
      <c r="C3" s="9"/>
      <c r="D3" s="9"/>
      <c r="E3" s="9"/>
      <c r="F3" s="10"/>
      <c r="G3" s="9"/>
      <c r="H3" s="11"/>
      <c r="I3" s="11"/>
      <c r="J3" s="27"/>
      <c r="K3" s="265"/>
    </row>
    <row r="4" spans="2:10" ht="28.5" customHeight="1">
      <c r="B4" s="30" t="s">
        <v>177</v>
      </c>
      <c r="C4" s="235" t="s">
        <v>178</v>
      </c>
      <c r="D4" s="235" t="s">
        <v>179</v>
      </c>
      <c r="E4" s="235" t="s">
        <v>180</v>
      </c>
      <c r="F4" s="235" t="s">
        <v>181</v>
      </c>
      <c r="G4" s="235" t="s">
        <v>182</v>
      </c>
      <c r="H4" s="235" t="s">
        <v>183</v>
      </c>
      <c r="I4" s="235" t="s">
        <v>184</v>
      </c>
      <c r="J4" s="236" t="s">
        <v>185</v>
      </c>
    </row>
    <row r="5" spans="2:14" ht="18" customHeight="1">
      <c r="B5" s="62" t="s">
        <v>155</v>
      </c>
      <c r="C5" s="132">
        <v>1.177128146297399</v>
      </c>
      <c r="D5" s="138">
        <v>1.2522885417761254</v>
      </c>
      <c r="E5" s="138">
        <v>1.4643097468252098</v>
      </c>
      <c r="F5" s="138">
        <v>1.2509804202436525</v>
      </c>
      <c r="G5" s="120">
        <v>1.1385179739602513</v>
      </c>
      <c r="H5" s="138">
        <v>1.6659469297229945</v>
      </c>
      <c r="I5" s="138">
        <v>1.7362943093428784</v>
      </c>
      <c r="J5" s="139">
        <v>0.7870637842975148</v>
      </c>
      <c r="N5" s="268"/>
    </row>
    <row r="6" spans="2:19" ht="18" customHeight="1">
      <c r="B6" s="232" t="s">
        <v>90</v>
      </c>
      <c r="C6" s="135">
        <v>0.9171324614800862</v>
      </c>
      <c r="D6" s="124">
        <v>1.4558877671218884</v>
      </c>
      <c r="E6" s="124">
        <v>1.3472362519246106</v>
      </c>
      <c r="F6" s="124">
        <v>1.4004268953971888</v>
      </c>
      <c r="G6" s="135">
        <v>1.6106292076728757</v>
      </c>
      <c r="H6" s="124">
        <v>1.831692774715954</v>
      </c>
      <c r="I6" s="124">
        <v>2.4160792672528686</v>
      </c>
      <c r="J6" s="125">
        <v>1.0619853243032829</v>
      </c>
      <c r="L6" s="267"/>
      <c r="N6" s="268"/>
      <c r="P6" s="268"/>
      <c r="Q6" s="268"/>
      <c r="R6" s="268"/>
      <c r="S6" s="268"/>
    </row>
    <row r="7" spans="2:19" ht="18" customHeight="1">
      <c r="B7" s="232" t="s">
        <v>153</v>
      </c>
      <c r="C7" s="135">
        <v>1.2769706730323351</v>
      </c>
      <c r="D7" s="124">
        <v>1.1418512297521</v>
      </c>
      <c r="E7" s="124">
        <v>1.6270931886465112</v>
      </c>
      <c r="F7" s="124">
        <v>0.897915513673353</v>
      </c>
      <c r="G7" s="135">
        <v>0.47281029590631185</v>
      </c>
      <c r="H7" s="124">
        <v>1.4080392970432731</v>
      </c>
      <c r="I7" s="124">
        <v>0.6687330839136196</v>
      </c>
      <c r="J7" s="125">
        <v>0.4196859967414923</v>
      </c>
      <c r="L7" s="267"/>
      <c r="N7" s="268"/>
      <c r="P7" s="268"/>
      <c r="Q7" s="268"/>
      <c r="R7" s="268"/>
      <c r="S7" s="268"/>
    </row>
    <row r="8" spans="2:19" ht="18" customHeight="1">
      <c r="B8" s="232" t="s">
        <v>154</v>
      </c>
      <c r="C8" s="135">
        <v>0.8114499248397011</v>
      </c>
      <c r="D8" s="124">
        <v>1.591455383867757</v>
      </c>
      <c r="E8" s="124">
        <v>1.8958544672939004</v>
      </c>
      <c r="F8" s="124">
        <v>0.8516490045286318</v>
      </c>
      <c r="G8" s="135">
        <v>1.1491339171261883</v>
      </c>
      <c r="H8" s="124">
        <v>1.8070110814408569</v>
      </c>
      <c r="I8" s="124">
        <v>1.3627577432144378</v>
      </c>
      <c r="J8" s="125">
        <v>0.6526827347241193</v>
      </c>
      <c r="L8" s="267"/>
      <c r="N8" s="268"/>
      <c r="P8" s="268"/>
      <c r="Q8" s="268"/>
      <c r="R8" s="268"/>
      <c r="S8" s="268"/>
    </row>
    <row r="9" spans="2:19" ht="18" customHeight="1">
      <c r="B9" s="232" t="s">
        <v>92</v>
      </c>
      <c r="C9" s="135">
        <v>1.3559756861534042</v>
      </c>
      <c r="D9" s="124">
        <v>0.9332963166261532</v>
      </c>
      <c r="E9" s="124">
        <v>1.323600714595452</v>
      </c>
      <c r="F9" s="124">
        <v>1.6056370198889391</v>
      </c>
      <c r="G9" s="135">
        <v>1.9141628277289824</v>
      </c>
      <c r="H9" s="124">
        <v>1.3717232728260642</v>
      </c>
      <c r="I9" s="124">
        <v>0.8286067940235897</v>
      </c>
      <c r="J9" s="125">
        <v>0.2852026697250709</v>
      </c>
      <c r="L9" s="267"/>
      <c r="N9" s="268"/>
      <c r="P9" s="268"/>
      <c r="Q9" s="268"/>
      <c r="R9" s="268"/>
      <c r="S9" s="268"/>
    </row>
    <row r="10" spans="2:19" ht="18" customHeight="1">
      <c r="B10" s="232" t="s">
        <v>93</v>
      </c>
      <c r="C10" s="135">
        <v>2.021965043454064</v>
      </c>
      <c r="D10" s="124">
        <v>0.9154522682989219</v>
      </c>
      <c r="E10" s="124">
        <v>1.6468780204836442</v>
      </c>
      <c r="F10" s="124">
        <v>1.6463273240449494</v>
      </c>
      <c r="G10" s="135">
        <v>0.6278074495726704</v>
      </c>
      <c r="H10" s="124">
        <v>1.7179785989487995</v>
      </c>
      <c r="I10" s="124">
        <v>2.5328861065138764</v>
      </c>
      <c r="J10" s="125">
        <v>1.2393988895493147</v>
      </c>
      <c r="L10" s="267"/>
      <c r="N10" s="268"/>
      <c r="P10" s="268"/>
      <c r="Q10" s="268"/>
      <c r="R10" s="268"/>
      <c r="S10" s="268"/>
    </row>
    <row r="11" spans="2:19" ht="18" customHeight="1">
      <c r="B11" s="232" t="s">
        <v>94</v>
      </c>
      <c r="C11" s="135">
        <v>1.0885045318206144</v>
      </c>
      <c r="D11" s="124">
        <v>1.0625247543449623</v>
      </c>
      <c r="E11" s="124">
        <v>0.9008120487874249</v>
      </c>
      <c r="F11" s="124">
        <v>0.9429286088889155</v>
      </c>
      <c r="G11" s="135">
        <v>0.3348568943627894</v>
      </c>
      <c r="H11" s="124">
        <v>1.3442415697325627</v>
      </c>
      <c r="I11" s="124">
        <v>0.5413092362460681</v>
      </c>
      <c r="J11" s="125">
        <v>-0.2</v>
      </c>
      <c r="L11" s="267"/>
      <c r="N11" s="268"/>
      <c r="P11" s="268"/>
      <c r="Q11" s="268"/>
      <c r="R11" s="268"/>
      <c r="S11" s="268"/>
    </row>
    <row r="12" spans="2:19" ht="18" customHeight="1">
      <c r="B12" s="242"/>
      <c r="C12" s="135"/>
      <c r="D12" s="124"/>
      <c r="E12" s="124"/>
      <c r="F12" s="124"/>
      <c r="G12" s="135"/>
      <c r="H12" s="124"/>
      <c r="I12" s="124"/>
      <c r="J12" s="125"/>
      <c r="L12" s="267"/>
      <c r="N12" s="268"/>
      <c r="P12" s="268"/>
      <c r="Q12" s="268"/>
      <c r="R12" s="268"/>
      <c r="S12" s="268"/>
    </row>
    <row r="13" spans="2:19" ht="18" customHeight="1">
      <c r="B13" s="62" t="s">
        <v>156</v>
      </c>
      <c r="C13" s="123">
        <v>0.9723851964548736</v>
      </c>
      <c r="D13" s="144">
        <v>1.3167681783398777</v>
      </c>
      <c r="E13" s="144">
        <v>1.6555197931729104</v>
      </c>
      <c r="F13" s="144">
        <v>1.6852510230842332</v>
      </c>
      <c r="G13" s="123">
        <v>2.184609160512885</v>
      </c>
      <c r="H13" s="144">
        <v>2.709962212293937</v>
      </c>
      <c r="I13" s="144">
        <v>4.174703722722217</v>
      </c>
      <c r="J13" s="145">
        <v>2.1204403386973603</v>
      </c>
      <c r="L13" s="267"/>
      <c r="N13" s="268"/>
      <c r="P13" s="268"/>
      <c r="Q13" s="268"/>
      <c r="R13" s="268"/>
      <c r="S13" s="268"/>
    </row>
    <row r="14" spans="2:19" ht="18" customHeight="1">
      <c r="B14" s="232" t="s">
        <v>90</v>
      </c>
      <c r="C14" s="135"/>
      <c r="D14" s="124"/>
      <c r="E14" s="124"/>
      <c r="F14" s="124"/>
      <c r="G14" s="135"/>
      <c r="H14" s="124"/>
      <c r="I14" s="124"/>
      <c r="J14" s="125"/>
      <c r="L14" s="267"/>
      <c r="N14" s="268"/>
      <c r="P14" s="268"/>
      <c r="Q14" s="268"/>
      <c r="R14" s="268"/>
      <c r="S14" s="268"/>
    </row>
    <row r="15" spans="2:19" ht="18" customHeight="1">
      <c r="B15" s="232" t="s">
        <v>193</v>
      </c>
      <c r="C15" s="135">
        <v>0.6527675938668893</v>
      </c>
      <c r="D15" s="124">
        <v>1.8802485190012597</v>
      </c>
      <c r="E15" s="124">
        <v>1.1533445123108166</v>
      </c>
      <c r="F15" s="124">
        <v>1.4866845504056148</v>
      </c>
      <c r="G15" s="135">
        <v>2.7903382124000675</v>
      </c>
      <c r="H15" s="124">
        <v>3.029122373261406</v>
      </c>
      <c r="I15" s="124">
        <v>4.213439131017105</v>
      </c>
      <c r="J15" s="125">
        <v>1.5831660040857232</v>
      </c>
      <c r="L15" s="267"/>
      <c r="N15" s="268"/>
      <c r="P15" s="268"/>
      <c r="Q15" s="268"/>
      <c r="R15" s="268"/>
      <c r="S15" s="268"/>
    </row>
    <row r="16" spans="2:19" ht="18" customHeight="1">
      <c r="B16" s="232" t="s">
        <v>153</v>
      </c>
      <c r="C16" s="135">
        <v>1.0405077499581816</v>
      </c>
      <c r="D16" s="124">
        <v>0.10539884243145892</v>
      </c>
      <c r="E16" s="124">
        <v>2.594347409342057</v>
      </c>
      <c r="F16" s="124">
        <v>1.0096914104783528</v>
      </c>
      <c r="G16" s="135">
        <v>1.1293266283248782</v>
      </c>
      <c r="H16" s="124">
        <v>2.0149600355116037</v>
      </c>
      <c r="I16" s="124">
        <v>1.1827157894179097</v>
      </c>
      <c r="J16" s="125">
        <v>1.0038783605100354</v>
      </c>
      <c r="L16" s="267"/>
      <c r="N16" s="268"/>
      <c r="P16" s="268"/>
      <c r="Q16" s="268"/>
      <c r="R16" s="268"/>
      <c r="S16" s="268"/>
    </row>
    <row r="17" spans="2:19" ht="18" customHeight="1">
      <c r="B17" s="232" t="s">
        <v>154</v>
      </c>
      <c r="C17" s="135">
        <v>2.7619908769807635</v>
      </c>
      <c r="D17" s="124">
        <v>1.2835307129454465</v>
      </c>
      <c r="E17" s="124">
        <v>3.3677649035828594</v>
      </c>
      <c r="F17" s="124">
        <v>2.7166046525342935</v>
      </c>
      <c r="G17" s="135">
        <v>2.5503754922441946</v>
      </c>
      <c r="H17" s="124">
        <v>3.857872031031895</v>
      </c>
      <c r="I17" s="124">
        <v>5.573023488147455</v>
      </c>
      <c r="J17" s="125">
        <v>0.9313038496171266</v>
      </c>
      <c r="L17" s="267"/>
      <c r="N17" s="268"/>
      <c r="P17" s="268"/>
      <c r="Q17" s="268"/>
      <c r="R17" s="268"/>
      <c r="S17" s="268"/>
    </row>
    <row r="18" spans="2:19" ht="18" customHeight="1">
      <c r="B18" s="232" t="s">
        <v>92</v>
      </c>
      <c r="C18" s="135">
        <v>-0.3</v>
      </c>
      <c r="D18" s="124">
        <v>0.4781858364416802</v>
      </c>
      <c r="E18" s="124">
        <v>1.5213425872864894</v>
      </c>
      <c r="F18" s="124">
        <v>0.525870145430396</v>
      </c>
      <c r="G18" s="135">
        <v>1.972992437335619</v>
      </c>
      <c r="H18" s="124">
        <v>1.4126500682437815</v>
      </c>
      <c r="I18" s="124">
        <v>2.1049583653847126</v>
      </c>
      <c r="J18" s="125">
        <v>-0.1</v>
      </c>
      <c r="L18" s="267"/>
      <c r="N18" s="268"/>
      <c r="P18" s="268"/>
      <c r="Q18" s="268"/>
      <c r="R18" s="268"/>
      <c r="S18" s="268"/>
    </row>
    <row r="19" spans="2:19" ht="18" customHeight="1">
      <c r="B19" s="232" t="s">
        <v>93</v>
      </c>
      <c r="C19" s="135">
        <v>1.8824915295503417</v>
      </c>
      <c r="D19" s="124">
        <v>1.168347070490472</v>
      </c>
      <c r="E19" s="124">
        <v>2.1868028608378554</v>
      </c>
      <c r="F19" s="124">
        <v>2.567122576809533</v>
      </c>
      <c r="G19" s="135">
        <v>1.4416522525620978</v>
      </c>
      <c r="H19" s="124">
        <v>2.572100648379605</v>
      </c>
      <c r="I19" s="124">
        <v>4.705697815293131</v>
      </c>
      <c r="J19" s="125">
        <v>5.015193796740869</v>
      </c>
      <c r="L19" s="267"/>
      <c r="N19" s="268"/>
      <c r="P19" s="268"/>
      <c r="Q19" s="268"/>
      <c r="R19" s="268"/>
      <c r="S19" s="268"/>
    </row>
    <row r="20" spans="2:19" ht="18" customHeight="1">
      <c r="B20" s="232" t="s">
        <v>94</v>
      </c>
      <c r="C20" s="135">
        <v>2.4259856460368243</v>
      </c>
      <c r="D20" s="124">
        <v>1.1296695926082956</v>
      </c>
      <c r="E20" s="124">
        <v>0.9212857682769915</v>
      </c>
      <c r="F20" s="124">
        <v>1.8123981092016406</v>
      </c>
      <c r="G20" s="135">
        <v>0.9315452628253507</v>
      </c>
      <c r="H20" s="124">
        <v>1.6210016035550723</v>
      </c>
      <c r="I20" s="124">
        <v>3.2299660435696653</v>
      </c>
      <c r="J20" s="125">
        <v>-0.1</v>
      </c>
      <c r="L20" s="267"/>
      <c r="N20" s="268"/>
      <c r="P20" s="268"/>
      <c r="Q20" s="268"/>
      <c r="R20" s="268"/>
      <c r="S20" s="268"/>
    </row>
    <row r="21" spans="2:19" ht="18" customHeight="1">
      <c r="B21" s="242"/>
      <c r="C21" s="135"/>
      <c r="D21" s="124"/>
      <c r="E21" s="124"/>
      <c r="F21" s="124"/>
      <c r="G21" s="135"/>
      <c r="H21" s="124"/>
      <c r="I21" s="124"/>
      <c r="J21" s="125"/>
      <c r="L21" s="267"/>
      <c r="N21" s="268"/>
      <c r="P21" s="268"/>
      <c r="Q21" s="268"/>
      <c r="R21" s="268"/>
      <c r="S21" s="268"/>
    </row>
    <row r="22" spans="2:19" ht="18" customHeight="1">
      <c r="B22" s="62" t="s">
        <v>158</v>
      </c>
      <c r="C22" s="123">
        <v>1.2242111841814605</v>
      </c>
      <c r="D22" s="144">
        <v>1.237611129860272</v>
      </c>
      <c r="E22" s="144">
        <v>1.4201384351305135</v>
      </c>
      <c r="F22" s="144">
        <v>1.1468871058095909</v>
      </c>
      <c r="G22" s="123">
        <v>0.8646368259876969</v>
      </c>
      <c r="H22" s="144">
        <v>1.3420248157676617</v>
      </c>
      <c r="I22" s="144">
        <v>0.6762278858697401</v>
      </c>
      <c r="J22" s="145">
        <v>-0.1</v>
      </c>
      <c r="L22" s="267"/>
      <c r="N22" s="268"/>
      <c r="P22" s="268"/>
      <c r="Q22" s="268"/>
      <c r="R22" s="268"/>
      <c r="S22" s="268"/>
    </row>
    <row r="23" spans="2:19" ht="18" customHeight="1">
      <c r="B23" s="232" t="s">
        <v>90</v>
      </c>
      <c r="C23" s="135">
        <v>1.0133333918475176</v>
      </c>
      <c r="D23" s="124">
        <v>1.300528225290587</v>
      </c>
      <c r="E23" s="124">
        <v>1.4196187358043622</v>
      </c>
      <c r="F23" s="124">
        <v>1.3685199212881693</v>
      </c>
      <c r="G23" s="135">
        <v>1.1379828955872195</v>
      </c>
      <c r="H23" s="124">
        <v>1.2352378490226856</v>
      </c>
      <c r="I23" s="124">
        <v>1.1576829988325654</v>
      </c>
      <c r="J23" s="125">
        <v>0.579449328176751</v>
      </c>
      <c r="L23" s="267"/>
      <c r="N23" s="268"/>
      <c r="P23" s="268"/>
      <c r="Q23" s="268"/>
      <c r="R23" s="268"/>
      <c r="S23" s="268"/>
    </row>
    <row r="24" spans="2:19" ht="18" customHeight="1">
      <c r="B24" s="232" t="s">
        <v>153</v>
      </c>
      <c r="C24" s="135">
        <v>1.300143797707705</v>
      </c>
      <c r="D24" s="124">
        <v>1.2370979107777513</v>
      </c>
      <c r="E24" s="124">
        <v>1.5395632379176405</v>
      </c>
      <c r="F24" s="124">
        <v>0.8871536877139707</v>
      </c>
      <c r="G24" s="135">
        <v>0.4070770247126321</v>
      </c>
      <c r="H24" s="124">
        <v>1.3416902503890382</v>
      </c>
      <c r="I24" s="124">
        <v>0.6071258467009066</v>
      </c>
      <c r="J24" s="125">
        <v>0.34381951617912243</v>
      </c>
      <c r="L24" s="267"/>
      <c r="N24" s="268"/>
      <c r="P24" s="268"/>
      <c r="Q24" s="268"/>
      <c r="R24" s="268"/>
      <c r="S24" s="268"/>
    </row>
    <row r="25" spans="2:19" ht="18" customHeight="1">
      <c r="B25" s="232" t="s">
        <v>154</v>
      </c>
      <c r="C25" s="135">
        <v>0.6572100593807005</v>
      </c>
      <c r="D25" s="124">
        <v>1.6182984399656375</v>
      </c>
      <c r="E25" s="124">
        <v>1.7605345834695196</v>
      </c>
      <c r="F25" s="124">
        <v>0.646545108978902</v>
      </c>
      <c r="G25" s="135">
        <v>0.9642033999071931</v>
      </c>
      <c r="H25" s="124">
        <v>1.4561847135916572</v>
      </c>
      <c r="I25" s="124">
        <v>0.11499222561892619</v>
      </c>
      <c r="J25" s="125">
        <v>0.5281801826125365</v>
      </c>
      <c r="L25" s="267"/>
      <c r="N25" s="268"/>
      <c r="P25" s="268"/>
      <c r="Q25" s="268"/>
      <c r="R25" s="268"/>
      <c r="S25" s="268"/>
    </row>
    <row r="26" spans="2:19" ht="18" customHeight="1">
      <c r="B26" s="232" t="s">
        <v>92</v>
      </c>
      <c r="C26" s="135">
        <v>2.2569926445898485</v>
      </c>
      <c r="D26" s="124">
        <v>1.140827611801143</v>
      </c>
      <c r="E26" s="124">
        <v>1.2355261067651835</v>
      </c>
      <c r="F26" s="124">
        <v>2.0617533484583506</v>
      </c>
      <c r="G26" s="135">
        <v>1.8912411537505225</v>
      </c>
      <c r="H26" s="124">
        <v>1.355640749396514</v>
      </c>
      <c r="I26" s="124">
        <v>0.26031216393378465</v>
      </c>
      <c r="J26" s="125">
        <v>0.4668171047714553</v>
      </c>
      <c r="L26" s="267"/>
      <c r="N26" s="268"/>
      <c r="P26" s="268"/>
      <c r="Q26" s="268"/>
      <c r="R26" s="268"/>
      <c r="S26" s="268"/>
    </row>
    <row r="27" spans="2:19" ht="18" customHeight="1">
      <c r="B27" s="232" t="s">
        <v>93</v>
      </c>
      <c r="C27" s="135">
        <v>2.0586694455734036</v>
      </c>
      <c r="D27" s="124">
        <v>0.8485819184557597</v>
      </c>
      <c r="E27" s="124">
        <v>1.4970958742097862</v>
      </c>
      <c r="F27" s="124">
        <v>1.3665729762136758</v>
      </c>
      <c r="G27" s="135">
        <v>0.35073681175334936</v>
      </c>
      <c r="H27" s="124">
        <v>1.3818511402162947</v>
      </c>
      <c r="I27" s="124">
        <v>1.3662517539402952</v>
      </c>
      <c r="J27" s="125">
        <v>-2.7</v>
      </c>
      <c r="L27" s="267"/>
      <c r="N27" s="268"/>
      <c r="P27" s="268"/>
      <c r="Q27" s="268"/>
      <c r="R27" s="268"/>
      <c r="S27" s="268"/>
    </row>
    <row r="28" spans="2:19" ht="18" customHeight="1">
      <c r="B28" s="232" t="s">
        <v>94</v>
      </c>
      <c r="C28" s="136">
        <v>0.9685041784633656</v>
      </c>
      <c r="D28" s="133">
        <v>1.0559895526703</v>
      </c>
      <c r="E28" s="133">
        <v>0.8988093362656269</v>
      </c>
      <c r="F28" s="133">
        <v>0.8540095301599715</v>
      </c>
      <c r="G28" s="137">
        <v>0.2686264208244582</v>
      </c>
      <c r="H28" s="133">
        <v>1.3116747352828195</v>
      </c>
      <c r="I28" s="133">
        <v>0.1433869725037118</v>
      </c>
      <c r="J28" s="134">
        <v>-0.2</v>
      </c>
      <c r="L28" s="267"/>
      <c r="N28" s="268"/>
      <c r="P28" s="268"/>
      <c r="Q28" s="268"/>
      <c r="R28" s="268"/>
      <c r="S28" s="268"/>
    </row>
    <row r="29" spans="2:10" ht="12.75" customHeight="1">
      <c r="B29" s="21"/>
      <c r="C29" s="22"/>
      <c r="D29" s="23"/>
      <c r="E29" s="23"/>
      <c r="F29" s="24"/>
      <c r="G29" s="22"/>
      <c r="H29" s="25"/>
      <c r="I29" s="25"/>
      <c r="J29" s="24"/>
    </row>
    <row r="30" spans="2:13" ht="12.75" customHeight="1">
      <c r="B30" s="86" t="s">
        <v>4</v>
      </c>
      <c r="C30" s="22"/>
      <c r="D30" s="23"/>
      <c r="E30" s="23"/>
      <c r="F30" s="24"/>
      <c r="G30" s="22"/>
      <c r="H30" s="25"/>
      <c r="I30" s="25"/>
      <c r="J30" s="24"/>
      <c r="M30" s="266"/>
    </row>
    <row r="31" spans="2:13" ht="12.75" customHeight="1">
      <c r="B31" s="404" t="s">
        <v>188</v>
      </c>
      <c r="C31" s="404"/>
      <c r="D31" s="404"/>
      <c r="E31" s="404"/>
      <c r="F31" s="404"/>
      <c r="G31" s="404"/>
      <c r="H31" s="404"/>
      <c r="I31" s="404"/>
      <c r="J31" s="404"/>
      <c r="M31" s="266"/>
    </row>
    <row r="32" spans="2:13" ht="12.75" customHeight="1">
      <c r="B32" s="404" t="s">
        <v>189</v>
      </c>
      <c r="C32" s="404"/>
      <c r="D32" s="404"/>
      <c r="E32" s="404"/>
      <c r="F32" s="404"/>
      <c r="G32" s="404"/>
      <c r="H32" s="404"/>
      <c r="I32" s="404"/>
      <c r="J32" s="404"/>
      <c r="M32" s="266"/>
    </row>
    <row r="33" spans="2:13" ht="12.75" customHeight="1">
      <c r="B33" s="404" t="s">
        <v>190</v>
      </c>
      <c r="C33" s="404"/>
      <c r="D33" s="404"/>
      <c r="E33" s="404"/>
      <c r="F33" s="404"/>
      <c r="G33" s="404"/>
      <c r="H33" s="404"/>
      <c r="I33" s="404"/>
      <c r="J33" s="404"/>
      <c r="M33" s="266"/>
    </row>
    <row r="34" spans="2:13" ht="12.75" customHeight="1">
      <c r="B34" s="404" t="s">
        <v>191</v>
      </c>
      <c r="C34" s="404"/>
      <c r="D34" s="404"/>
      <c r="E34" s="404"/>
      <c r="F34" s="404"/>
      <c r="G34" s="404"/>
      <c r="H34" s="404"/>
      <c r="I34" s="404"/>
      <c r="J34" s="404"/>
      <c r="K34" s="404"/>
      <c r="M34" s="266"/>
    </row>
    <row r="35" spans="2:13" ht="12.75" customHeight="1" thickBot="1">
      <c r="B35" s="224"/>
      <c r="C35" s="22"/>
      <c r="D35" s="23"/>
      <c r="E35" s="23"/>
      <c r="F35" s="24"/>
      <c r="G35" s="22"/>
      <c r="H35" s="25"/>
      <c r="I35" s="25"/>
      <c r="J35" s="24"/>
      <c r="M35" s="266"/>
    </row>
    <row r="36" spans="1:13" ht="15.75" customHeight="1" thickTop="1">
      <c r="A36" s="271"/>
      <c r="B36" s="272" t="str">
        <f>'A1'!B28</f>
        <v>(Τελευταία Ενημέρωση 30/11/2020)</v>
      </c>
      <c r="C36" s="2"/>
      <c r="D36" s="2"/>
      <c r="E36" s="2"/>
      <c r="F36" s="273"/>
      <c r="G36" s="273"/>
      <c r="H36" s="273"/>
      <c r="I36" s="273"/>
      <c r="J36" s="273"/>
      <c r="K36" s="265"/>
      <c r="M36" s="266"/>
    </row>
    <row r="37" spans="1:13" ht="5.25" customHeight="1">
      <c r="A37" s="274"/>
      <c r="B37" s="274"/>
      <c r="C37" s="1"/>
      <c r="D37" s="1"/>
      <c r="E37" s="1"/>
      <c r="F37" s="265"/>
      <c r="G37" s="265"/>
      <c r="H37" s="265"/>
      <c r="I37" s="265"/>
      <c r="J37" s="265"/>
      <c r="K37" s="265"/>
      <c r="M37" s="266"/>
    </row>
    <row r="38" spans="1:13" ht="18" customHeight="1">
      <c r="A38" s="275"/>
      <c r="B38" s="276" t="str">
        <f>'A1'!B30</f>
        <v>COPYRIGHT © :2020, ΚΥΠΡΙΑΚΗ ΔΗΜΟΚΡΑΤΙΑ, ΣΤΑΤΙΣΤΙΚΗ ΥΠΗΡΕΣΙΑ</v>
      </c>
      <c r="C38" s="1"/>
      <c r="D38" s="1"/>
      <c r="E38" s="1"/>
      <c r="F38" s="269"/>
      <c r="G38" s="265"/>
      <c r="H38" s="265"/>
      <c r="I38" s="265"/>
      <c r="J38" s="265"/>
      <c r="K38" s="265"/>
      <c r="M38" s="266"/>
    </row>
    <row r="39" spans="7:13" ht="12">
      <c r="G39" s="277"/>
      <c r="M39" s="266"/>
    </row>
    <row r="40" ht="12">
      <c r="M40" s="266"/>
    </row>
    <row r="41" ht="12">
      <c r="M41" s="266"/>
    </row>
    <row r="42" spans="7:13" ht="12">
      <c r="G42" s="277"/>
      <c r="M42" s="266"/>
    </row>
    <row r="43" spans="3:13" ht="12">
      <c r="C43" s="277"/>
      <c r="M43" s="266"/>
    </row>
    <row r="44" ht="12">
      <c r="M44" s="266"/>
    </row>
    <row r="45" ht="12">
      <c r="M45" s="266"/>
    </row>
    <row r="46" spans="3:13" ht="12">
      <c r="C46" s="277"/>
      <c r="M46" s="266"/>
    </row>
    <row r="47" ht="12">
      <c r="M47" s="266"/>
    </row>
    <row r="48" ht="12">
      <c r="M48" s="266"/>
    </row>
    <row r="49" ht="12">
      <c r="M49" s="266"/>
    </row>
    <row r="50" ht="12">
      <c r="M50" s="266"/>
    </row>
    <row r="51" ht="12">
      <c r="M51" s="266"/>
    </row>
    <row r="52" ht="12">
      <c r="M52" s="266"/>
    </row>
    <row r="53" ht="12">
      <c r="M53" s="266"/>
    </row>
  </sheetData>
  <sheetProtection/>
  <mergeCells count="4">
    <mergeCell ref="B31:J31"/>
    <mergeCell ref="B32:J32"/>
    <mergeCell ref="B34:K34"/>
    <mergeCell ref="B33:J33"/>
  </mergeCells>
  <printOptions horizontalCentered="1"/>
  <pageMargins left="0.15748031496062992" right="0.15748031496062992" top="0.2362204724409449" bottom="0.1968503937007874" header="0.1968503937007874" footer="0.1968503937007874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0.75390625" defaultRowHeight="12.75"/>
  <cols>
    <col min="1" max="1" width="2.125" style="266" customWidth="1"/>
    <col min="2" max="2" width="18.00390625" style="266" customWidth="1"/>
    <col min="3" max="3" width="11.875" style="266" customWidth="1"/>
    <col min="4" max="10" width="11.375" style="266" customWidth="1"/>
    <col min="11" max="11" width="12.25390625" style="266" customWidth="1"/>
    <col min="12" max="12" width="2.125" style="266" customWidth="1"/>
    <col min="13" max="13" width="10.75390625" style="266" customWidth="1"/>
    <col min="14" max="14" width="10.75390625" style="267" customWidth="1"/>
    <col min="15" max="16384" width="10.75390625" style="266" customWidth="1"/>
  </cols>
  <sheetData>
    <row r="1" spans="2:12" ht="37.5" customHeight="1" thickBot="1">
      <c r="B1" s="3" t="s">
        <v>127</v>
      </c>
      <c r="C1" s="4"/>
      <c r="D1" s="4"/>
      <c r="E1" s="4"/>
      <c r="F1" s="5"/>
      <c r="G1" s="5"/>
      <c r="H1" s="4"/>
      <c r="I1" s="6"/>
      <c r="J1" s="6"/>
      <c r="K1" s="7"/>
      <c r="L1" s="265"/>
    </row>
    <row r="2" spans="2:12" ht="19.5" customHeight="1" thickTop="1">
      <c r="B2" s="8"/>
      <c r="C2" s="9"/>
      <c r="D2" s="9"/>
      <c r="E2" s="9"/>
      <c r="F2" s="10"/>
      <c r="G2" s="10"/>
      <c r="H2" s="9"/>
      <c r="I2" s="11"/>
      <c r="J2" s="11"/>
      <c r="K2" s="27"/>
      <c r="L2" s="265"/>
    </row>
    <row r="3" spans="2:11" ht="28.5" customHeight="1">
      <c r="B3" s="30" t="s">
        <v>89</v>
      </c>
      <c r="C3" s="237" t="s">
        <v>209</v>
      </c>
      <c r="D3" s="235" t="s">
        <v>195</v>
      </c>
      <c r="E3" s="235" t="s">
        <v>196</v>
      </c>
      <c r="F3" s="235" t="s">
        <v>197</v>
      </c>
      <c r="G3" s="235" t="s">
        <v>198</v>
      </c>
      <c r="H3" s="235" t="s">
        <v>199</v>
      </c>
      <c r="I3" s="235" t="s">
        <v>200</v>
      </c>
      <c r="J3" s="235" t="s">
        <v>201</v>
      </c>
      <c r="K3" s="236" t="s">
        <v>202</v>
      </c>
    </row>
    <row r="4" spans="2:20" ht="18" customHeight="1">
      <c r="B4" s="410" t="s">
        <v>205</v>
      </c>
      <c r="C4" s="149" t="s">
        <v>1</v>
      </c>
      <c r="D4" s="128">
        <v>16522</v>
      </c>
      <c r="E4" s="128">
        <v>18464</v>
      </c>
      <c r="F4" s="128">
        <v>20442</v>
      </c>
      <c r="G4" s="128">
        <v>24031</v>
      </c>
      <c r="H4" s="119">
        <v>27982</v>
      </c>
      <c r="I4" s="128">
        <v>33636</v>
      </c>
      <c r="J4" s="128">
        <v>49222</v>
      </c>
      <c r="K4" s="140">
        <v>102446</v>
      </c>
      <c r="M4" s="278"/>
      <c r="N4" s="278"/>
      <c r="O4" s="278"/>
      <c r="P4" s="278"/>
      <c r="Q4" s="278"/>
      <c r="R4" s="278"/>
      <c r="S4" s="278"/>
      <c r="T4" s="278"/>
    </row>
    <row r="5" spans="2:20" ht="18" customHeight="1">
      <c r="B5" s="411"/>
      <c r="C5" s="150" t="s">
        <v>2</v>
      </c>
      <c r="D5" s="152">
        <v>14938</v>
      </c>
      <c r="E5" s="152">
        <v>16522</v>
      </c>
      <c r="F5" s="152">
        <v>18867</v>
      </c>
      <c r="G5" s="152">
        <v>22073</v>
      </c>
      <c r="H5" s="126">
        <v>26671</v>
      </c>
      <c r="I5" s="152">
        <v>32895</v>
      </c>
      <c r="J5" s="152">
        <v>47747</v>
      </c>
      <c r="K5" s="153">
        <v>103537</v>
      </c>
      <c r="M5" s="278"/>
      <c r="N5" s="278"/>
      <c r="O5" s="278"/>
      <c r="P5" s="278"/>
      <c r="Q5" s="278"/>
      <c r="R5" s="278"/>
      <c r="S5" s="278"/>
      <c r="T5" s="278"/>
    </row>
    <row r="6" spans="2:20" ht="18" customHeight="1">
      <c r="B6" s="412" t="s">
        <v>192</v>
      </c>
      <c r="C6" s="147" t="s">
        <v>1</v>
      </c>
      <c r="D6" s="112">
        <v>5985</v>
      </c>
      <c r="E6" s="112">
        <v>6694</v>
      </c>
      <c r="F6" s="112">
        <v>7795</v>
      </c>
      <c r="G6" s="112">
        <v>8379</v>
      </c>
      <c r="H6" s="130">
        <v>9425</v>
      </c>
      <c r="I6" s="112">
        <v>12040</v>
      </c>
      <c r="J6" s="112">
        <v>17576</v>
      </c>
      <c r="K6" s="113">
        <v>47269</v>
      </c>
      <c r="M6" s="267"/>
      <c r="O6" s="268"/>
      <c r="Q6" s="268"/>
      <c r="R6" s="268"/>
      <c r="S6" s="268"/>
      <c r="T6" s="268"/>
    </row>
    <row r="7" spans="2:20" ht="18" customHeight="1">
      <c r="B7" s="413"/>
      <c r="C7" s="148" t="s">
        <v>2</v>
      </c>
      <c r="D7" s="117">
        <v>5551</v>
      </c>
      <c r="E7" s="117">
        <v>5821</v>
      </c>
      <c r="F7" s="117">
        <v>6957</v>
      </c>
      <c r="G7" s="117">
        <v>7673</v>
      </c>
      <c r="H7" s="154">
        <v>9154</v>
      </c>
      <c r="I7" s="117">
        <v>11637</v>
      </c>
      <c r="J7" s="117">
        <v>16909</v>
      </c>
      <c r="K7" s="118">
        <v>48074</v>
      </c>
      <c r="M7" s="267"/>
      <c r="O7" s="268"/>
      <c r="Q7" s="268"/>
      <c r="R7" s="268"/>
      <c r="S7" s="268"/>
      <c r="T7" s="268"/>
    </row>
    <row r="8" spans="2:20" ht="18" customHeight="1">
      <c r="B8" s="412" t="s">
        <v>203</v>
      </c>
      <c r="C8" s="147" t="s">
        <v>1</v>
      </c>
      <c r="D8" s="112">
        <v>663</v>
      </c>
      <c r="E8" s="112">
        <v>777</v>
      </c>
      <c r="F8" s="112">
        <v>696</v>
      </c>
      <c r="G8" s="112">
        <v>922</v>
      </c>
      <c r="H8" s="130">
        <v>960</v>
      </c>
      <c r="I8" s="112">
        <v>1087</v>
      </c>
      <c r="J8" s="112">
        <v>1470</v>
      </c>
      <c r="K8" s="113">
        <v>1725</v>
      </c>
      <c r="M8" s="267"/>
      <c r="O8" s="268"/>
      <c r="Q8" s="268"/>
      <c r="R8" s="268"/>
      <c r="S8" s="268"/>
      <c r="T8" s="268"/>
    </row>
    <row r="9" spans="2:20" ht="18" customHeight="1">
      <c r="B9" s="413"/>
      <c r="C9" s="148" t="s">
        <v>2</v>
      </c>
      <c r="D9" s="117">
        <v>529</v>
      </c>
      <c r="E9" s="117">
        <v>545</v>
      </c>
      <c r="F9" s="117">
        <v>640</v>
      </c>
      <c r="G9" s="117">
        <v>804</v>
      </c>
      <c r="H9" s="154">
        <v>950</v>
      </c>
      <c r="I9" s="117">
        <v>1050</v>
      </c>
      <c r="J9" s="117">
        <v>1446</v>
      </c>
      <c r="K9" s="118">
        <v>1716</v>
      </c>
      <c r="M9" s="267"/>
      <c r="O9" s="268"/>
      <c r="Q9" s="268"/>
      <c r="R9" s="268"/>
      <c r="S9" s="268"/>
      <c r="T9" s="268"/>
    </row>
    <row r="10" spans="2:20" ht="18" customHeight="1">
      <c r="B10" s="412" t="s">
        <v>204</v>
      </c>
      <c r="C10" s="147" t="s">
        <v>1</v>
      </c>
      <c r="D10" s="112">
        <v>1282</v>
      </c>
      <c r="E10" s="112">
        <v>1782</v>
      </c>
      <c r="F10" s="112">
        <v>1971</v>
      </c>
      <c r="G10" s="112">
        <v>2772</v>
      </c>
      <c r="H10" s="130">
        <v>3813</v>
      </c>
      <c r="I10" s="112">
        <v>4688</v>
      </c>
      <c r="J10" s="112">
        <v>8541</v>
      </c>
      <c r="K10" s="113">
        <v>17265</v>
      </c>
      <c r="M10" s="267"/>
      <c r="O10" s="268"/>
      <c r="Q10" s="268"/>
      <c r="R10" s="268"/>
      <c r="S10" s="268"/>
      <c r="T10" s="268"/>
    </row>
    <row r="11" spans="2:20" ht="18" customHeight="1">
      <c r="B11" s="413"/>
      <c r="C11" s="148" t="s">
        <v>2</v>
      </c>
      <c r="D11" s="117">
        <v>1282</v>
      </c>
      <c r="E11" s="117">
        <v>1585</v>
      </c>
      <c r="F11" s="117">
        <v>1854</v>
      </c>
      <c r="G11" s="117">
        <v>2555</v>
      </c>
      <c r="H11" s="154">
        <v>3167</v>
      </c>
      <c r="I11" s="117">
        <v>4291</v>
      </c>
      <c r="J11" s="117">
        <v>7653</v>
      </c>
      <c r="K11" s="118">
        <v>17487</v>
      </c>
      <c r="M11" s="267"/>
      <c r="O11" s="268"/>
      <c r="Q11" s="268"/>
      <c r="R11" s="268"/>
      <c r="S11" s="268"/>
      <c r="T11" s="268"/>
    </row>
    <row r="12" spans="2:20" ht="18" customHeight="1">
      <c r="B12" s="412" t="s">
        <v>194</v>
      </c>
      <c r="C12" s="147" t="s">
        <v>1</v>
      </c>
      <c r="D12" s="112">
        <v>3910</v>
      </c>
      <c r="E12" s="112">
        <v>3805</v>
      </c>
      <c r="F12" s="112">
        <v>4035</v>
      </c>
      <c r="G12" s="112">
        <v>4744</v>
      </c>
      <c r="H12" s="130">
        <v>4779</v>
      </c>
      <c r="I12" s="112">
        <v>5867</v>
      </c>
      <c r="J12" s="112">
        <v>7242</v>
      </c>
      <c r="K12" s="113">
        <v>9651</v>
      </c>
      <c r="M12" s="267"/>
      <c r="O12" s="268"/>
      <c r="Q12" s="268"/>
      <c r="R12" s="268"/>
      <c r="S12" s="268"/>
      <c r="T12" s="268"/>
    </row>
    <row r="13" spans="2:20" ht="21" customHeight="1">
      <c r="B13" s="413"/>
      <c r="C13" s="148" t="s">
        <v>2</v>
      </c>
      <c r="D13" s="117">
        <v>3923</v>
      </c>
      <c r="E13" s="117">
        <v>3788</v>
      </c>
      <c r="F13" s="117">
        <v>3929</v>
      </c>
      <c r="G13" s="117">
        <v>4518</v>
      </c>
      <c r="H13" s="154">
        <v>4986</v>
      </c>
      <c r="I13" s="117">
        <v>6005</v>
      </c>
      <c r="J13" s="117">
        <v>7530</v>
      </c>
      <c r="K13" s="118">
        <v>10156</v>
      </c>
      <c r="M13" s="267"/>
      <c r="O13" s="268"/>
      <c r="Q13" s="268"/>
      <c r="R13" s="268"/>
      <c r="S13" s="268"/>
      <c r="T13" s="268"/>
    </row>
    <row r="14" spans="2:20" ht="18" customHeight="1">
      <c r="B14" s="412" t="s">
        <v>93</v>
      </c>
      <c r="C14" s="147" t="s">
        <v>1</v>
      </c>
      <c r="D14" s="112">
        <v>3532</v>
      </c>
      <c r="E14" s="112">
        <v>3942</v>
      </c>
      <c r="F14" s="112">
        <v>4301</v>
      </c>
      <c r="G14" s="112">
        <v>5429</v>
      </c>
      <c r="H14" s="130">
        <v>6968</v>
      </c>
      <c r="I14" s="112">
        <v>7765</v>
      </c>
      <c r="J14" s="112">
        <v>11446</v>
      </c>
      <c r="K14" s="113">
        <v>21851</v>
      </c>
      <c r="M14" s="267"/>
      <c r="O14" s="268"/>
      <c r="Q14" s="268"/>
      <c r="R14" s="268"/>
      <c r="S14" s="268"/>
      <c r="T14" s="268"/>
    </row>
    <row r="15" spans="2:20" ht="18" customHeight="1">
      <c r="B15" s="413"/>
      <c r="C15" s="148" t="s">
        <v>2</v>
      </c>
      <c r="D15" s="117">
        <v>2599</v>
      </c>
      <c r="E15" s="117">
        <v>3446</v>
      </c>
      <c r="F15" s="117">
        <v>3997</v>
      </c>
      <c r="G15" s="117">
        <v>4873</v>
      </c>
      <c r="H15" s="154">
        <v>6334</v>
      </c>
      <c r="I15" s="117">
        <v>7584</v>
      </c>
      <c r="J15" s="117">
        <v>11353</v>
      </c>
      <c r="K15" s="118">
        <v>21710</v>
      </c>
      <c r="M15" s="267"/>
      <c r="O15" s="268"/>
      <c r="Q15" s="268"/>
      <c r="R15" s="268"/>
      <c r="S15" s="268"/>
      <c r="T15" s="268"/>
    </row>
    <row r="16" spans="2:20" ht="18" customHeight="1">
      <c r="B16" s="412" t="s">
        <v>94</v>
      </c>
      <c r="C16" s="147" t="s">
        <v>1</v>
      </c>
      <c r="D16" s="112">
        <v>1150</v>
      </c>
      <c r="E16" s="112">
        <v>1464</v>
      </c>
      <c r="F16" s="112">
        <v>1644</v>
      </c>
      <c r="G16" s="112">
        <v>1785</v>
      </c>
      <c r="H16" s="130">
        <v>2037</v>
      </c>
      <c r="I16" s="112">
        <v>2189</v>
      </c>
      <c r="J16" s="112">
        <v>2947</v>
      </c>
      <c r="K16" s="113">
        <v>4685</v>
      </c>
      <c r="M16" s="267"/>
      <c r="O16" s="268"/>
      <c r="Q16" s="268"/>
      <c r="R16" s="268"/>
      <c r="S16" s="268"/>
      <c r="T16" s="268"/>
    </row>
    <row r="17" spans="2:20" ht="18" customHeight="1">
      <c r="B17" s="413"/>
      <c r="C17" s="148" t="s">
        <v>2</v>
      </c>
      <c r="D17" s="117">
        <v>1054</v>
      </c>
      <c r="E17" s="117">
        <v>1337</v>
      </c>
      <c r="F17" s="117">
        <v>1490</v>
      </c>
      <c r="G17" s="117">
        <v>1650</v>
      </c>
      <c r="H17" s="154">
        <v>2080</v>
      </c>
      <c r="I17" s="117">
        <v>2328</v>
      </c>
      <c r="J17" s="117">
        <v>2856</v>
      </c>
      <c r="K17" s="118">
        <v>4394</v>
      </c>
      <c r="M17" s="267"/>
      <c r="O17" s="268"/>
      <c r="Q17" s="268"/>
      <c r="R17" s="268"/>
      <c r="S17" s="268"/>
      <c r="T17" s="268"/>
    </row>
    <row r="18" spans="2:20" ht="18" customHeight="1">
      <c r="B18" s="415" t="s">
        <v>206</v>
      </c>
      <c r="C18" s="149" t="s">
        <v>1</v>
      </c>
      <c r="D18" s="128">
        <v>78493</v>
      </c>
      <c r="E18" s="128">
        <v>88374</v>
      </c>
      <c r="F18" s="128">
        <v>100624</v>
      </c>
      <c r="G18" s="128">
        <v>115352</v>
      </c>
      <c r="H18" s="119">
        <v>127983</v>
      </c>
      <c r="I18" s="128">
        <v>139118</v>
      </c>
      <c r="J18" s="128">
        <v>173288</v>
      </c>
      <c r="K18" s="140">
        <v>179537</v>
      </c>
      <c r="M18" s="267"/>
      <c r="O18" s="268"/>
      <c r="Q18" s="268"/>
      <c r="R18" s="268"/>
      <c r="S18" s="268"/>
      <c r="T18" s="268"/>
    </row>
    <row r="19" spans="2:20" ht="18" customHeight="1">
      <c r="B19" s="416"/>
      <c r="C19" s="150" t="s">
        <v>2</v>
      </c>
      <c r="D19" s="152">
        <v>76220</v>
      </c>
      <c r="E19" s="152">
        <v>85926</v>
      </c>
      <c r="F19" s="152">
        <v>97089</v>
      </c>
      <c r="G19" s="152">
        <v>112652</v>
      </c>
      <c r="H19" s="126">
        <v>128079</v>
      </c>
      <c r="I19" s="152">
        <v>142310</v>
      </c>
      <c r="J19" s="152">
        <v>179857</v>
      </c>
      <c r="K19" s="153">
        <v>188046</v>
      </c>
      <c r="M19" s="267"/>
      <c r="O19" s="268"/>
      <c r="Q19" s="268"/>
      <c r="R19" s="268"/>
      <c r="S19" s="268"/>
      <c r="T19" s="268"/>
    </row>
    <row r="20" spans="2:20" ht="18" customHeight="1">
      <c r="B20" s="412" t="s">
        <v>192</v>
      </c>
      <c r="C20" s="147" t="s">
        <v>1</v>
      </c>
      <c r="D20" s="112">
        <v>22338</v>
      </c>
      <c r="E20" s="112">
        <v>24747</v>
      </c>
      <c r="F20" s="112">
        <v>28637</v>
      </c>
      <c r="G20" s="112">
        <v>33119</v>
      </c>
      <c r="H20" s="130">
        <v>37595</v>
      </c>
      <c r="I20" s="112">
        <v>43176</v>
      </c>
      <c r="J20" s="112">
        <v>55095</v>
      </c>
      <c r="K20" s="113">
        <v>53974</v>
      </c>
      <c r="M20" s="267"/>
      <c r="O20" s="268"/>
      <c r="Q20" s="268"/>
      <c r="R20" s="268"/>
      <c r="S20" s="268"/>
      <c r="T20" s="268"/>
    </row>
    <row r="21" spans="2:20" ht="18" customHeight="1">
      <c r="B21" s="413"/>
      <c r="C21" s="148" t="s">
        <v>2</v>
      </c>
      <c r="D21" s="117">
        <v>22438</v>
      </c>
      <c r="E21" s="117">
        <v>24433</v>
      </c>
      <c r="F21" s="117">
        <v>27900</v>
      </c>
      <c r="G21" s="117">
        <v>32326</v>
      </c>
      <c r="H21" s="154">
        <v>37591</v>
      </c>
      <c r="I21" s="117">
        <v>43157</v>
      </c>
      <c r="J21" s="117">
        <v>56385</v>
      </c>
      <c r="K21" s="118">
        <v>54966</v>
      </c>
      <c r="M21" s="267"/>
      <c r="O21" s="268"/>
      <c r="Q21" s="268"/>
      <c r="R21" s="268"/>
      <c r="S21" s="268"/>
      <c r="T21" s="268"/>
    </row>
    <row r="22" spans="2:20" ht="18" customHeight="1">
      <c r="B22" s="412" t="s">
        <v>203</v>
      </c>
      <c r="C22" s="147" t="s">
        <v>1</v>
      </c>
      <c r="D22" s="112">
        <v>6108</v>
      </c>
      <c r="E22" s="112">
        <v>6798</v>
      </c>
      <c r="F22" s="112">
        <v>7642</v>
      </c>
      <c r="G22" s="112">
        <v>8892</v>
      </c>
      <c r="H22" s="130">
        <v>9436</v>
      </c>
      <c r="I22" s="112">
        <v>9756</v>
      </c>
      <c r="J22" s="112">
        <v>12007</v>
      </c>
      <c r="K22" s="113">
        <v>13386</v>
      </c>
      <c r="M22" s="267"/>
      <c r="O22" s="268"/>
      <c r="Q22" s="268"/>
      <c r="R22" s="268"/>
      <c r="S22" s="268"/>
      <c r="T22" s="268"/>
    </row>
    <row r="23" spans="2:20" ht="18" customHeight="1">
      <c r="B23" s="413"/>
      <c r="C23" s="148" t="s">
        <v>2</v>
      </c>
      <c r="D23" s="117">
        <v>5916</v>
      </c>
      <c r="E23" s="117">
        <v>6884</v>
      </c>
      <c r="F23" s="117">
        <v>7830</v>
      </c>
      <c r="G23" s="117">
        <v>9134</v>
      </c>
      <c r="H23" s="154">
        <v>10269</v>
      </c>
      <c r="I23" s="117">
        <v>10766</v>
      </c>
      <c r="J23" s="117">
        <v>13251</v>
      </c>
      <c r="K23" s="118">
        <v>14119</v>
      </c>
      <c r="M23" s="267"/>
      <c r="O23" s="268"/>
      <c r="Q23" s="268"/>
      <c r="R23" s="268"/>
      <c r="S23" s="268"/>
      <c r="T23" s="268"/>
    </row>
    <row r="24" spans="2:20" ht="18" customHeight="1">
      <c r="B24" s="412" t="s">
        <v>204</v>
      </c>
      <c r="C24" s="147" t="s">
        <v>1</v>
      </c>
      <c r="D24" s="112">
        <v>18002</v>
      </c>
      <c r="E24" s="112">
        <v>19441</v>
      </c>
      <c r="F24" s="112">
        <v>23064</v>
      </c>
      <c r="G24" s="112">
        <v>27028</v>
      </c>
      <c r="H24" s="130">
        <v>28500</v>
      </c>
      <c r="I24" s="112">
        <v>30587</v>
      </c>
      <c r="J24" s="112">
        <v>37970</v>
      </c>
      <c r="K24" s="113">
        <v>38354</v>
      </c>
      <c r="M24" s="267"/>
      <c r="O24" s="268"/>
      <c r="Q24" s="268"/>
      <c r="R24" s="268"/>
      <c r="S24" s="268"/>
      <c r="T24" s="268"/>
    </row>
    <row r="25" spans="2:20" ht="18" customHeight="1">
      <c r="B25" s="413"/>
      <c r="C25" s="148" t="s">
        <v>2</v>
      </c>
      <c r="D25" s="117">
        <v>17641</v>
      </c>
      <c r="E25" s="117">
        <v>18615</v>
      </c>
      <c r="F25" s="117">
        <v>21619</v>
      </c>
      <c r="G25" s="117">
        <v>26175</v>
      </c>
      <c r="H25" s="154">
        <v>28275</v>
      </c>
      <c r="I25" s="117">
        <v>31906</v>
      </c>
      <c r="J25" s="117">
        <v>40310</v>
      </c>
      <c r="K25" s="118">
        <v>41203</v>
      </c>
      <c r="M25" s="267"/>
      <c r="O25" s="268"/>
      <c r="Q25" s="268"/>
      <c r="R25" s="268"/>
      <c r="S25" s="268"/>
      <c r="T25" s="268"/>
    </row>
    <row r="26" spans="2:20" ht="18" customHeight="1">
      <c r="B26" s="412" t="s">
        <v>194</v>
      </c>
      <c r="C26" s="147" t="s">
        <v>1</v>
      </c>
      <c r="D26" s="112">
        <v>6722</v>
      </c>
      <c r="E26" s="112">
        <v>8392</v>
      </c>
      <c r="F26" s="112">
        <v>9273</v>
      </c>
      <c r="G26" s="112">
        <v>10337</v>
      </c>
      <c r="H26" s="130">
        <v>12500</v>
      </c>
      <c r="I26" s="112">
        <v>14917</v>
      </c>
      <c r="J26" s="112">
        <v>18397</v>
      </c>
      <c r="K26" s="113">
        <v>18952</v>
      </c>
      <c r="M26" s="267"/>
      <c r="O26" s="268"/>
      <c r="Q26" s="268"/>
      <c r="R26" s="268"/>
      <c r="S26" s="268"/>
      <c r="T26" s="268"/>
    </row>
    <row r="27" spans="2:20" ht="18" customHeight="1">
      <c r="B27" s="413"/>
      <c r="C27" s="148" t="s">
        <v>2</v>
      </c>
      <c r="D27" s="117">
        <v>6211</v>
      </c>
      <c r="E27" s="117">
        <v>7775</v>
      </c>
      <c r="F27" s="117">
        <v>8836</v>
      </c>
      <c r="G27" s="117">
        <v>10138</v>
      </c>
      <c r="H27" s="154">
        <v>12653</v>
      </c>
      <c r="I27" s="117">
        <v>15419</v>
      </c>
      <c r="J27" s="117">
        <v>19020</v>
      </c>
      <c r="K27" s="118">
        <v>19860</v>
      </c>
      <c r="M27" s="267"/>
      <c r="O27" s="268"/>
      <c r="Q27" s="268"/>
      <c r="R27" s="268"/>
      <c r="S27" s="268"/>
      <c r="T27" s="268"/>
    </row>
    <row r="28" spans="2:20" ht="18" customHeight="1">
      <c r="B28" s="414" t="s">
        <v>93</v>
      </c>
      <c r="C28" s="151" t="s">
        <v>1</v>
      </c>
      <c r="D28" s="115">
        <v>12213</v>
      </c>
      <c r="E28" s="115">
        <v>14735</v>
      </c>
      <c r="F28" s="115">
        <v>15840</v>
      </c>
      <c r="G28" s="115">
        <v>18454</v>
      </c>
      <c r="H28" s="131">
        <v>21012</v>
      </c>
      <c r="I28" s="115">
        <v>21589</v>
      </c>
      <c r="J28" s="115">
        <v>26298</v>
      </c>
      <c r="K28" s="116">
        <v>31393</v>
      </c>
      <c r="M28" s="267"/>
      <c r="O28" s="268"/>
      <c r="Q28" s="268"/>
      <c r="R28" s="268"/>
      <c r="S28" s="268"/>
      <c r="T28" s="268"/>
    </row>
    <row r="29" spans="2:20" ht="18" customHeight="1">
      <c r="B29" s="414"/>
      <c r="C29" s="151" t="s">
        <v>2</v>
      </c>
      <c r="D29" s="115">
        <v>10904</v>
      </c>
      <c r="E29" s="115">
        <v>13607</v>
      </c>
      <c r="F29" s="115">
        <v>15001</v>
      </c>
      <c r="G29" s="115">
        <v>17328</v>
      </c>
      <c r="H29" s="131">
        <v>20018</v>
      </c>
      <c r="I29" s="115">
        <v>20903</v>
      </c>
      <c r="J29" s="115">
        <v>26324</v>
      </c>
      <c r="K29" s="116">
        <v>32308</v>
      </c>
      <c r="M29" s="267"/>
      <c r="O29" s="268"/>
      <c r="Q29" s="268"/>
      <c r="R29" s="268"/>
      <c r="S29" s="268"/>
      <c r="T29" s="268"/>
    </row>
    <row r="30" spans="2:20" ht="18" customHeight="1">
      <c r="B30" s="412" t="s">
        <v>94</v>
      </c>
      <c r="C30" s="147" t="s">
        <v>1</v>
      </c>
      <c r="D30" s="112">
        <v>13110</v>
      </c>
      <c r="E30" s="112">
        <v>14261</v>
      </c>
      <c r="F30" s="112">
        <v>16168</v>
      </c>
      <c r="G30" s="112">
        <v>17522</v>
      </c>
      <c r="H30" s="130">
        <v>18940</v>
      </c>
      <c r="I30" s="112">
        <v>19093</v>
      </c>
      <c r="J30" s="112">
        <v>23521</v>
      </c>
      <c r="K30" s="113">
        <v>23478</v>
      </c>
      <c r="M30" s="267"/>
      <c r="O30" s="268"/>
      <c r="Q30" s="268"/>
      <c r="R30" s="268"/>
      <c r="S30" s="268"/>
      <c r="T30" s="268"/>
    </row>
    <row r="31" spans="2:20" ht="18" customHeight="1">
      <c r="B31" s="413"/>
      <c r="C31" s="148" t="s">
        <v>2</v>
      </c>
      <c r="D31" s="117">
        <v>13110</v>
      </c>
      <c r="E31" s="117">
        <v>14612</v>
      </c>
      <c r="F31" s="117">
        <v>15903</v>
      </c>
      <c r="G31" s="117">
        <v>17551</v>
      </c>
      <c r="H31" s="154">
        <v>19273</v>
      </c>
      <c r="I31" s="117">
        <v>20159</v>
      </c>
      <c r="J31" s="117">
        <v>24567</v>
      </c>
      <c r="K31" s="118">
        <v>25590</v>
      </c>
      <c r="M31" s="267"/>
      <c r="O31" s="268"/>
      <c r="Q31" s="268"/>
      <c r="R31" s="268"/>
      <c r="S31" s="268"/>
      <c r="T31" s="268"/>
    </row>
    <row r="32" spans="2:20" ht="18" customHeight="1">
      <c r="B32" s="415" t="s">
        <v>207</v>
      </c>
      <c r="C32" s="149" t="s">
        <v>1</v>
      </c>
      <c r="D32" s="128">
        <v>95015</v>
      </c>
      <c r="E32" s="128">
        <v>106838</v>
      </c>
      <c r="F32" s="128">
        <v>121066</v>
      </c>
      <c r="G32" s="128">
        <v>139383</v>
      </c>
      <c r="H32" s="119">
        <v>155965</v>
      </c>
      <c r="I32" s="128">
        <v>172754</v>
      </c>
      <c r="J32" s="128">
        <v>222510</v>
      </c>
      <c r="K32" s="140">
        <v>281983</v>
      </c>
      <c r="M32" s="267"/>
      <c r="O32" s="268"/>
      <c r="Q32" s="268"/>
      <c r="R32" s="268"/>
      <c r="S32" s="268"/>
      <c r="T32" s="268"/>
    </row>
    <row r="33" spans="2:20" ht="18" customHeight="1">
      <c r="B33" s="416"/>
      <c r="C33" s="150" t="s">
        <v>2</v>
      </c>
      <c r="D33" s="152">
        <v>91158</v>
      </c>
      <c r="E33" s="152">
        <v>102448</v>
      </c>
      <c r="F33" s="152">
        <v>115956</v>
      </c>
      <c r="G33" s="152">
        <v>134725</v>
      </c>
      <c r="H33" s="126">
        <v>154750</v>
      </c>
      <c r="I33" s="152">
        <v>175205</v>
      </c>
      <c r="J33" s="152">
        <v>227604</v>
      </c>
      <c r="K33" s="153">
        <v>291583</v>
      </c>
      <c r="M33" s="267"/>
      <c r="O33" s="268"/>
      <c r="Q33" s="268"/>
      <c r="R33" s="268"/>
      <c r="S33" s="268"/>
      <c r="T33" s="268"/>
    </row>
    <row r="34" spans="2:11" ht="12.75" customHeight="1">
      <c r="B34" s="21"/>
      <c r="C34" s="22"/>
      <c r="D34" s="23"/>
      <c r="E34" s="23"/>
      <c r="F34" s="23"/>
      <c r="G34" s="23"/>
      <c r="H34" s="23"/>
      <c r="I34" s="23"/>
      <c r="J34" s="23"/>
      <c r="K34" s="23"/>
    </row>
    <row r="35" spans="2:11" ht="12.75" customHeight="1">
      <c r="B35" s="86" t="s">
        <v>4</v>
      </c>
      <c r="C35" s="22"/>
      <c r="D35" s="23"/>
      <c r="E35" s="23"/>
      <c r="F35" s="23"/>
      <c r="G35" s="23"/>
      <c r="H35" s="23"/>
      <c r="I35" s="23"/>
      <c r="J35" s="23"/>
      <c r="K35" s="23"/>
    </row>
    <row r="36" spans="2:11" ht="12.75" customHeight="1">
      <c r="B36" s="404" t="s">
        <v>208</v>
      </c>
      <c r="C36" s="404"/>
      <c r="D36" s="404"/>
      <c r="E36" s="404"/>
      <c r="F36" s="404"/>
      <c r="G36" s="404"/>
      <c r="H36" s="404"/>
      <c r="I36" s="404"/>
      <c r="J36" s="404"/>
      <c r="K36" s="404"/>
    </row>
    <row r="37" spans="2:11" ht="12.75" customHeight="1" thickBot="1">
      <c r="B37" s="224"/>
      <c r="C37" s="22"/>
      <c r="D37" s="23"/>
      <c r="E37" s="23"/>
      <c r="F37" s="24"/>
      <c r="G37" s="24"/>
      <c r="H37" s="22"/>
      <c r="I37" s="25"/>
      <c r="J37" s="25"/>
      <c r="K37" s="24"/>
    </row>
    <row r="38" spans="1:12" ht="13.5" thickTop="1">
      <c r="A38" s="271"/>
      <c r="B38" s="272" t="str">
        <f>'A1'!B28</f>
        <v>(Τελευταία Ενημέρωση 30/11/2020)</v>
      </c>
      <c r="C38" s="2"/>
      <c r="D38" s="2"/>
      <c r="E38" s="2"/>
      <c r="F38" s="273"/>
      <c r="G38" s="273"/>
      <c r="H38" s="273"/>
      <c r="I38" s="273"/>
      <c r="J38" s="273"/>
      <c r="K38" s="273"/>
      <c r="L38" s="265"/>
    </row>
    <row r="39" spans="1:12" ht="5.25" customHeight="1">
      <c r="A39" s="274"/>
      <c r="B39" s="274"/>
      <c r="C39" s="1"/>
      <c r="D39" s="1"/>
      <c r="E39" s="1"/>
      <c r="F39" s="265"/>
      <c r="G39" s="265"/>
      <c r="H39" s="265"/>
      <c r="I39" s="265"/>
      <c r="J39" s="265"/>
      <c r="K39" s="265"/>
      <c r="L39" s="265"/>
    </row>
    <row r="40" spans="1:12" ht="12.75">
      <c r="A40" s="275"/>
      <c r="B40" s="276" t="str">
        <f>'A1'!B30</f>
        <v>COPYRIGHT © :2020, ΚΥΠΡΙΑΚΗ ΔΗΜΟΚΡΑΤΙΑ, ΣΤΑΤΙΣΤΙΚΗ ΥΠΗΡΕΣΙΑ</v>
      </c>
      <c r="C40" s="1"/>
      <c r="D40" s="1"/>
      <c r="E40" s="1"/>
      <c r="F40" s="269"/>
      <c r="G40" s="269"/>
      <c r="H40" s="265"/>
      <c r="I40" s="265"/>
      <c r="J40" s="265"/>
      <c r="K40" s="265"/>
      <c r="L40" s="265"/>
    </row>
    <row r="41" ht="12">
      <c r="H41" s="277"/>
    </row>
    <row r="44" ht="12">
      <c r="H44" s="277"/>
    </row>
    <row r="45" ht="12">
      <c r="C45" s="277"/>
    </row>
    <row r="48" ht="12">
      <c r="C48" s="277"/>
    </row>
  </sheetData>
  <sheetProtection/>
  <mergeCells count="16">
    <mergeCell ref="B16:B17"/>
    <mergeCell ref="B18:B19"/>
    <mergeCell ref="B20:B21"/>
    <mergeCell ref="B22:B23"/>
    <mergeCell ref="B24:B25"/>
    <mergeCell ref="B26:B27"/>
    <mergeCell ref="B36:K36"/>
    <mergeCell ref="B4:B5"/>
    <mergeCell ref="B6:B7"/>
    <mergeCell ref="B8:B9"/>
    <mergeCell ref="B10:B11"/>
    <mergeCell ref="B12:B13"/>
    <mergeCell ref="B14:B15"/>
    <mergeCell ref="B28:B29"/>
    <mergeCell ref="B30:B31"/>
    <mergeCell ref="B32:B33"/>
  </mergeCells>
  <printOptions horizontalCentered="1"/>
  <pageMargins left="0.15748031496062992" right="0.15748031496062992" top="0.2362204724409449" bottom="0.1968503937007874" header="0.1968503937007874" footer="0.1968503937007874"/>
  <pageSetup horizontalDpi="600" verticalDpi="600" orientation="portrait" paperSize="9" scale="80" r:id="rId2"/>
  <ignoredErrors>
    <ignoredError sqref="D3:K3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5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0.75390625" defaultRowHeight="12.75"/>
  <cols>
    <col min="1" max="1" width="2.125" style="266" customWidth="1"/>
    <col min="2" max="2" width="27.125" style="266" customWidth="1"/>
    <col min="3" max="3" width="11.875" style="266" customWidth="1"/>
    <col min="4" max="9" width="11.375" style="266" customWidth="1"/>
    <col min="10" max="10" width="12.25390625" style="266" customWidth="1"/>
    <col min="11" max="11" width="2.125" style="266" customWidth="1"/>
    <col min="12" max="12" width="10.75390625" style="266" customWidth="1"/>
    <col min="13" max="13" width="10.75390625" style="267" customWidth="1"/>
    <col min="14" max="16384" width="10.75390625" style="266" customWidth="1"/>
  </cols>
  <sheetData>
    <row r="1" spans="2:11" ht="37.5" customHeight="1" thickBot="1">
      <c r="B1" s="3" t="s">
        <v>131</v>
      </c>
      <c r="C1" s="4"/>
      <c r="D1" s="4"/>
      <c r="E1" s="4"/>
      <c r="F1" s="5"/>
      <c r="G1" s="5"/>
      <c r="H1" s="4"/>
      <c r="I1" s="6"/>
      <c r="J1" s="7"/>
      <c r="K1" s="265"/>
    </row>
    <row r="2" spans="2:11" ht="19.5" customHeight="1" thickTop="1">
      <c r="B2" s="8"/>
      <c r="C2" s="9"/>
      <c r="D2" s="9"/>
      <c r="E2" s="9"/>
      <c r="F2" s="10"/>
      <c r="G2" s="10"/>
      <c r="H2" s="9"/>
      <c r="I2" s="11"/>
      <c r="J2" s="27"/>
      <c r="K2" s="265"/>
    </row>
    <row r="3" spans="2:10" ht="28.5" customHeight="1">
      <c r="B3" s="30" t="s">
        <v>210</v>
      </c>
      <c r="C3" s="234">
        <v>1881</v>
      </c>
      <c r="D3" s="235">
        <v>1891</v>
      </c>
      <c r="E3" s="235">
        <v>1901</v>
      </c>
      <c r="F3" s="235">
        <v>1911</v>
      </c>
      <c r="G3" s="235">
        <v>1921</v>
      </c>
      <c r="H3" s="235">
        <v>1931</v>
      </c>
      <c r="I3" s="235">
        <v>1946</v>
      </c>
      <c r="J3" s="236">
        <v>1960</v>
      </c>
    </row>
    <row r="4" spans="2:10" ht="18" customHeight="1">
      <c r="B4" s="161"/>
      <c r="C4" s="235"/>
      <c r="D4" s="235"/>
      <c r="E4" s="235"/>
      <c r="F4" s="235"/>
      <c r="G4" s="235"/>
      <c r="H4" s="235"/>
      <c r="I4" s="235"/>
      <c r="J4" s="236"/>
    </row>
    <row r="5" spans="2:14" ht="18" customHeight="1">
      <c r="B5" s="162" t="s">
        <v>211</v>
      </c>
      <c r="C5" s="156">
        <v>56312</v>
      </c>
      <c r="D5" s="157">
        <v>61695</v>
      </c>
      <c r="E5" s="157">
        <v>71289</v>
      </c>
      <c r="F5" s="157">
        <v>81497</v>
      </c>
      <c r="G5" s="157">
        <v>93765</v>
      </c>
      <c r="H5" s="158">
        <v>110010</v>
      </c>
      <c r="I5" s="157">
        <v>145965</v>
      </c>
      <c r="J5" s="159">
        <v>204283</v>
      </c>
      <c r="N5" s="268"/>
    </row>
    <row r="6" spans="2:19" ht="18" customHeight="1">
      <c r="B6" s="146" t="s">
        <v>212</v>
      </c>
      <c r="C6" s="160">
        <v>43065</v>
      </c>
      <c r="D6" s="43">
        <v>47154</v>
      </c>
      <c r="E6" s="43">
        <v>54775</v>
      </c>
      <c r="F6" s="43">
        <v>63787</v>
      </c>
      <c r="G6" s="43">
        <v>73461</v>
      </c>
      <c r="H6" s="78">
        <v>85428</v>
      </c>
      <c r="I6" s="43">
        <v>114026</v>
      </c>
      <c r="J6" s="44">
        <v>153674</v>
      </c>
      <c r="L6" s="267"/>
      <c r="N6" s="268"/>
      <c r="P6" s="268"/>
      <c r="Q6" s="268"/>
      <c r="R6" s="268"/>
      <c r="S6" s="268"/>
    </row>
    <row r="7" spans="2:19" ht="18" customHeight="1">
      <c r="B7" s="146" t="s">
        <v>213</v>
      </c>
      <c r="C7" s="160">
        <v>12662</v>
      </c>
      <c r="D7" s="43">
        <v>13818</v>
      </c>
      <c r="E7" s="43">
        <v>15534</v>
      </c>
      <c r="F7" s="43">
        <v>16682</v>
      </c>
      <c r="G7" s="43">
        <v>18775</v>
      </c>
      <c r="H7" s="78">
        <v>21289</v>
      </c>
      <c r="I7" s="43">
        <v>27706</v>
      </c>
      <c r="J7" s="44">
        <v>40902</v>
      </c>
      <c r="L7" s="267"/>
      <c r="N7" s="268"/>
      <c r="P7" s="268"/>
      <c r="Q7" s="268"/>
      <c r="R7" s="268"/>
      <c r="S7" s="268"/>
    </row>
    <row r="8" spans="2:19" ht="18" customHeight="1">
      <c r="B8" s="146" t="s">
        <v>214</v>
      </c>
      <c r="C8" s="160">
        <v>113</v>
      </c>
      <c r="D8" s="43">
        <v>183</v>
      </c>
      <c r="E8" s="43">
        <v>352</v>
      </c>
      <c r="F8" s="43">
        <v>299</v>
      </c>
      <c r="G8" s="43">
        <v>534</v>
      </c>
      <c r="H8" s="78">
        <v>2225</v>
      </c>
      <c r="I8" s="43">
        <v>2487</v>
      </c>
      <c r="J8" s="44">
        <v>2438</v>
      </c>
      <c r="L8" s="267"/>
      <c r="N8" s="268"/>
      <c r="P8" s="268"/>
      <c r="Q8" s="268"/>
      <c r="R8" s="268"/>
      <c r="S8" s="268"/>
    </row>
    <row r="9" spans="2:19" ht="18" customHeight="1">
      <c r="B9" s="146" t="s">
        <v>215</v>
      </c>
      <c r="C9" s="160">
        <v>209</v>
      </c>
      <c r="D9" s="43">
        <v>206</v>
      </c>
      <c r="E9" s="43">
        <v>251</v>
      </c>
      <c r="F9" s="43">
        <v>254</v>
      </c>
      <c r="G9" s="43">
        <v>268</v>
      </c>
      <c r="H9" s="78">
        <v>250</v>
      </c>
      <c r="I9" s="43">
        <v>486</v>
      </c>
      <c r="J9" s="44">
        <v>1628</v>
      </c>
      <c r="L9" s="267"/>
      <c r="N9" s="268"/>
      <c r="P9" s="268"/>
      <c r="Q9" s="268"/>
      <c r="R9" s="268"/>
      <c r="S9" s="268"/>
    </row>
    <row r="10" spans="2:19" ht="18" customHeight="1">
      <c r="B10" s="146" t="s">
        <v>216</v>
      </c>
      <c r="C10" s="160">
        <v>113</v>
      </c>
      <c r="D10" s="43">
        <v>177</v>
      </c>
      <c r="E10" s="43">
        <v>150</v>
      </c>
      <c r="F10" s="43">
        <v>153</v>
      </c>
      <c r="G10" s="43">
        <v>223</v>
      </c>
      <c r="H10" s="78">
        <v>364</v>
      </c>
      <c r="I10" s="43">
        <v>504</v>
      </c>
      <c r="J10" s="44">
        <v>798</v>
      </c>
      <c r="L10" s="267"/>
      <c r="N10" s="268"/>
      <c r="P10" s="268"/>
      <c r="Q10" s="268"/>
      <c r="R10" s="268"/>
      <c r="S10" s="268"/>
    </row>
    <row r="11" spans="2:19" ht="18" customHeight="1">
      <c r="B11" s="146" t="s">
        <v>217</v>
      </c>
      <c r="C11" s="160">
        <v>150</v>
      </c>
      <c r="D11" s="43">
        <v>157</v>
      </c>
      <c r="E11" s="43">
        <v>227</v>
      </c>
      <c r="F11" s="43">
        <v>322</v>
      </c>
      <c r="G11" s="43">
        <v>504</v>
      </c>
      <c r="H11" s="78">
        <v>454</v>
      </c>
      <c r="I11" s="43">
        <v>756</v>
      </c>
      <c r="J11" s="44">
        <v>4843</v>
      </c>
      <c r="L11" s="267"/>
      <c r="N11" s="268"/>
      <c r="P11" s="268"/>
      <c r="Q11" s="268"/>
      <c r="R11" s="268"/>
      <c r="S11" s="268"/>
    </row>
    <row r="12" spans="2:19" ht="18" customHeight="1">
      <c r="B12" s="146"/>
      <c r="C12" s="160"/>
      <c r="D12" s="43"/>
      <c r="E12" s="43"/>
      <c r="F12" s="43"/>
      <c r="G12" s="43"/>
      <c r="H12" s="78"/>
      <c r="I12" s="43"/>
      <c r="J12" s="44"/>
      <c r="L12" s="267"/>
      <c r="N12" s="268"/>
      <c r="P12" s="268"/>
      <c r="Q12" s="268"/>
      <c r="R12" s="268"/>
      <c r="S12" s="268"/>
    </row>
    <row r="13" spans="2:19" ht="18" customHeight="1">
      <c r="B13" s="155" t="s">
        <v>218</v>
      </c>
      <c r="C13" s="156">
        <v>13216</v>
      </c>
      <c r="D13" s="157">
        <v>15004</v>
      </c>
      <c r="E13" s="157">
        <v>16808</v>
      </c>
      <c r="F13" s="157">
        <v>19752</v>
      </c>
      <c r="G13" s="157">
        <v>21615</v>
      </c>
      <c r="H13" s="158">
        <v>22659</v>
      </c>
      <c r="I13" s="157">
        <v>28174</v>
      </c>
      <c r="J13" s="159">
        <v>30946</v>
      </c>
      <c r="L13" s="267"/>
      <c r="N13" s="268"/>
      <c r="P13" s="268"/>
      <c r="Q13" s="268"/>
      <c r="R13" s="268"/>
      <c r="S13" s="268"/>
    </row>
    <row r="14" spans="2:19" ht="18" customHeight="1">
      <c r="B14" s="146" t="s">
        <v>212</v>
      </c>
      <c r="C14" s="160">
        <v>9843</v>
      </c>
      <c r="D14" s="43">
        <v>11446</v>
      </c>
      <c r="E14" s="43">
        <v>13243</v>
      </c>
      <c r="F14" s="43">
        <v>15518</v>
      </c>
      <c r="G14" s="43">
        <v>17240</v>
      </c>
      <c r="H14" s="78">
        <v>18238</v>
      </c>
      <c r="I14" s="43">
        <v>22683</v>
      </c>
      <c r="J14" s="44">
        <v>24427</v>
      </c>
      <c r="L14" s="267"/>
      <c r="N14" s="268"/>
      <c r="P14" s="268"/>
      <c r="Q14" s="268"/>
      <c r="R14" s="268"/>
      <c r="S14" s="268"/>
    </row>
    <row r="15" spans="2:19" ht="18" customHeight="1">
      <c r="B15" s="146" t="s">
        <v>213</v>
      </c>
      <c r="C15" s="160">
        <v>2672</v>
      </c>
      <c r="D15" s="43">
        <v>2787</v>
      </c>
      <c r="E15" s="43">
        <v>2680</v>
      </c>
      <c r="F15" s="43">
        <v>3173</v>
      </c>
      <c r="G15" s="43">
        <v>3231</v>
      </c>
      <c r="H15" s="78">
        <v>3112</v>
      </c>
      <c r="I15" s="43">
        <v>3795</v>
      </c>
      <c r="J15" s="44">
        <v>4314</v>
      </c>
      <c r="L15" s="267"/>
      <c r="N15" s="268"/>
      <c r="P15" s="268"/>
      <c r="Q15" s="268"/>
      <c r="R15" s="268"/>
      <c r="S15" s="268"/>
    </row>
    <row r="16" spans="2:19" ht="18" customHeight="1">
      <c r="B16" s="146" t="s">
        <v>214</v>
      </c>
      <c r="C16" s="160">
        <v>37</v>
      </c>
      <c r="D16" s="43">
        <v>40</v>
      </c>
      <c r="E16" s="43">
        <v>49</v>
      </c>
      <c r="F16" s="43">
        <v>48</v>
      </c>
      <c r="G16" s="43">
        <v>18</v>
      </c>
      <c r="H16" s="78">
        <v>27</v>
      </c>
      <c r="I16" s="43">
        <v>24</v>
      </c>
      <c r="J16" s="44">
        <v>33</v>
      </c>
      <c r="L16" s="267"/>
      <c r="N16" s="268"/>
      <c r="P16" s="268"/>
      <c r="Q16" s="268"/>
      <c r="R16" s="268"/>
      <c r="S16" s="268"/>
    </row>
    <row r="17" spans="2:19" ht="18" customHeight="1">
      <c r="B17" s="146" t="s">
        <v>215</v>
      </c>
      <c r="C17" s="160">
        <v>44</v>
      </c>
      <c r="D17" s="43">
        <v>27</v>
      </c>
      <c r="E17" s="43">
        <v>25</v>
      </c>
      <c r="F17" s="43">
        <v>112</v>
      </c>
      <c r="G17" s="43">
        <v>59</v>
      </c>
      <c r="H17" s="78">
        <v>9</v>
      </c>
      <c r="I17" s="43">
        <v>29</v>
      </c>
      <c r="J17" s="44">
        <v>92</v>
      </c>
      <c r="L17" s="267"/>
      <c r="N17" s="268"/>
      <c r="P17" s="268"/>
      <c r="Q17" s="268"/>
      <c r="R17" s="268"/>
      <c r="S17" s="268"/>
    </row>
    <row r="18" spans="2:19" ht="18" customHeight="1">
      <c r="B18" s="146" t="s">
        <v>216</v>
      </c>
      <c r="C18" s="160">
        <v>612</v>
      </c>
      <c r="D18" s="43">
        <v>694</v>
      </c>
      <c r="E18" s="43">
        <v>792</v>
      </c>
      <c r="F18" s="43">
        <v>879</v>
      </c>
      <c r="G18" s="43">
        <v>1046</v>
      </c>
      <c r="H18" s="78">
        <v>1197</v>
      </c>
      <c r="I18" s="43">
        <v>1510</v>
      </c>
      <c r="J18" s="44">
        <v>1794</v>
      </c>
      <c r="L18" s="267"/>
      <c r="N18" s="268"/>
      <c r="P18" s="268"/>
      <c r="Q18" s="268"/>
      <c r="R18" s="268"/>
      <c r="S18" s="268"/>
    </row>
    <row r="19" spans="2:19" ht="18" customHeight="1">
      <c r="B19" s="146" t="s">
        <v>217</v>
      </c>
      <c r="C19" s="160">
        <v>8</v>
      </c>
      <c r="D19" s="43">
        <v>10</v>
      </c>
      <c r="E19" s="43">
        <v>19</v>
      </c>
      <c r="F19" s="43">
        <v>22</v>
      </c>
      <c r="G19" s="43">
        <v>21</v>
      </c>
      <c r="H19" s="78">
        <v>76</v>
      </c>
      <c r="I19" s="43">
        <v>133</v>
      </c>
      <c r="J19" s="44">
        <v>286</v>
      </c>
      <c r="L19" s="267"/>
      <c r="N19" s="268"/>
      <c r="P19" s="268"/>
      <c r="Q19" s="268"/>
      <c r="R19" s="268"/>
      <c r="S19" s="268"/>
    </row>
    <row r="20" spans="2:19" ht="18" customHeight="1">
      <c r="B20" s="146"/>
      <c r="C20" s="160"/>
      <c r="D20" s="43"/>
      <c r="E20" s="43"/>
      <c r="F20" s="43"/>
      <c r="G20" s="43"/>
      <c r="H20" s="78"/>
      <c r="I20" s="43"/>
      <c r="J20" s="44"/>
      <c r="L20" s="267"/>
      <c r="N20" s="268"/>
      <c r="P20" s="268"/>
      <c r="Q20" s="268"/>
      <c r="R20" s="268"/>
      <c r="S20" s="268"/>
    </row>
    <row r="21" spans="2:19" ht="18" customHeight="1">
      <c r="B21" s="155" t="s">
        <v>219</v>
      </c>
      <c r="C21" s="156">
        <v>38207</v>
      </c>
      <c r="D21" s="157">
        <v>41423</v>
      </c>
      <c r="E21" s="157">
        <v>48508</v>
      </c>
      <c r="F21" s="157">
        <v>58530</v>
      </c>
      <c r="G21" s="157">
        <v>63755</v>
      </c>
      <c r="H21" s="158">
        <v>71472</v>
      </c>
      <c r="I21" s="157">
        <v>94474</v>
      </c>
      <c r="J21" s="159">
        <v>114309</v>
      </c>
      <c r="L21" s="267"/>
      <c r="N21" s="268"/>
      <c r="P21" s="268"/>
      <c r="Q21" s="268"/>
      <c r="R21" s="268"/>
      <c r="S21" s="268"/>
    </row>
    <row r="22" spans="2:19" ht="18" customHeight="1">
      <c r="B22" s="146" t="s">
        <v>212</v>
      </c>
      <c r="C22" s="160">
        <v>28693</v>
      </c>
      <c r="D22" s="43">
        <v>31367</v>
      </c>
      <c r="E22" s="43">
        <v>37789</v>
      </c>
      <c r="F22" s="43">
        <v>46323</v>
      </c>
      <c r="G22" s="43">
        <v>51024</v>
      </c>
      <c r="H22" s="78">
        <v>58562</v>
      </c>
      <c r="I22" s="43">
        <v>78077</v>
      </c>
      <c r="J22" s="44">
        <v>91113</v>
      </c>
      <c r="L22" s="267"/>
      <c r="N22" s="268"/>
      <c r="P22" s="268"/>
      <c r="Q22" s="268"/>
      <c r="R22" s="268"/>
      <c r="S22" s="268"/>
    </row>
    <row r="23" spans="2:19" ht="18" customHeight="1">
      <c r="B23" s="146" t="s">
        <v>213</v>
      </c>
      <c r="C23" s="160">
        <v>9449</v>
      </c>
      <c r="D23" s="43">
        <v>9888</v>
      </c>
      <c r="E23" s="43">
        <v>10581</v>
      </c>
      <c r="F23" s="43">
        <v>12103</v>
      </c>
      <c r="G23" s="43">
        <v>12539</v>
      </c>
      <c r="H23" s="78">
        <v>12534</v>
      </c>
      <c r="I23" s="43">
        <v>15979</v>
      </c>
      <c r="J23" s="44">
        <v>19121</v>
      </c>
      <c r="L23" s="267"/>
      <c r="N23" s="268"/>
      <c r="P23" s="268"/>
      <c r="Q23" s="268"/>
      <c r="R23" s="268"/>
      <c r="S23" s="268"/>
    </row>
    <row r="24" spans="2:19" ht="18" customHeight="1">
      <c r="B24" s="146" t="s">
        <v>214</v>
      </c>
      <c r="C24" s="160">
        <v>4</v>
      </c>
      <c r="D24" s="43">
        <v>11</v>
      </c>
      <c r="E24" s="43">
        <v>24</v>
      </c>
      <c r="F24" s="43">
        <v>13</v>
      </c>
      <c r="G24" s="43">
        <v>48</v>
      </c>
      <c r="H24" s="78">
        <v>91</v>
      </c>
      <c r="I24" s="43">
        <v>118</v>
      </c>
      <c r="J24" s="44">
        <v>127</v>
      </c>
      <c r="L24" s="267"/>
      <c r="N24" s="268"/>
      <c r="P24" s="268"/>
      <c r="Q24" s="268"/>
      <c r="R24" s="268"/>
      <c r="S24" s="268"/>
    </row>
    <row r="25" spans="2:19" ht="18" customHeight="1">
      <c r="B25" s="146" t="s">
        <v>215</v>
      </c>
      <c r="C25" s="160">
        <v>41</v>
      </c>
      <c r="D25" s="43">
        <v>47</v>
      </c>
      <c r="E25" s="43">
        <v>65</v>
      </c>
      <c r="F25" s="43">
        <v>35</v>
      </c>
      <c r="G25" s="43">
        <v>64</v>
      </c>
      <c r="H25" s="78">
        <v>62</v>
      </c>
      <c r="I25" s="43">
        <v>81</v>
      </c>
      <c r="J25" s="44">
        <v>750</v>
      </c>
      <c r="L25" s="267"/>
      <c r="N25" s="268"/>
      <c r="P25" s="268"/>
      <c r="Q25" s="268"/>
      <c r="R25" s="268"/>
      <c r="S25" s="268"/>
    </row>
    <row r="26" spans="2:19" ht="18" customHeight="1">
      <c r="B26" s="146" t="s">
        <v>216</v>
      </c>
      <c r="C26" s="160">
        <v>10</v>
      </c>
      <c r="D26" s="43">
        <v>91</v>
      </c>
      <c r="E26" s="43">
        <v>22</v>
      </c>
      <c r="F26" s="43">
        <v>14</v>
      </c>
      <c r="G26" s="43">
        <v>12</v>
      </c>
      <c r="H26" s="78">
        <v>7</v>
      </c>
      <c r="I26" s="43">
        <v>11</v>
      </c>
      <c r="J26" s="44">
        <v>33</v>
      </c>
      <c r="L26" s="267"/>
      <c r="N26" s="268"/>
      <c r="P26" s="268"/>
      <c r="Q26" s="268"/>
      <c r="R26" s="268"/>
      <c r="S26" s="268"/>
    </row>
    <row r="27" spans="2:19" ht="18" customHeight="1">
      <c r="B27" s="146" t="s">
        <v>217</v>
      </c>
      <c r="C27" s="160">
        <v>10</v>
      </c>
      <c r="D27" s="43">
        <v>19</v>
      </c>
      <c r="E27" s="43">
        <v>27</v>
      </c>
      <c r="F27" s="43">
        <v>42</v>
      </c>
      <c r="G27" s="43">
        <v>68</v>
      </c>
      <c r="H27" s="78">
        <v>216</v>
      </c>
      <c r="I27" s="43">
        <v>208</v>
      </c>
      <c r="J27" s="44">
        <v>3165</v>
      </c>
      <c r="L27" s="267"/>
      <c r="N27" s="268"/>
      <c r="P27" s="268"/>
      <c r="Q27" s="268"/>
      <c r="R27" s="268"/>
      <c r="S27" s="268"/>
    </row>
    <row r="28" spans="2:19" ht="18" customHeight="1">
      <c r="B28" s="146"/>
      <c r="C28" s="160"/>
      <c r="D28" s="43"/>
      <c r="E28" s="43"/>
      <c r="F28" s="43"/>
      <c r="G28" s="43"/>
      <c r="H28" s="78"/>
      <c r="I28" s="43"/>
      <c r="J28" s="44"/>
      <c r="L28" s="267"/>
      <c r="N28" s="268"/>
      <c r="P28" s="268"/>
      <c r="Q28" s="268"/>
      <c r="R28" s="268"/>
      <c r="S28" s="268"/>
    </row>
    <row r="29" spans="2:19" ht="18" customHeight="1">
      <c r="B29" s="155" t="s">
        <v>220</v>
      </c>
      <c r="C29" s="156">
        <v>20766</v>
      </c>
      <c r="D29" s="157">
        <v>23760</v>
      </c>
      <c r="E29" s="157">
        <v>26073</v>
      </c>
      <c r="F29" s="157">
        <v>29737</v>
      </c>
      <c r="G29" s="157">
        <v>34918</v>
      </c>
      <c r="H29" s="158">
        <v>42208</v>
      </c>
      <c r="I29" s="157">
        <v>52189</v>
      </c>
      <c r="J29" s="159">
        <v>58619</v>
      </c>
      <c r="L29" s="267"/>
      <c r="N29" s="268"/>
      <c r="P29" s="268"/>
      <c r="Q29" s="268"/>
      <c r="R29" s="268"/>
      <c r="S29" s="268"/>
    </row>
    <row r="30" spans="2:19" ht="18" customHeight="1">
      <c r="B30" s="146" t="s">
        <v>212</v>
      </c>
      <c r="C30" s="160">
        <v>14624</v>
      </c>
      <c r="D30" s="43">
        <v>17415</v>
      </c>
      <c r="E30" s="43">
        <v>19452</v>
      </c>
      <c r="F30" s="43">
        <v>22431</v>
      </c>
      <c r="G30" s="43">
        <v>26290</v>
      </c>
      <c r="H30" s="78">
        <v>31902</v>
      </c>
      <c r="I30" s="43">
        <v>40022</v>
      </c>
      <c r="J30" s="44">
        <v>43111</v>
      </c>
      <c r="L30" s="267"/>
      <c r="N30" s="268"/>
      <c r="P30" s="268"/>
      <c r="Q30" s="268"/>
      <c r="R30" s="268"/>
      <c r="S30" s="268"/>
    </row>
    <row r="31" spans="2:19" ht="18" customHeight="1">
      <c r="B31" s="146" t="s">
        <v>213</v>
      </c>
      <c r="C31" s="160">
        <v>5317</v>
      </c>
      <c r="D31" s="43">
        <v>5635</v>
      </c>
      <c r="E31" s="43">
        <v>5949</v>
      </c>
      <c r="F31" s="43">
        <v>6712</v>
      </c>
      <c r="G31" s="43">
        <v>7953</v>
      </c>
      <c r="H31" s="78">
        <v>8981</v>
      </c>
      <c r="I31" s="43">
        <v>10823</v>
      </c>
      <c r="J31" s="44">
        <v>12687</v>
      </c>
      <c r="L31" s="267"/>
      <c r="N31" s="268"/>
      <c r="P31" s="268"/>
      <c r="Q31" s="268"/>
      <c r="R31" s="268"/>
      <c r="S31" s="268"/>
    </row>
    <row r="32" spans="2:19" ht="18" customHeight="1">
      <c r="B32" s="146" t="s">
        <v>214</v>
      </c>
      <c r="C32" s="160">
        <v>14</v>
      </c>
      <c r="D32" s="43">
        <v>27</v>
      </c>
      <c r="E32" s="43">
        <v>77</v>
      </c>
      <c r="F32" s="43">
        <v>173</v>
      </c>
      <c r="G32" s="43">
        <v>221</v>
      </c>
      <c r="H32" s="78">
        <v>814</v>
      </c>
      <c r="I32" s="43">
        <v>811</v>
      </c>
      <c r="J32" s="44">
        <v>557</v>
      </c>
      <c r="L32" s="267"/>
      <c r="N32" s="268"/>
      <c r="P32" s="268"/>
      <c r="Q32" s="268"/>
      <c r="R32" s="268"/>
      <c r="S32" s="268"/>
    </row>
    <row r="33" spans="2:19" ht="18" customHeight="1">
      <c r="B33" s="146" t="s">
        <v>215</v>
      </c>
      <c r="C33" s="160">
        <v>649</v>
      </c>
      <c r="D33" s="43">
        <v>425</v>
      </c>
      <c r="E33" s="43">
        <v>357</v>
      </c>
      <c r="F33" s="43">
        <v>272</v>
      </c>
      <c r="G33" s="43">
        <v>309</v>
      </c>
      <c r="H33" s="78">
        <v>271</v>
      </c>
      <c r="I33" s="43">
        <v>223</v>
      </c>
      <c r="J33" s="44">
        <v>449</v>
      </c>
      <c r="L33" s="267"/>
      <c r="N33" s="268"/>
      <c r="P33" s="268"/>
      <c r="Q33" s="268"/>
      <c r="R33" s="268"/>
      <c r="S33" s="268"/>
    </row>
    <row r="34" spans="2:19" ht="18" customHeight="1">
      <c r="B34" s="146" t="s">
        <v>216</v>
      </c>
      <c r="C34" s="160">
        <v>27</v>
      </c>
      <c r="D34" s="43">
        <v>81</v>
      </c>
      <c r="E34" s="43">
        <v>101</v>
      </c>
      <c r="F34" s="43">
        <v>11</v>
      </c>
      <c r="G34" s="43">
        <v>14</v>
      </c>
      <c r="H34" s="78">
        <v>35</v>
      </c>
      <c r="I34" s="43">
        <v>7</v>
      </c>
      <c r="J34" s="44">
        <v>18</v>
      </c>
      <c r="L34" s="267"/>
      <c r="N34" s="268"/>
      <c r="P34" s="268"/>
      <c r="Q34" s="268"/>
      <c r="R34" s="268"/>
      <c r="S34" s="268"/>
    </row>
    <row r="35" spans="2:19" ht="18" customHeight="1">
      <c r="B35" s="146" t="s">
        <v>217</v>
      </c>
      <c r="C35" s="160">
        <v>135</v>
      </c>
      <c r="D35" s="43">
        <v>177</v>
      </c>
      <c r="E35" s="43">
        <v>137</v>
      </c>
      <c r="F35" s="43">
        <v>138</v>
      </c>
      <c r="G35" s="43">
        <v>131</v>
      </c>
      <c r="H35" s="78">
        <v>205</v>
      </c>
      <c r="I35" s="43">
        <v>303</v>
      </c>
      <c r="J35" s="44">
        <v>1797</v>
      </c>
      <c r="L35" s="267"/>
      <c r="N35" s="268"/>
      <c r="P35" s="268"/>
      <c r="Q35" s="268"/>
      <c r="R35" s="268"/>
      <c r="S35" s="268"/>
    </row>
    <row r="36" spans="2:19" ht="18" customHeight="1">
      <c r="B36" s="146"/>
      <c r="C36" s="160"/>
      <c r="D36" s="43"/>
      <c r="E36" s="43"/>
      <c r="F36" s="43"/>
      <c r="G36" s="43"/>
      <c r="H36" s="78"/>
      <c r="I36" s="43"/>
      <c r="J36" s="44"/>
      <c r="L36" s="267"/>
      <c r="N36" s="268"/>
      <c r="P36" s="268"/>
      <c r="Q36" s="268"/>
      <c r="R36" s="268"/>
      <c r="S36" s="268"/>
    </row>
    <row r="37" spans="2:19" ht="18" customHeight="1">
      <c r="B37" s="155" t="s">
        <v>221</v>
      </c>
      <c r="C37" s="156">
        <v>29248</v>
      </c>
      <c r="D37" s="157">
        <v>35730</v>
      </c>
      <c r="E37" s="157">
        <v>39139</v>
      </c>
      <c r="F37" s="157">
        <v>46084</v>
      </c>
      <c r="G37" s="157">
        <v>54332</v>
      </c>
      <c r="H37" s="158">
        <v>57841</v>
      </c>
      <c r="I37" s="157">
        <v>75421</v>
      </c>
      <c r="J37" s="159">
        <v>107262</v>
      </c>
      <c r="L37" s="267"/>
      <c r="N37" s="268"/>
      <c r="P37" s="268"/>
      <c r="Q37" s="268"/>
      <c r="R37" s="268"/>
      <c r="S37" s="268"/>
    </row>
    <row r="38" spans="2:19" ht="18" customHeight="1">
      <c r="B38" s="146" t="s">
        <v>212</v>
      </c>
      <c r="C38" s="160">
        <v>22472</v>
      </c>
      <c r="D38" s="43">
        <v>29271</v>
      </c>
      <c r="E38" s="43">
        <v>32509</v>
      </c>
      <c r="F38" s="43">
        <v>38514</v>
      </c>
      <c r="G38" s="43">
        <v>45610</v>
      </c>
      <c r="H38" s="78">
        <v>49478</v>
      </c>
      <c r="I38" s="43">
        <v>65504</v>
      </c>
      <c r="J38" s="44">
        <v>85475</v>
      </c>
      <c r="L38" s="267"/>
      <c r="N38" s="268"/>
      <c r="P38" s="268"/>
      <c r="Q38" s="268"/>
      <c r="R38" s="268"/>
      <c r="S38" s="268"/>
    </row>
    <row r="39" spans="2:19" ht="18" customHeight="1">
      <c r="B39" s="146" t="s">
        <v>213</v>
      </c>
      <c r="C39" s="160">
        <v>5904</v>
      </c>
      <c r="D39" s="43">
        <v>6102</v>
      </c>
      <c r="E39" s="43">
        <v>6372</v>
      </c>
      <c r="F39" s="43">
        <v>7184</v>
      </c>
      <c r="G39" s="43">
        <v>7811</v>
      </c>
      <c r="H39" s="78">
        <v>7567</v>
      </c>
      <c r="I39" s="43">
        <v>9294</v>
      </c>
      <c r="J39" s="44">
        <v>13742</v>
      </c>
      <c r="L39" s="267"/>
      <c r="N39" s="268"/>
      <c r="P39" s="268"/>
      <c r="Q39" s="268"/>
      <c r="R39" s="268"/>
      <c r="S39" s="268"/>
    </row>
    <row r="40" spans="2:19" ht="18" customHeight="1">
      <c r="B40" s="146" t="s">
        <v>214</v>
      </c>
      <c r="C40" s="160">
        <v>5</v>
      </c>
      <c r="D40" s="43">
        <v>11</v>
      </c>
      <c r="E40" s="43">
        <v>13</v>
      </c>
      <c r="F40" s="43">
        <v>22</v>
      </c>
      <c r="G40" s="43">
        <v>375</v>
      </c>
      <c r="H40" s="78">
        <v>204</v>
      </c>
      <c r="I40" s="43">
        <v>225</v>
      </c>
      <c r="J40" s="44">
        <v>219</v>
      </c>
      <c r="L40" s="267"/>
      <c r="N40" s="268"/>
      <c r="P40" s="268"/>
      <c r="Q40" s="268"/>
      <c r="R40" s="268"/>
      <c r="S40" s="268"/>
    </row>
    <row r="41" spans="2:19" ht="18" customHeight="1">
      <c r="B41" s="146" t="s">
        <v>215</v>
      </c>
      <c r="C41" s="160">
        <v>324</v>
      </c>
      <c r="D41" s="43">
        <v>190</v>
      </c>
      <c r="E41" s="43">
        <v>111</v>
      </c>
      <c r="F41" s="43">
        <v>138</v>
      </c>
      <c r="G41" s="43">
        <v>234</v>
      </c>
      <c r="H41" s="78">
        <v>239</v>
      </c>
      <c r="I41" s="43">
        <v>177</v>
      </c>
      <c r="J41" s="44">
        <v>1573</v>
      </c>
      <c r="L41" s="267"/>
      <c r="N41" s="268"/>
      <c r="P41" s="268"/>
      <c r="Q41" s="268"/>
      <c r="R41" s="268"/>
      <c r="S41" s="268"/>
    </row>
    <row r="42" spans="2:19" ht="18" customHeight="1">
      <c r="B42" s="146" t="s">
        <v>216</v>
      </c>
      <c r="C42" s="160">
        <v>68</v>
      </c>
      <c r="D42" s="43">
        <v>82</v>
      </c>
      <c r="E42" s="43">
        <v>65</v>
      </c>
      <c r="F42" s="43">
        <v>16</v>
      </c>
      <c r="G42" s="43">
        <v>44</v>
      </c>
      <c r="H42" s="78">
        <v>95</v>
      </c>
      <c r="I42" s="43">
        <v>51</v>
      </c>
      <c r="J42" s="44">
        <v>102</v>
      </c>
      <c r="L42" s="267"/>
      <c r="N42" s="268"/>
      <c r="P42" s="268"/>
      <c r="Q42" s="268"/>
      <c r="R42" s="268"/>
      <c r="S42" s="268"/>
    </row>
    <row r="43" spans="2:19" ht="18" customHeight="1">
      <c r="B43" s="146" t="s">
        <v>217</v>
      </c>
      <c r="C43" s="160">
        <v>475</v>
      </c>
      <c r="D43" s="43">
        <v>74</v>
      </c>
      <c r="E43" s="43">
        <v>69</v>
      </c>
      <c r="F43" s="43">
        <v>210</v>
      </c>
      <c r="G43" s="43">
        <v>258</v>
      </c>
      <c r="H43" s="78">
        <v>258</v>
      </c>
      <c r="I43" s="43">
        <v>170</v>
      </c>
      <c r="J43" s="44">
        <v>6151</v>
      </c>
      <c r="L43" s="267"/>
      <c r="N43" s="268"/>
      <c r="P43" s="268"/>
      <c r="Q43" s="268"/>
      <c r="R43" s="268"/>
      <c r="S43" s="268"/>
    </row>
    <row r="44" spans="2:19" ht="18" customHeight="1">
      <c r="B44" s="146"/>
      <c r="C44" s="160"/>
      <c r="D44" s="43"/>
      <c r="E44" s="43"/>
      <c r="F44" s="43"/>
      <c r="G44" s="43"/>
      <c r="H44" s="78"/>
      <c r="I44" s="43"/>
      <c r="J44" s="44"/>
      <c r="L44" s="267"/>
      <c r="N44" s="268"/>
      <c r="P44" s="268"/>
      <c r="Q44" s="268"/>
      <c r="R44" s="268"/>
      <c r="S44" s="268"/>
    </row>
    <row r="45" spans="2:19" ht="18" customHeight="1">
      <c r="B45" s="155" t="s">
        <v>222</v>
      </c>
      <c r="C45" s="156">
        <v>28424</v>
      </c>
      <c r="D45" s="157">
        <v>31674</v>
      </c>
      <c r="E45" s="157">
        <v>35205</v>
      </c>
      <c r="F45" s="157">
        <v>38508</v>
      </c>
      <c r="G45" s="157">
        <v>42330</v>
      </c>
      <c r="H45" s="158">
        <v>43769</v>
      </c>
      <c r="I45" s="157">
        <v>53891</v>
      </c>
      <c r="J45" s="159">
        <v>58147</v>
      </c>
      <c r="L45" s="267"/>
      <c r="N45" s="268"/>
      <c r="P45" s="268"/>
      <c r="Q45" s="268"/>
      <c r="R45" s="268"/>
      <c r="S45" s="268"/>
    </row>
    <row r="46" spans="2:19" ht="18" customHeight="1">
      <c r="B46" s="146" t="s">
        <v>223</v>
      </c>
      <c r="C46" s="160">
        <v>18934</v>
      </c>
      <c r="D46" s="43">
        <v>21932</v>
      </c>
      <c r="E46" s="43">
        <v>24971</v>
      </c>
      <c r="F46" s="43">
        <v>27907</v>
      </c>
      <c r="G46" s="43">
        <v>31262</v>
      </c>
      <c r="H46" s="78">
        <v>32964</v>
      </c>
      <c r="I46" s="43">
        <v>40887</v>
      </c>
      <c r="J46" s="44">
        <v>43856</v>
      </c>
      <c r="L46" s="267"/>
      <c r="N46" s="268"/>
      <c r="P46" s="268"/>
      <c r="Q46" s="268"/>
      <c r="R46" s="268"/>
      <c r="S46" s="268"/>
    </row>
    <row r="47" spans="2:19" ht="18" customHeight="1">
      <c r="B47" s="146" t="s">
        <v>213</v>
      </c>
      <c r="C47" s="160">
        <v>9454</v>
      </c>
      <c r="D47" s="43">
        <v>9696</v>
      </c>
      <c r="E47" s="43">
        <v>10193</v>
      </c>
      <c r="F47" s="43">
        <v>10574</v>
      </c>
      <c r="G47" s="43">
        <v>11029</v>
      </c>
      <c r="H47" s="78">
        <v>10755</v>
      </c>
      <c r="I47" s="43">
        <v>12951</v>
      </c>
      <c r="J47" s="44">
        <v>14176</v>
      </c>
      <c r="L47" s="267"/>
      <c r="N47" s="268"/>
      <c r="P47" s="268"/>
      <c r="Q47" s="268"/>
      <c r="R47" s="268"/>
      <c r="S47" s="268"/>
    </row>
    <row r="48" spans="2:19" ht="18" customHeight="1">
      <c r="B48" s="146" t="s">
        <v>214</v>
      </c>
      <c r="C48" s="160">
        <v>6</v>
      </c>
      <c r="D48" s="43">
        <v>8</v>
      </c>
      <c r="E48" s="43">
        <v>2</v>
      </c>
      <c r="F48" s="43">
        <v>3</v>
      </c>
      <c r="G48" s="43">
        <v>1</v>
      </c>
      <c r="H48" s="78">
        <v>16</v>
      </c>
      <c r="I48" s="43">
        <v>21</v>
      </c>
      <c r="J48" s="44">
        <v>4</v>
      </c>
      <c r="L48" s="267"/>
      <c r="N48" s="268"/>
      <c r="P48" s="268"/>
      <c r="Q48" s="268"/>
      <c r="R48" s="268"/>
      <c r="S48" s="268"/>
    </row>
    <row r="49" spans="2:19" ht="18" customHeight="1">
      <c r="B49" s="146" t="s">
        <v>215</v>
      </c>
      <c r="C49" s="160">
        <v>8</v>
      </c>
      <c r="D49" s="43">
        <v>20</v>
      </c>
      <c r="E49" s="43">
        <v>15</v>
      </c>
      <c r="F49" s="43">
        <v>4</v>
      </c>
      <c r="G49" s="43">
        <v>18</v>
      </c>
      <c r="H49" s="78">
        <v>20</v>
      </c>
      <c r="I49" s="43">
        <v>18</v>
      </c>
      <c r="J49" s="44">
        <v>13</v>
      </c>
      <c r="L49" s="267"/>
      <c r="N49" s="268"/>
      <c r="P49" s="268"/>
      <c r="Q49" s="268"/>
      <c r="R49" s="268"/>
      <c r="S49" s="268"/>
    </row>
    <row r="50" spans="2:19" ht="18" customHeight="1">
      <c r="B50" s="146" t="s">
        <v>216</v>
      </c>
      <c r="C50" s="160">
        <v>0</v>
      </c>
      <c r="D50" s="43">
        <v>6</v>
      </c>
      <c r="E50" s="43">
        <v>0</v>
      </c>
      <c r="F50" s="43">
        <v>0</v>
      </c>
      <c r="G50" s="43">
        <v>11</v>
      </c>
      <c r="H50" s="78">
        <v>6</v>
      </c>
      <c r="I50" s="43">
        <v>0</v>
      </c>
      <c r="J50" s="44">
        <v>7</v>
      </c>
      <c r="L50" s="267"/>
      <c r="N50" s="268"/>
      <c r="P50" s="268"/>
      <c r="Q50" s="268"/>
      <c r="R50" s="268"/>
      <c r="S50" s="268"/>
    </row>
    <row r="51" spans="2:19" ht="18" customHeight="1">
      <c r="B51" s="146" t="s">
        <v>217</v>
      </c>
      <c r="C51" s="160">
        <v>22</v>
      </c>
      <c r="D51" s="43">
        <v>12</v>
      </c>
      <c r="E51" s="43">
        <v>24</v>
      </c>
      <c r="F51" s="43">
        <v>20</v>
      </c>
      <c r="G51" s="43">
        <v>9</v>
      </c>
      <c r="H51" s="78">
        <v>8</v>
      </c>
      <c r="I51" s="43">
        <v>14</v>
      </c>
      <c r="J51" s="44">
        <v>91</v>
      </c>
      <c r="L51" s="267"/>
      <c r="N51" s="268"/>
      <c r="P51" s="268"/>
      <c r="Q51" s="268"/>
      <c r="R51" s="268"/>
      <c r="S51" s="268"/>
    </row>
    <row r="52" spans="2:19" ht="18" customHeight="1">
      <c r="B52" s="146"/>
      <c r="C52" s="160"/>
      <c r="D52" s="43"/>
      <c r="E52" s="43"/>
      <c r="F52" s="43"/>
      <c r="G52" s="43"/>
      <c r="H52" s="78"/>
      <c r="I52" s="43"/>
      <c r="J52" s="44"/>
      <c r="L52" s="267"/>
      <c r="N52" s="268"/>
      <c r="P52" s="268"/>
      <c r="Q52" s="268"/>
      <c r="R52" s="268"/>
      <c r="S52" s="268"/>
    </row>
    <row r="53" spans="2:19" ht="18" customHeight="1">
      <c r="B53" s="155" t="s">
        <v>146</v>
      </c>
      <c r="C53" s="156">
        <v>186173</v>
      </c>
      <c r="D53" s="157">
        <v>209286</v>
      </c>
      <c r="E53" s="157">
        <v>237022</v>
      </c>
      <c r="F53" s="157">
        <v>274108</v>
      </c>
      <c r="G53" s="157">
        <v>310715</v>
      </c>
      <c r="H53" s="158">
        <v>347959</v>
      </c>
      <c r="I53" s="157">
        <v>450114</v>
      </c>
      <c r="J53" s="159">
        <v>573566</v>
      </c>
      <c r="L53" s="267"/>
      <c r="N53" s="268"/>
      <c r="P53" s="268"/>
      <c r="Q53" s="268"/>
      <c r="R53" s="268"/>
      <c r="S53" s="268"/>
    </row>
    <row r="54" spans="2:10" ht="12.75" customHeight="1" thickBot="1">
      <c r="B54" s="229"/>
      <c r="C54" s="22"/>
      <c r="D54" s="22"/>
      <c r="E54" s="22"/>
      <c r="F54" s="22"/>
      <c r="G54" s="22"/>
      <c r="H54" s="22"/>
      <c r="I54" s="22"/>
      <c r="J54" s="22"/>
    </row>
    <row r="55" spans="1:11" ht="13.5" thickTop="1">
      <c r="A55" s="271"/>
      <c r="B55" s="272" t="str">
        <f>'A1'!B28</f>
        <v>(Τελευταία Ενημέρωση 30/11/2020)</v>
      </c>
      <c r="C55" s="2"/>
      <c r="D55" s="2"/>
      <c r="E55" s="2"/>
      <c r="F55" s="273"/>
      <c r="G55" s="273"/>
      <c r="H55" s="273"/>
      <c r="I55" s="273"/>
      <c r="J55" s="273"/>
      <c r="K55" s="265"/>
    </row>
    <row r="56" spans="1:11" ht="5.25" customHeight="1">
      <c r="A56" s="274"/>
      <c r="B56" s="274"/>
      <c r="C56" s="1"/>
      <c r="D56" s="1"/>
      <c r="E56" s="1"/>
      <c r="F56" s="265"/>
      <c r="G56" s="265"/>
      <c r="H56" s="265"/>
      <c r="I56" s="265"/>
      <c r="J56" s="265"/>
      <c r="K56" s="265"/>
    </row>
    <row r="57" spans="1:11" ht="12.75">
      <c r="A57" s="275"/>
      <c r="B57" s="276" t="str">
        <f>'A1'!B30</f>
        <v>COPYRIGHT © :2020, ΚΥΠΡΙΑΚΗ ΔΗΜΟΚΡΑΤΙΑ, ΣΤΑΤΙΣΤΙΚΗ ΥΠΗΡΕΣΙΑ</v>
      </c>
      <c r="C57" s="1"/>
      <c r="D57" s="1"/>
      <c r="E57" s="1"/>
      <c r="F57" s="269"/>
      <c r="G57" s="269"/>
      <c r="H57" s="265"/>
      <c r="I57" s="265"/>
      <c r="J57" s="265"/>
      <c r="K57" s="265"/>
    </row>
    <row r="58" ht="12">
      <c r="H58" s="277"/>
    </row>
    <row r="61" ht="12">
      <c r="H61" s="277"/>
    </row>
    <row r="62" ht="12">
      <c r="C62" s="277"/>
    </row>
    <row r="65" ht="12">
      <c r="C65" s="277"/>
    </row>
  </sheetData>
  <sheetProtection/>
  <printOptions horizontalCentered="1"/>
  <pageMargins left="0.15748031496062992" right="0.15748031496062992" top="0.2362204724409449" bottom="0.1968503937007874" header="0.1968503937007874" footer="0.1968503937007874"/>
  <pageSetup horizontalDpi="600" verticalDpi="600" orientation="portrait" paperSize="9" scal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2.125" style="266" customWidth="1"/>
    <col min="2" max="2" width="25.125" style="266" customWidth="1"/>
    <col min="3" max="3" width="11.875" style="266" customWidth="1"/>
    <col min="4" max="9" width="11.375" style="266" customWidth="1"/>
    <col min="10" max="10" width="12.25390625" style="266" customWidth="1"/>
    <col min="11" max="11" width="2.125" style="266" customWidth="1"/>
    <col min="12" max="12" width="10.75390625" style="266" customWidth="1"/>
    <col min="13" max="13" width="10.75390625" style="267" customWidth="1"/>
    <col min="14" max="16384" width="10.75390625" style="266" customWidth="1"/>
  </cols>
  <sheetData>
    <row r="1" spans="2:11" ht="37.5" customHeight="1" thickBot="1">
      <c r="B1" s="3" t="s">
        <v>128</v>
      </c>
      <c r="C1" s="4"/>
      <c r="D1" s="4"/>
      <c r="E1" s="4"/>
      <c r="F1" s="5"/>
      <c r="G1" s="5"/>
      <c r="H1" s="4"/>
      <c r="I1" s="6"/>
      <c r="J1" s="7"/>
      <c r="K1" s="265"/>
    </row>
    <row r="2" spans="2:11" ht="19.5" customHeight="1" thickTop="1">
      <c r="B2" s="8"/>
      <c r="C2" s="9"/>
      <c r="D2" s="9"/>
      <c r="E2" s="9"/>
      <c r="F2" s="10"/>
      <c r="G2" s="10"/>
      <c r="H2" s="9"/>
      <c r="I2" s="11"/>
      <c r="J2" s="27"/>
      <c r="K2" s="265"/>
    </row>
    <row r="3" spans="2:10" ht="28.5" customHeight="1">
      <c r="B3" s="30" t="s">
        <v>224</v>
      </c>
      <c r="C3" s="234">
        <v>1881</v>
      </c>
      <c r="D3" s="235">
        <v>1891</v>
      </c>
      <c r="E3" s="235">
        <v>1901</v>
      </c>
      <c r="F3" s="235">
        <v>1911</v>
      </c>
      <c r="G3" s="235">
        <v>1921</v>
      </c>
      <c r="H3" s="235">
        <v>1931</v>
      </c>
      <c r="I3" s="235">
        <v>1946</v>
      </c>
      <c r="J3" s="236">
        <v>1960</v>
      </c>
    </row>
    <row r="4" spans="2:10" ht="18" customHeight="1">
      <c r="B4" s="225"/>
      <c r="C4" s="417" t="s">
        <v>345</v>
      </c>
      <c r="D4" s="418"/>
      <c r="E4" s="418"/>
      <c r="F4" s="418"/>
      <c r="G4" s="418"/>
      <c r="H4" s="418"/>
      <c r="I4" s="418"/>
      <c r="J4" s="419"/>
    </row>
    <row r="5" spans="2:14" ht="18" customHeight="1">
      <c r="B5" s="178" t="s">
        <v>292</v>
      </c>
      <c r="C5" s="83">
        <v>137631</v>
      </c>
      <c r="D5" s="84">
        <v>158585</v>
      </c>
      <c r="E5" s="84">
        <v>182739</v>
      </c>
      <c r="F5" s="84">
        <v>214480</v>
      </c>
      <c r="G5" s="84">
        <v>244887</v>
      </c>
      <c r="H5" s="83">
        <v>276572</v>
      </c>
      <c r="I5" s="84">
        <v>361199</v>
      </c>
      <c r="J5" s="85">
        <v>441656</v>
      </c>
      <c r="N5" s="268"/>
    </row>
    <row r="6" spans="2:19" ht="18" customHeight="1">
      <c r="B6" s="62" t="s">
        <v>293</v>
      </c>
      <c r="C6" s="78">
        <v>45458</v>
      </c>
      <c r="D6" s="43">
        <v>47926</v>
      </c>
      <c r="E6" s="43">
        <v>51309</v>
      </c>
      <c r="F6" s="43">
        <v>56428</v>
      </c>
      <c r="G6" s="43">
        <v>61339</v>
      </c>
      <c r="H6" s="78">
        <v>64238</v>
      </c>
      <c r="I6" s="43">
        <v>80548</v>
      </c>
      <c r="J6" s="44">
        <v>104942</v>
      </c>
      <c r="L6" s="267"/>
      <c r="N6" s="268"/>
      <c r="P6" s="268"/>
      <c r="Q6" s="268"/>
      <c r="R6" s="268"/>
      <c r="S6" s="268"/>
    </row>
    <row r="7" spans="2:19" ht="18" customHeight="1">
      <c r="B7" s="62" t="s">
        <v>294</v>
      </c>
      <c r="C7" s="78">
        <v>179</v>
      </c>
      <c r="D7" s="43">
        <v>280</v>
      </c>
      <c r="E7" s="43">
        <v>517</v>
      </c>
      <c r="F7" s="43">
        <v>558</v>
      </c>
      <c r="G7" s="43">
        <v>1197</v>
      </c>
      <c r="H7" s="78">
        <v>3377</v>
      </c>
      <c r="I7" s="43">
        <v>3686</v>
      </c>
      <c r="J7" s="44">
        <v>3378</v>
      </c>
      <c r="L7" s="267"/>
      <c r="N7" s="268"/>
      <c r="P7" s="268"/>
      <c r="Q7" s="268"/>
      <c r="R7" s="268"/>
      <c r="S7" s="268"/>
    </row>
    <row r="8" spans="2:19" ht="18" customHeight="1">
      <c r="B8" s="62" t="s">
        <v>295</v>
      </c>
      <c r="C8" s="78">
        <v>1275</v>
      </c>
      <c r="D8" s="43">
        <v>915</v>
      </c>
      <c r="E8" s="43">
        <v>824</v>
      </c>
      <c r="F8" s="43">
        <v>815</v>
      </c>
      <c r="G8" s="43">
        <v>951</v>
      </c>
      <c r="H8" s="78">
        <v>851</v>
      </c>
      <c r="I8" s="43">
        <v>1014</v>
      </c>
      <c r="J8" s="44">
        <v>4505</v>
      </c>
      <c r="L8" s="267"/>
      <c r="N8" s="268"/>
      <c r="P8" s="268"/>
      <c r="Q8" s="268"/>
      <c r="R8" s="268"/>
      <c r="S8" s="268"/>
    </row>
    <row r="9" spans="2:19" ht="18" customHeight="1">
      <c r="B9" s="62" t="s">
        <v>296</v>
      </c>
      <c r="C9" s="78">
        <v>830</v>
      </c>
      <c r="D9" s="43">
        <v>1131</v>
      </c>
      <c r="E9" s="43">
        <v>1130</v>
      </c>
      <c r="F9" s="43">
        <v>1073</v>
      </c>
      <c r="G9" s="43">
        <v>1350</v>
      </c>
      <c r="H9" s="78">
        <v>1704</v>
      </c>
      <c r="I9" s="43">
        <v>2083</v>
      </c>
      <c r="J9" s="44">
        <v>2752</v>
      </c>
      <c r="L9" s="267"/>
      <c r="N9" s="268"/>
      <c r="P9" s="268"/>
      <c r="Q9" s="268"/>
      <c r="R9" s="268"/>
      <c r="S9" s="268"/>
    </row>
    <row r="10" spans="2:19" ht="18" customHeight="1">
      <c r="B10" s="62" t="s">
        <v>297</v>
      </c>
      <c r="C10" s="78">
        <v>800</v>
      </c>
      <c r="D10" s="43">
        <v>449</v>
      </c>
      <c r="E10" s="43">
        <v>503</v>
      </c>
      <c r="F10" s="43">
        <v>754</v>
      </c>
      <c r="G10" s="43">
        <v>991</v>
      </c>
      <c r="H10" s="78">
        <v>1217</v>
      </c>
      <c r="I10" s="43">
        <v>1584</v>
      </c>
      <c r="J10" s="44">
        <v>16333</v>
      </c>
      <c r="L10" s="267"/>
      <c r="N10" s="268"/>
      <c r="P10" s="268"/>
      <c r="Q10" s="268"/>
      <c r="R10" s="268"/>
      <c r="S10" s="268"/>
    </row>
    <row r="11" spans="2:19" ht="18" customHeight="1">
      <c r="B11" s="179" t="s">
        <v>155</v>
      </c>
      <c r="C11" s="158">
        <v>186173</v>
      </c>
      <c r="D11" s="157">
        <v>209286</v>
      </c>
      <c r="E11" s="157">
        <v>237022</v>
      </c>
      <c r="F11" s="157">
        <v>274108</v>
      </c>
      <c r="G11" s="157">
        <v>310715</v>
      </c>
      <c r="H11" s="158">
        <v>347959</v>
      </c>
      <c r="I11" s="157">
        <v>450114</v>
      </c>
      <c r="J11" s="159">
        <v>573566</v>
      </c>
      <c r="L11" s="267"/>
      <c r="N11" s="268"/>
      <c r="P11" s="268"/>
      <c r="Q11" s="268"/>
      <c r="R11" s="268"/>
      <c r="S11" s="268"/>
    </row>
    <row r="12" spans="2:19" ht="18" customHeight="1">
      <c r="B12" s="155"/>
      <c r="C12" s="420" t="s">
        <v>346</v>
      </c>
      <c r="D12" s="421"/>
      <c r="E12" s="421"/>
      <c r="F12" s="421"/>
      <c r="G12" s="421"/>
      <c r="H12" s="421"/>
      <c r="I12" s="421"/>
      <c r="J12" s="422"/>
      <c r="L12" s="267"/>
      <c r="N12" s="268"/>
      <c r="P12" s="268"/>
      <c r="Q12" s="268"/>
      <c r="R12" s="268"/>
      <c r="S12" s="268"/>
    </row>
    <row r="13" spans="2:19" ht="18" customHeight="1">
      <c r="B13" s="62" t="s">
        <v>298</v>
      </c>
      <c r="C13" s="135">
        <v>73.9</v>
      </c>
      <c r="D13" s="124">
        <v>75.8</v>
      </c>
      <c r="E13" s="124">
        <v>77.1</v>
      </c>
      <c r="F13" s="124">
        <v>78.2</v>
      </c>
      <c r="G13" s="124">
        <v>78.8</v>
      </c>
      <c r="H13" s="135">
        <v>79.5</v>
      </c>
      <c r="I13" s="124">
        <v>80.2</v>
      </c>
      <c r="J13" s="125">
        <v>77</v>
      </c>
      <c r="L13" s="267"/>
      <c r="N13" s="268"/>
      <c r="P13" s="268"/>
      <c r="Q13" s="268"/>
      <c r="R13" s="268"/>
      <c r="S13" s="268"/>
    </row>
    <row r="14" spans="2:19" ht="18" customHeight="1">
      <c r="B14" s="62" t="s">
        <v>293</v>
      </c>
      <c r="C14" s="135">
        <v>24.4</v>
      </c>
      <c r="D14" s="124">
        <v>22.9</v>
      </c>
      <c r="E14" s="124">
        <v>21.6</v>
      </c>
      <c r="F14" s="124">
        <v>20.6</v>
      </c>
      <c r="G14" s="124">
        <v>19.8</v>
      </c>
      <c r="H14" s="135">
        <v>18.5</v>
      </c>
      <c r="I14" s="124">
        <v>17.9</v>
      </c>
      <c r="J14" s="125">
        <v>18.3</v>
      </c>
      <c r="L14" s="267"/>
      <c r="N14" s="268"/>
      <c r="P14" s="268"/>
      <c r="Q14" s="268"/>
      <c r="R14" s="268"/>
      <c r="S14" s="268"/>
    </row>
    <row r="15" spans="2:19" ht="18" customHeight="1">
      <c r="B15" s="62" t="s">
        <v>294</v>
      </c>
      <c r="C15" s="135">
        <v>0.1</v>
      </c>
      <c r="D15" s="124">
        <v>0.1</v>
      </c>
      <c r="E15" s="124">
        <v>0.2</v>
      </c>
      <c r="F15" s="124">
        <v>0.2</v>
      </c>
      <c r="G15" s="124">
        <v>0.4</v>
      </c>
      <c r="H15" s="135">
        <v>1</v>
      </c>
      <c r="I15" s="124">
        <v>0.8</v>
      </c>
      <c r="J15" s="125">
        <v>0.6</v>
      </c>
      <c r="L15" s="267"/>
      <c r="N15" s="268"/>
      <c r="P15" s="268"/>
      <c r="Q15" s="268"/>
      <c r="R15" s="268"/>
      <c r="S15" s="268"/>
    </row>
    <row r="16" spans="2:19" ht="18" customHeight="1">
      <c r="B16" s="62" t="s">
        <v>295</v>
      </c>
      <c r="C16" s="135">
        <v>0.7</v>
      </c>
      <c r="D16" s="124">
        <v>0.4</v>
      </c>
      <c r="E16" s="124">
        <v>0.4</v>
      </c>
      <c r="F16" s="124">
        <v>0.3</v>
      </c>
      <c r="G16" s="124">
        <v>0.3</v>
      </c>
      <c r="H16" s="135">
        <v>0.2</v>
      </c>
      <c r="I16" s="124">
        <v>0.2</v>
      </c>
      <c r="J16" s="125">
        <v>0.8</v>
      </c>
      <c r="L16" s="267"/>
      <c r="N16" s="268"/>
      <c r="P16" s="268"/>
      <c r="Q16" s="268"/>
      <c r="R16" s="268"/>
      <c r="S16" s="268"/>
    </row>
    <row r="17" spans="2:19" ht="18" customHeight="1">
      <c r="B17" s="62" t="s">
        <v>296</v>
      </c>
      <c r="C17" s="135">
        <v>0.4</v>
      </c>
      <c r="D17" s="124">
        <v>0.6</v>
      </c>
      <c r="E17" s="124">
        <v>0.5</v>
      </c>
      <c r="F17" s="124">
        <v>0.4</v>
      </c>
      <c r="G17" s="124">
        <v>0.4</v>
      </c>
      <c r="H17" s="135">
        <v>0.5</v>
      </c>
      <c r="I17" s="124">
        <v>0.5</v>
      </c>
      <c r="J17" s="125">
        <v>0.5</v>
      </c>
      <c r="L17" s="267"/>
      <c r="N17" s="268"/>
      <c r="P17" s="268"/>
      <c r="Q17" s="268"/>
      <c r="R17" s="268"/>
      <c r="S17" s="268"/>
    </row>
    <row r="18" spans="2:19" ht="18" customHeight="1">
      <c r="B18" s="62" t="s">
        <v>297</v>
      </c>
      <c r="C18" s="135">
        <v>0.5</v>
      </c>
      <c r="D18" s="124">
        <v>0.2</v>
      </c>
      <c r="E18" s="124">
        <v>0.2</v>
      </c>
      <c r="F18" s="124">
        <v>0.3</v>
      </c>
      <c r="G18" s="124">
        <v>0.3</v>
      </c>
      <c r="H18" s="135">
        <v>0.3</v>
      </c>
      <c r="I18" s="124">
        <v>0.4</v>
      </c>
      <c r="J18" s="125">
        <v>2.8</v>
      </c>
      <c r="L18" s="267"/>
      <c r="N18" s="268"/>
      <c r="P18" s="268"/>
      <c r="Q18" s="268"/>
      <c r="R18" s="268"/>
      <c r="S18" s="268"/>
    </row>
    <row r="19" spans="2:19" ht="18" customHeight="1">
      <c r="B19" s="179" t="s">
        <v>155</v>
      </c>
      <c r="C19" s="163">
        <v>100.00000000000001</v>
      </c>
      <c r="D19" s="164">
        <v>99.99999999999999</v>
      </c>
      <c r="E19" s="164">
        <v>100</v>
      </c>
      <c r="F19" s="164">
        <v>100.00000000000001</v>
      </c>
      <c r="G19" s="164">
        <v>100</v>
      </c>
      <c r="H19" s="163">
        <v>100</v>
      </c>
      <c r="I19" s="164">
        <v>100</v>
      </c>
      <c r="J19" s="165">
        <v>99.99999999999999</v>
      </c>
      <c r="L19" s="267"/>
      <c r="N19" s="268"/>
      <c r="P19" s="268"/>
      <c r="Q19" s="268"/>
      <c r="R19" s="268"/>
      <c r="S19" s="268"/>
    </row>
    <row r="20" spans="2:10" ht="12.75">
      <c r="B20" s="229"/>
      <c r="C20" s="22"/>
      <c r="D20" s="22"/>
      <c r="E20" s="22"/>
      <c r="F20" s="22"/>
      <c r="G20" s="22"/>
      <c r="H20" s="22"/>
      <c r="I20" s="22"/>
      <c r="J20" s="22"/>
    </row>
    <row r="21" spans="2:10" ht="13.5" thickBot="1">
      <c r="B21" s="244"/>
      <c r="C21" s="245"/>
      <c r="D21" s="246"/>
      <c r="E21" s="246"/>
      <c r="F21" s="247"/>
      <c r="G21" s="247"/>
      <c r="H21" s="245"/>
      <c r="I21" s="248"/>
      <c r="J21" s="247"/>
    </row>
    <row r="22" spans="1:11" ht="13.5" thickTop="1">
      <c r="A22" s="271"/>
      <c r="B22" s="279" t="str">
        <f>'A1'!B28</f>
        <v>(Τελευταία Ενημέρωση 30/11/2020)</v>
      </c>
      <c r="C22" s="1"/>
      <c r="D22" s="1"/>
      <c r="E22" s="1"/>
      <c r="F22" s="265"/>
      <c r="G22" s="265"/>
      <c r="H22" s="265"/>
      <c r="I22" s="265"/>
      <c r="J22" s="265"/>
      <c r="K22" s="265"/>
    </row>
    <row r="23" spans="1:11" ht="5.25" customHeight="1">
      <c r="A23" s="274"/>
      <c r="B23" s="274"/>
      <c r="C23" s="1"/>
      <c r="D23" s="1"/>
      <c r="E23" s="1"/>
      <c r="F23" s="265"/>
      <c r="G23" s="265"/>
      <c r="H23" s="265"/>
      <c r="I23" s="265"/>
      <c r="J23" s="265"/>
      <c r="K23" s="265"/>
    </row>
    <row r="24" spans="1:11" ht="12.75">
      <c r="A24" s="275"/>
      <c r="B24" s="276" t="str">
        <f>'A1'!B30</f>
        <v>COPYRIGHT © :2020, ΚΥΠΡΙΑΚΗ ΔΗΜΟΚΡΑΤΙΑ, ΣΤΑΤΙΣΤΙΚΗ ΥΠΗΡΕΣΙΑ</v>
      </c>
      <c r="C24" s="1"/>
      <c r="D24" s="1"/>
      <c r="E24" s="1"/>
      <c r="F24" s="269"/>
      <c r="G24" s="269"/>
      <c r="H24" s="265"/>
      <c r="I24" s="265"/>
      <c r="J24" s="265"/>
      <c r="K24" s="265"/>
    </row>
    <row r="25" ht="12">
      <c r="H25" s="277"/>
    </row>
    <row r="28" ht="12">
      <c r="H28" s="277"/>
    </row>
    <row r="29" ht="12">
      <c r="C29" s="277"/>
    </row>
    <row r="32" ht="12">
      <c r="C32" s="277"/>
    </row>
  </sheetData>
  <sheetProtection/>
  <mergeCells count="2">
    <mergeCell ref="C4:J4"/>
    <mergeCell ref="C12:J12"/>
  </mergeCells>
  <printOptions horizontalCentered="1"/>
  <pageMargins left="0.15748031496062992" right="0.15748031496062992" top="0.2362204724409449" bottom="0.1968503937007874" header="0.1968503937007874" footer="0.1968503937007874"/>
  <pageSetup horizontalDpi="600" verticalDpi="600" orientation="portrait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zoomScalePageLayoutView="0" workbookViewId="0" topLeftCell="A1">
      <pane xSplit="2" ySplit="4" topLeftCell="C5" activePane="bottomRight" state="frozen"/>
      <selection pane="topLeft" activeCell="B1" sqref="B1"/>
      <selection pane="topRight" activeCell="C1" sqref="C1"/>
      <selection pane="bottomLeft" activeCell="B5" sqref="B5"/>
      <selection pane="bottomRight" activeCell="A1" sqref="A1"/>
    </sheetView>
  </sheetViews>
  <sheetFormatPr defaultColWidth="9.00390625" defaultRowHeight="12.75"/>
  <cols>
    <col min="1" max="1" width="2.125" style="266" customWidth="1"/>
    <col min="2" max="2" width="25.125" style="266" customWidth="1"/>
    <col min="3" max="18" width="14.75390625" style="266" customWidth="1"/>
    <col min="19" max="19" width="2.125" style="266" customWidth="1"/>
    <col min="20" max="20" width="9.125" style="266" customWidth="1"/>
    <col min="21" max="21" width="9.125" style="267" customWidth="1"/>
    <col min="22" max="16384" width="9.125" style="266" customWidth="1"/>
  </cols>
  <sheetData>
    <row r="1" spans="2:19" ht="37.5" customHeight="1" thickBot="1">
      <c r="B1" s="3" t="s">
        <v>129</v>
      </c>
      <c r="C1" s="4"/>
      <c r="D1" s="4"/>
      <c r="E1" s="4"/>
      <c r="F1" s="5"/>
      <c r="G1" s="5"/>
      <c r="H1" s="4"/>
      <c r="I1" s="4"/>
      <c r="J1" s="4"/>
      <c r="K1" s="4"/>
      <c r="L1" s="4"/>
      <c r="M1" s="4"/>
      <c r="N1" s="4"/>
      <c r="O1" s="4"/>
      <c r="P1" s="4"/>
      <c r="Q1" s="6"/>
      <c r="R1" s="7"/>
      <c r="S1" s="265"/>
    </row>
    <row r="2" spans="2:19" ht="19.5" customHeight="1" thickTop="1">
      <c r="B2" s="8"/>
      <c r="C2" s="9"/>
      <c r="D2" s="9"/>
      <c r="E2" s="9"/>
      <c r="F2" s="10"/>
      <c r="G2" s="10"/>
      <c r="H2" s="9"/>
      <c r="I2" s="9"/>
      <c r="J2" s="9"/>
      <c r="K2" s="9"/>
      <c r="L2" s="9"/>
      <c r="M2" s="9"/>
      <c r="N2" s="9"/>
      <c r="O2" s="9"/>
      <c r="P2" s="9"/>
      <c r="Q2" s="11"/>
      <c r="R2" s="27"/>
      <c r="S2" s="265"/>
    </row>
    <row r="3" spans="2:18" ht="15" customHeight="1">
      <c r="B3" s="405" t="s">
        <v>89</v>
      </c>
      <c r="C3" s="423">
        <v>1881</v>
      </c>
      <c r="D3" s="423"/>
      <c r="E3" s="423">
        <v>1891</v>
      </c>
      <c r="F3" s="423"/>
      <c r="G3" s="423">
        <v>1901</v>
      </c>
      <c r="H3" s="423"/>
      <c r="I3" s="423">
        <v>1911</v>
      </c>
      <c r="J3" s="423"/>
      <c r="K3" s="423">
        <v>1921</v>
      </c>
      <c r="L3" s="423"/>
      <c r="M3" s="423">
        <v>1931</v>
      </c>
      <c r="N3" s="423"/>
      <c r="O3" s="423">
        <v>1946</v>
      </c>
      <c r="P3" s="423"/>
      <c r="Q3" s="423">
        <v>1960</v>
      </c>
      <c r="R3" s="423"/>
    </row>
    <row r="4" spans="2:18" ht="15" customHeight="1">
      <c r="B4" s="406"/>
      <c r="C4" s="237" t="s">
        <v>226</v>
      </c>
      <c r="D4" s="237" t="s">
        <v>227</v>
      </c>
      <c r="E4" s="237" t="s">
        <v>226</v>
      </c>
      <c r="F4" s="237" t="s">
        <v>227</v>
      </c>
      <c r="G4" s="237" t="s">
        <v>226</v>
      </c>
      <c r="H4" s="237" t="s">
        <v>227</v>
      </c>
      <c r="I4" s="237" t="s">
        <v>226</v>
      </c>
      <c r="J4" s="237" t="s">
        <v>227</v>
      </c>
      <c r="K4" s="237" t="s">
        <v>226</v>
      </c>
      <c r="L4" s="237" t="s">
        <v>227</v>
      </c>
      <c r="M4" s="237" t="s">
        <v>226</v>
      </c>
      <c r="N4" s="237" t="s">
        <v>227</v>
      </c>
      <c r="O4" s="237" t="s">
        <v>226</v>
      </c>
      <c r="P4" s="237" t="s">
        <v>227</v>
      </c>
      <c r="Q4" s="237" t="s">
        <v>226</v>
      </c>
      <c r="R4" s="237" t="s">
        <v>227</v>
      </c>
    </row>
    <row r="5" spans="2:22" ht="18" customHeight="1">
      <c r="B5" s="233" t="s">
        <v>146</v>
      </c>
      <c r="C5" s="170">
        <v>186173</v>
      </c>
      <c r="D5" s="171">
        <v>43893</v>
      </c>
      <c r="E5" s="171">
        <v>209286</v>
      </c>
      <c r="F5" s="171">
        <v>50449</v>
      </c>
      <c r="G5" s="171">
        <v>237022</v>
      </c>
      <c r="H5" s="170">
        <v>58130</v>
      </c>
      <c r="I5" s="170">
        <v>274108</v>
      </c>
      <c r="J5" s="170">
        <v>67046</v>
      </c>
      <c r="K5" s="170">
        <v>310715</v>
      </c>
      <c r="L5" s="170">
        <v>75109</v>
      </c>
      <c r="M5" s="170">
        <v>347959</v>
      </c>
      <c r="N5" s="170">
        <v>84239</v>
      </c>
      <c r="O5" s="170">
        <v>450114</v>
      </c>
      <c r="P5" s="170">
        <v>113521</v>
      </c>
      <c r="Q5" s="171">
        <v>573566</v>
      </c>
      <c r="R5" s="171">
        <v>141375</v>
      </c>
      <c r="V5" s="268"/>
    </row>
    <row r="6" spans="2:22" ht="18" customHeight="1">
      <c r="B6" s="41" t="s">
        <v>147</v>
      </c>
      <c r="C6" s="168">
        <v>56312</v>
      </c>
      <c r="D6" s="169">
        <v>13102</v>
      </c>
      <c r="E6" s="169">
        <v>61695</v>
      </c>
      <c r="F6" s="169">
        <v>14659</v>
      </c>
      <c r="G6" s="169">
        <v>71289</v>
      </c>
      <c r="H6" s="168">
        <v>16885</v>
      </c>
      <c r="I6" s="168">
        <v>81497</v>
      </c>
      <c r="J6" s="168">
        <v>19480</v>
      </c>
      <c r="K6" s="168">
        <v>93765</v>
      </c>
      <c r="L6" s="168">
        <v>21361</v>
      </c>
      <c r="M6" s="168">
        <v>110010</v>
      </c>
      <c r="N6" s="168">
        <v>24919</v>
      </c>
      <c r="O6" s="168">
        <v>145965</v>
      </c>
      <c r="P6" s="168">
        <v>35926</v>
      </c>
      <c r="Q6" s="169">
        <v>204283</v>
      </c>
      <c r="R6" s="169">
        <v>48716</v>
      </c>
      <c r="V6" s="268"/>
    </row>
    <row r="7" spans="2:22" ht="18" customHeight="1">
      <c r="B7" s="41" t="s">
        <v>148</v>
      </c>
      <c r="C7" s="168">
        <v>13216</v>
      </c>
      <c r="D7" s="169">
        <v>3234</v>
      </c>
      <c r="E7" s="169">
        <v>15004</v>
      </c>
      <c r="F7" s="169">
        <v>3669</v>
      </c>
      <c r="G7" s="169">
        <v>16808</v>
      </c>
      <c r="H7" s="168">
        <v>4225</v>
      </c>
      <c r="I7" s="168">
        <v>19752</v>
      </c>
      <c r="J7" s="168">
        <v>5004</v>
      </c>
      <c r="K7" s="168">
        <v>21615</v>
      </c>
      <c r="L7" s="168">
        <v>5486</v>
      </c>
      <c r="M7" s="168">
        <v>22659</v>
      </c>
      <c r="N7" s="168">
        <v>6079</v>
      </c>
      <c r="O7" s="168">
        <v>28174</v>
      </c>
      <c r="P7" s="168">
        <v>7313</v>
      </c>
      <c r="Q7" s="169">
        <v>30946</v>
      </c>
      <c r="R7" s="169">
        <v>8012</v>
      </c>
      <c r="V7" s="268"/>
    </row>
    <row r="8" spans="2:22" ht="18" customHeight="1">
      <c r="B8" s="41" t="s">
        <v>149</v>
      </c>
      <c r="C8" s="168">
        <v>38207</v>
      </c>
      <c r="D8" s="169">
        <v>8811</v>
      </c>
      <c r="E8" s="169">
        <v>41423</v>
      </c>
      <c r="F8" s="169">
        <v>10208</v>
      </c>
      <c r="G8" s="169">
        <v>48508</v>
      </c>
      <c r="H8" s="168">
        <v>11960</v>
      </c>
      <c r="I8" s="168">
        <v>58530</v>
      </c>
      <c r="J8" s="168">
        <v>14041</v>
      </c>
      <c r="K8" s="168">
        <v>63755</v>
      </c>
      <c r="L8" s="168">
        <v>14798</v>
      </c>
      <c r="M8" s="168">
        <v>71472</v>
      </c>
      <c r="N8" s="168">
        <v>17267</v>
      </c>
      <c r="O8" s="168">
        <v>94474</v>
      </c>
      <c r="P8" s="168">
        <v>22978</v>
      </c>
      <c r="Q8" s="169">
        <v>114309</v>
      </c>
      <c r="R8" s="169">
        <v>28109</v>
      </c>
      <c r="V8" s="268"/>
    </row>
    <row r="9" spans="2:22" ht="18" customHeight="1">
      <c r="B9" s="41" t="s">
        <v>150</v>
      </c>
      <c r="C9" s="168">
        <v>20766</v>
      </c>
      <c r="D9" s="169">
        <v>4635</v>
      </c>
      <c r="E9" s="169">
        <v>23760</v>
      </c>
      <c r="F9" s="169">
        <v>5386</v>
      </c>
      <c r="G9" s="169">
        <v>26073</v>
      </c>
      <c r="H9" s="168">
        <v>6071</v>
      </c>
      <c r="I9" s="168">
        <v>29737</v>
      </c>
      <c r="J9" s="168">
        <v>6737</v>
      </c>
      <c r="K9" s="168">
        <v>34918</v>
      </c>
      <c r="L9" s="168">
        <v>9152</v>
      </c>
      <c r="M9" s="168">
        <v>42208</v>
      </c>
      <c r="N9" s="168">
        <v>9415</v>
      </c>
      <c r="O9" s="168">
        <v>52189</v>
      </c>
      <c r="P9" s="168">
        <v>12687</v>
      </c>
      <c r="Q9" s="169">
        <v>58619</v>
      </c>
      <c r="R9" s="169">
        <v>13731</v>
      </c>
      <c r="V9" s="268"/>
    </row>
    <row r="10" spans="2:22" ht="18" customHeight="1">
      <c r="B10" s="41" t="s">
        <v>151</v>
      </c>
      <c r="C10" s="168">
        <v>29248</v>
      </c>
      <c r="D10" s="169">
        <v>6891</v>
      </c>
      <c r="E10" s="169">
        <v>35730</v>
      </c>
      <c r="F10" s="169">
        <v>8465</v>
      </c>
      <c r="G10" s="169">
        <v>39139</v>
      </c>
      <c r="H10" s="168">
        <v>9849</v>
      </c>
      <c r="I10" s="168">
        <v>46084</v>
      </c>
      <c r="J10" s="168">
        <v>11448</v>
      </c>
      <c r="K10" s="168">
        <v>54332</v>
      </c>
      <c r="L10" s="168">
        <v>13280</v>
      </c>
      <c r="M10" s="168">
        <v>57841</v>
      </c>
      <c r="N10" s="168">
        <v>14625</v>
      </c>
      <c r="O10" s="168">
        <v>75421</v>
      </c>
      <c r="P10" s="168">
        <v>20321</v>
      </c>
      <c r="Q10" s="169">
        <v>107262</v>
      </c>
      <c r="R10" s="169">
        <v>27390</v>
      </c>
      <c r="V10" s="268"/>
    </row>
    <row r="11" spans="2:22" ht="18" customHeight="1">
      <c r="B11" s="41" t="s">
        <v>152</v>
      </c>
      <c r="C11" s="168">
        <v>28424</v>
      </c>
      <c r="D11" s="169">
        <v>7220</v>
      </c>
      <c r="E11" s="169">
        <v>31674</v>
      </c>
      <c r="F11" s="169">
        <v>8062</v>
      </c>
      <c r="G11" s="169">
        <v>35205</v>
      </c>
      <c r="H11" s="168">
        <v>9140</v>
      </c>
      <c r="I11" s="168">
        <v>38508</v>
      </c>
      <c r="J11" s="168">
        <v>10336</v>
      </c>
      <c r="K11" s="168">
        <v>42330</v>
      </c>
      <c r="L11" s="168">
        <v>11032</v>
      </c>
      <c r="M11" s="168">
        <v>43769</v>
      </c>
      <c r="N11" s="168">
        <v>11934</v>
      </c>
      <c r="O11" s="168">
        <v>53891</v>
      </c>
      <c r="P11" s="168">
        <v>14296</v>
      </c>
      <c r="Q11" s="169">
        <v>58147</v>
      </c>
      <c r="R11" s="169">
        <v>15417</v>
      </c>
      <c r="V11" s="268"/>
    </row>
    <row r="12" spans="2:22" ht="18" customHeight="1">
      <c r="B12" s="41"/>
      <c r="C12" s="168"/>
      <c r="D12" s="169"/>
      <c r="E12" s="169"/>
      <c r="F12" s="169"/>
      <c r="G12" s="169"/>
      <c r="H12" s="168"/>
      <c r="I12" s="168"/>
      <c r="J12" s="168"/>
      <c r="K12" s="168"/>
      <c r="L12" s="168"/>
      <c r="M12" s="168"/>
      <c r="N12" s="168"/>
      <c r="O12" s="168"/>
      <c r="P12" s="168"/>
      <c r="Q12" s="169"/>
      <c r="R12" s="169"/>
      <c r="V12" s="268"/>
    </row>
    <row r="13" spans="2:22" ht="18" customHeight="1">
      <c r="B13" s="41" t="s">
        <v>229</v>
      </c>
      <c r="C13" s="172">
        <v>31460</v>
      </c>
      <c r="D13" s="173">
        <v>6460</v>
      </c>
      <c r="E13" s="173">
        <v>34986</v>
      </c>
      <c r="F13" s="173">
        <v>7262</v>
      </c>
      <c r="G13" s="173">
        <v>39309</v>
      </c>
      <c r="H13" s="172">
        <v>8366</v>
      </c>
      <c r="I13" s="172">
        <v>46104</v>
      </c>
      <c r="J13" s="172">
        <v>9608</v>
      </c>
      <c r="K13" s="172">
        <v>54653</v>
      </c>
      <c r="L13" s="172">
        <v>12090</v>
      </c>
      <c r="M13" s="172">
        <v>66531</v>
      </c>
      <c r="N13" s="172">
        <v>13014</v>
      </c>
      <c r="O13" s="172">
        <v>115808</v>
      </c>
      <c r="P13" s="172">
        <v>28525</v>
      </c>
      <c r="Q13" s="173">
        <v>205983</v>
      </c>
      <c r="R13" s="173">
        <v>47756</v>
      </c>
      <c r="V13" s="268"/>
    </row>
    <row r="14" spans="2:22" ht="18" customHeight="1">
      <c r="B14" s="41" t="s">
        <v>339</v>
      </c>
      <c r="C14" s="168">
        <v>11536</v>
      </c>
      <c r="D14" s="169">
        <v>2414</v>
      </c>
      <c r="E14" s="169">
        <v>12515</v>
      </c>
      <c r="F14" s="169">
        <v>2582</v>
      </c>
      <c r="G14" s="169">
        <v>14752</v>
      </c>
      <c r="H14" s="168">
        <v>2993</v>
      </c>
      <c r="I14" s="168">
        <v>16052</v>
      </c>
      <c r="J14" s="168">
        <v>3247</v>
      </c>
      <c r="K14" s="168">
        <v>18579</v>
      </c>
      <c r="L14" s="168">
        <v>3584</v>
      </c>
      <c r="M14" s="168">
        <v>23677</v>
      </c>
      <c r="N14" s="168">
        <v>4278</v>
      </c>
      <c r="O14" s="168">
        <v>53324</v>
      </c>
      <c r="P14" s="168">
        <v>12474</v>
      </c>
      <c r="Q14" s="169">
        <v>95343</v>
      </c>
      <c r="R14" s="169">
        <v>21894</v>
      </c>
      <c r="V14" s="268"/>
    </row>
    <row r="15" spans="2:22" ht="18" customHeight="1">
      <c r="B15" s="41" t="s">
        <v>148</v>
      </c>
      <c r="C15" s="168">
        <v>1192</v>
      </c>
      <c r="D15" s="169">
        <v>268</v>
      </c>
      <c r="E15" s="169">
        <v>1322</v>
      </c>
      <c r="F15" s="169">
        <v>289</v>
      </c>
      <c r="G15" s="169">
        <v>1336</v>
      </c>
      <c r="H15" s="168">
        <v>331</v>
      </c>
      <c r="I15" s="168">
        <v>1726</v>
      </c>
      <c r="J15" s="168">
        <v>413</v>
      </c>
      <c r="K15" s="168">
        <v>1910</v>
      </c>
      <c r="L15" s="168">
        <v>434</v>
      </c>
      <c r="M15" s="168">
        <v>2137</v>
      </c>
      <c r="N15" s="168">
        <v>456</v>
      </c>
      <c r="O15" s="168">
        <v>2916</v>
      </c>
      <c r="P15" s="168">
        <v>750</v>
      </c>
      <c r="Q15" s="169">
        <v>3441</v>
      </c>
      <c r="R15" s="169">
        <v>922</v>
      </c>
      <c r="V15" s="268"/>
    </row>
    <row r="16" spans="2:22" ht="18" customHeight="1">
      <c r="B16" s="41" t="s">
        <v>149</v>
      </c>
      <c r="C16" s="168">
        <v>2564</v>
      </c>
      <c r="D16" s="169">
        <v>596</v>
      </c>
      <c r="E16" s="169">
        <v>3367</v>
      </c>
      <c r="F16" s="169">
        <v>749</v>
      </c>
      <c r="G16" s="169">
        <v>3825</v>
      </c>
      <c r="H16" s="168">
        <v>856</v>
      </c>
      <c r="I16" s="168">
        <v>5327</v>
      </c>
      <c r="J16" s="168">
        <v>1127</v>
      </c>
      <c r="K16" s="168">
        <v>6980</v>
      </c>
      <c r="L16" s="168">
        <v>1315</v>
      </c>
      <c r="M16" s="168">
        <v>8979</v>
      </c>
      <c r="N16" s="168">
        <v>1951</v>
      </c>
      <c r="O16" s="168">
        <v>16194</v>
      </c>
      <c r="P16" s="168">
        <v>4136</v>
      </c>
      <c r="Q16" s="169">
        <v>34752</v>
      </c>
      <c r="R16" s="169">
        <v>8139</v>
      </c>
      <c r="V16" s="268"/>
    </row>
    <row r="17" spans="2:22" ht="18" customHeight="1">
      <c r="B17" s="41" t="s">
        <v>150</v>
      </c>
      <c r="C17" s="168">
        <v>7833</v>
      </c>
      <c r="D17" s="169">
        <v>1582</v>
      </c>
      <c r="E17" s="169">
        <v>7593</v>
      </c>
      <c r="F17" s="169">
        <v>1501</v>
      </c>
      <c r="G17" s="169">
        <v>7964</v>
      </c>
      <c r="H17" s="168">
        <v>1686</v>
      </c>
      <c r="I17" s="168">
        <v>9262</v>
      </c>
      <c r="J17" s="168">
        <v>1833</v>
      </c>
      <c r="K17" s="168">
        <v>9765</v>
      </c>
      <c r="L17" s="168">
        <v>2969</v>
      </c>
      <c r="M17" s="168">
        <v>11872</v>
      </c>
      <c r="N17" s="168">
        <v>2148</v>
      </c>
      <c r="O17" s="168">
        <v>14772</v>
      </c>
      <c r="P17" s="168">
        <v>3676</v>
      </c>
      <c r="Q17" s="169">
        <v>19807</v>
      </c>
      <c r="R17" s="169">
        <v>4495</v>
      </c>
      <c r="V17" s="268"/>
    </row>
    <row r="18" spans="2:22" ht="18" customHeight="1">
      <c r="B18" s="41" t="s">
        <v>151</v>
      </c>
      <c r="C18" s="168">
        <v>6131</v>
      </c>
      <c r="D18" s="169">
        <v>1101</v>
      </c>
      <c r="E18" s="169">
        <v>7388</v>
      </c>
      <c r="F18" s="169">
        <v>1532</v>
      </c>
      <c r="G18" s="169">
        <v>8298</v>
      </c>
      <c r="H18" s="168">
        <v>1798</v>
      </c>
      <c r="I18" s="168">
        <v>10302</v>
      </c>
      <c r="J18" s="168">
        <v>2197</v>
      </c>
      <c r="K18" s="168">
        <v>13302</v>
      </c>
      <c r="L18" s="168">
        <v>2888</v>
      </c>
      <c r="M18" s="168">
        <v>15349</v>
      </c>
      <c r="N18" s="168">
        <v>3157</v>
      </c>
      <c r="O18" s="168">
        <v>22799</v>
      </c>
      <c r="P18" s="168">
        <v>6042</v>
      </c>
      <c r="Q18" s="169">
        <v>43561</v>
      </c>
      <c r="R18" s="169">
        <v>10183</v>
      </c>
      <c r="V18" s="268"/>
    </row>
    <row r="19" spans="2:22" ht="18" customHeight="1">
      <c r="B19" s="41" t="s">
        <v>228</v>
      </c>
      <c r="C19" s="168">
        <v>2204</v>
      </c>
      <c r="D19" s="169">
        <v>499</v>
      </c>
      <c r="E19" s="169">
        <v>2801</v>
      </c>
      <c r="F19" s="169">
        <v>609</v>
      </c>
      <c r="G19" s="169">
        <v>3134</v>
      </c>
      <c r="H19" s="168">
        <v>702</v>
      </c>
      <c r="I19" s="168">
        <v>3435</v>
      </c>
      <c r="J19" s="168">
        <v>791</v>
      </c>
      <c r="K19" s="168">
        <v>4117</v>
      </c>
      <c r="L19" s="168">
        <v>900</v>
      </c>
      <c r="M19" s="168">
        <v>4517</v>
      </c>
      <c r="N19" s="168">
        <v>1024</v>
      </c>
      <c r="O19" s="168">
        <v>5803</v>
      </c>
      <c r="P19" s="168">
        <v>1447</v>
      </c>
      <c r="Q19" s="169">
        <v>9079</v>
      </c>
      <c r="R19" s="169">
        <v>2123</v>
      </c>
      <c r="V19" s="268"/>
    </row>
    <row r="20" spans="2:27" ht="18" customHeight="1">
      <c r="B20" s="146"/>
      <c r="C20" s="168"/>
      <c r="D20" s="169"/>
      <c r="E20" s="169"/>
      <c r="F20" s="169"/>
      <c r="G20" s="169"/>
      <c r="H20" s="168"/>
      <c r="I20" s="168"/>
      <c r="J20" s="168"/>
      <c r="K20" s="168"/>
      <c r="L20" s="168"/>
      <c r="M20" s="168"/>
      <c r="N20" s="168"/>
      <c r="O20" s="168"/>
      <c r="P20" s="168"/>
      <c r="Q20" s="169"/>
      <c r="R20" s="169"/>
      <c r="T20" s="267"/>
      <c r="V20" s="268"/>
      <c r="X20" s="268"/>
      <c r="Y20" s="268"/>
      <c r="Z20" s="268"/>
      <c r="AA20" s="268"/>
    </row>
    <row r="21" spans="2:27" ht="18" customHeight="1">
      <c r="B21" s="146" t="s">
        <v>157</v>
      </c>
      <c r="C21" s="172">
        <v>154713</v>
      </c>
      <c r="D21" s="173">
        <v>37433</v>
      </c>
      <c r="E21" s="173">
        <v>174300</v>
      </c>
      <c r="F21" s="173">
        <v>43187</v>
      </c>
      <c r="G21" s="173">
        <v>197713</v>
      </c>
      <c r="H21" s="172">
        <v>49764</v>
      </c>
      <c r="I21" s="172">
        <v>228004</v>
      </c>
      <c r="J21" s="172">
        <v>57438</v>
      </c>
      <c r="K21" s="172">
        <v>256062</v>
      </c>
      <c r="L21" s="172">
        <v>63019</v>
      </c>
      <c r="M21" s="172">
        <v>281428</v>
      </c>
      <c r="N21" s="172">
        <v>71225</v>
      </c>
      <c r="O21" s="172">
        <v>334306</v>
      </c>
      <c r="P21" s="172">
        <v>84996</v>
      </c>
      <c r="Q21" s="173">
        <v>367583</v>
      </c>
      <c r="R21" s="173">
        <v>93619</v>
      </c>
      <c r="T21" s="267"/>
      <c r="V21" s="268"/>
      <c r="X21" s="268"/>
      <c r="Y21" s="268"/>
      <c r="Z21" s="268"/>
      <c r="AA21" s="268"/>
    </row>
    <row r="22" spans="2:27" ht="18" customHeight="1">
      <c r="B22" s="146" t="s">
        <v>147</v>
      </c>
      <c r="C22" s="168">
        <v>44776</v>
      </c>
      <c r="D22" s="169">
        <v>10688</v>
      </c>
      <c r="E22" s="169">
        <v>49180</v>
      </c>
      <c r="F22" s="169">
        <v>12077</v>
      </c>
      <c r="G22" s="169">
        <v>56537</v>
      </c>
      <c r="H22" s="168">
        <v>13892</v>
      </c>
      <c r="I22" s="168">
        <v>65445</v>
      </c>
      <c r="J22" s="168">
        <v>16233</v>
      </c>
      <c r="K22" s="168">
        <v>75186</v>
      </c>
      <c r="L22" s="168">
        <v>17777</v>
      </c>
      <c r="M22" s="168">
        <v>86333</v>
      </c>
      <c r="N22" s="168">
        <v>20641</v>
      </c>
      <c r="O22" s="168">
        <v>92641</v>
      </c>
      <c r="P22" s="168">
        <v>23452</v>
      </c>
      <c r="Q22" s="169">
        <v>108940</v>
      </c>
      <c r="R22" s="169">
        <v>26822</v>
      </c>
      <c r="T22" s="267"/>
      <c r="V22" s="268"/>
      <c r="X22" s="268"/>
      <c r="Y22" s="268"/>
      <c r="Z22" s="268"/>
      <c r="AA22" s="268"/>
    </row>
    <row r="23" spans="2:27" ht="18" customHeight="1">
      <c r="B23" s="146" t="s">
        <v>148</v>
      </c>
      <c r="C23" s="168">
        <v>12024</v>
      </c>
      <c r="D23" s="169">
        <v>2966</v>
      </c>
      <c r="E23" s="169">
        <v>13682</v>
      </c>
      <c r="F23" s="169">
        <v>3380</v>
      </c>
      <c r="G23" s="169">
        <v>15472</v>
      </c>
      <c r="H23" s="168">
        <v>3894</v>
      </c>
      <c r="I23" s="168">
        <v>18026</v>
      </c>
      <c r="J23" s="168">
        <v>4591</v>
      </c>
      <c r="K23" s="168">
        <v>19705</v>
      </c>
      <c r="L23" s="168">
        <v>5052</v>
      </c>
      <c r="M23" s="168">
        <v>20522</v>
      </c>
      <c r="N23" s="168">
        <v>5623</v>
      </c>
      <c r="O23" s="168">
        <v>25258</v>
      </c>
      <c r="P23" s="168">
        <v>6563</v>
      </c>
      <c r="Q23" s="169">
        <v>27505</v>
      </c>
      <c r="R23" s="169">
        <v>7090</v>
      </c>
      <c r="T23" s="267"/>
      <c r="V23" s="268"/>
      <c r="X23" s="268"/>
      <c r="Y23" s="268"/>
      <c r="Z23" s="268"/>
      <c r="AA23" s="268"/>
    </row>
    <row r="24" spans="2:27" ht="18" customHeight="1">
      <c r="B24" s="146" t="s">
        <v>149</v>
      </c>
      <c r="C24" s="168">
        <v>35643</v>
      </c>
      <c r="D24" s="169">
        <v>8215</v>
      </c>
      <c r="E24" s="169">
        <v>38056</v>
      </c>
      <c r="F24" s="169">
        <v>9459</v>
      </c>
      <c r="G24" s="169">
        <v>44683</v>
      </c>
      <c r="H24" s="168">
        <v>11104</v>
      </c>
      <c r="I24" s="168">
        <v>53203</v>
      </c>
      <c r="J24" s="168">
        <v>12914</v>
      </c>
      <c r="K24" s="168">
        <v>56775</v>
      </c>
      <c r="L24" s="168">
        <v>13483</v>
      </c>
      <c r="M24" s="168">
        <v>62493</v>
      </c>
      <c r="N24" s="168">
        <v>15316</v>
      </c>
      <c r="O24" s="168">
        <v>78280</v>
      </c>
      <c r="P24" s="168">
        <v>18842</v>
      </c>
      <c r="Q24" s="169">
        <v>79557</v>
      </c>
      <c r="R24" s="169">
        <v>19970</v>
      </c>
      <c r="T24" s="267"/>
      <c r="V24" s="268"/>
      <c r="X24" s="268"/>
      <c r="Y24" s="268"/>
      <c r="Z24" s="268"/>
      <c r="AA24" s="268"/>
    </row>
    <row r="25" spans="2:27" ht="18" customHeight="1">
      <c r="B25" s="146" t="s">
        <v>150</v>
      </c>
      <c r="C25" s="168">
        <v>12933</v>
      </c>
      <c r="D25" s="168">
        <v>3053</v>
      </c>
      <c r="E25" s="168">
        <v>16167</v>
      </c>
      <c r="F25" s="168">
        <v>3885</v>
      </c>
      <c r="G25" s="168">
        <v>18109</v>
      </c>
      <c r="H25" s="168">
        <v>4385</v>
      </c>
      <c r="I25" s="168">
        <v>20475</v>
      </c>
      <c r="J25" s="168">
        <v>4904</v>
      </c>
      <c r="K25" s="168">
        <v>25153</v>
      </c>
      <c r="L25" s="168">
        <v>6183</v>
      </c>
      <c r="M25" s="168">
        <v>30336</v>
      </c>
      <c r="N25" s="168">
        <v>7267</v>
      </c>
      <c r="O25" s="168">
        <v>37417</v>
      </c>
      <c r="P25" s="168">
        <v>9011</v>
      </c>
      <c r="Q25" s="168">
        <v>38812</v>
      </c>
      <c r="R25" s="168">
        <v>9236</v>
      </c>
      <c r="T25" s="267"/>
      <c r="V25" s="268"/>
      <c r="X25" s="268"/>
      <c r="Y25" s="268"/>
      <c r="Z25" s="268"/>
      <c r="AA25" s="268"/>
    </row>
    <row r="26" spans="2:27" ht="18" customHeight="1">
      <c r="B26" s="146" t="s">
        <v>151</v>
      </c>
      <c r="C26" s="168">
        <v>23117</v>
      </c>
      <c r="D26" s="168">
        <v>5790</v>
      </c>
      <c r="E26" s="168">
        <v>28342</v>
      </c>
      <c r="F26" s="168">
        <v>6933</v>
      </c>
      <c r="G26" s="168">
        <v>30841</v>
      </c>
      <c r="H26" s="168">
        <v>8051</v>
      </c>
      <c r="I26" s="168">
        <v>35782</v>
      </c>
      <c r="J26" s="168">
        <v>9251</v>
      </c>
      <c r="K26" s="168">
        <v>41030</v>
      </c>
      <c r="L26" s="168">
        <v>10392</v>
      </c>
      <c r="M26" s="168">
        <v>42492</v>
      </c>
      <c r="N26" s="168">
        <v>11468</v>
      </c>
      <c r="O26" s="168">
        <v>52622</v>
      </c>
      <c r="P26" s="168">
        <v>14279</v>
      </c>
      <c r="Q26" s="168">
        <v>63701</v>
      </c>
      <c r="R26" s="168">
        <v>17207</v>
      </c>
      <c r="T26" s="267"/>
      <c r="V26" s="268"/>
      <c r="X26" s="268"/>
      <c r="Y26" s="268"/>
      <c r="Z26" s="268"/>
      <c r="AA26" s="268"/>
    </row>
    <row r="27" spans="2:27" ht="18" customHeight="1">
      <c r="B27" s="230" t="s">
        <v>228</v>
      </c>
      <c r="C27" s="249">
        <v>26220</v>
      </c>
      <c r="D27" s="249">
        <v>6721</v>
      </c>
      <c r="E27" s="249">
        <v>28873</v>
      </c>
      <c r="F27" s="249">
        <v>7453</v>
      </c>
      <c r="G27" s="249">
        <v>32071</v>
      </c>
      <c r="H27" s="249">
        <v>8438</v>
      </c>
      <c r="I27" s="249">
        <v>35073</v>
      </c>
      <c r="J27" s="249">
        <v>9545</v>
      </c>
      <c r="K27" s="249">
        <v>38213</v>
      </c>
      <c r="L27" s="249">
        <v>10132</v>
      </c>
      <c r="M27" s="249">
        <v>39252</v>
      </c>
      <c r="N27" s="249">
        <v>10910</v>
      </c>
      <c r="O27" s="249">
        <v>48088</v>
      </c>
      <c r="P27" s="249">
        <v>12849</v>
      </c>
      <c r="Q27" s="249">
        <v>49068</v>
      </c>
      <c r="R27" s="249">
        <v>13294</v>
      </c>
      <c r="T27" s="267"/>
      <c r="V27" s="268"/>
      <c r="X27" s="268"/>
      <c r="Y27" s="268"/>
      <c r="Z27" s="268"/>
      <c r="AA27" s="268"/>
    </row>
    <row r="28" spans="2:27" ht="12.75" customHeight="1">
      <c r="B28" s="174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T28" s="267"/>
      <c r="V28" s="268"/>
      <c r="X28" s="268"/>
      <c r="Y28" s="268"/>
      <c r="Z28" s="268"/>
      <c r="AA28" s="268"/>
    </row>
    <row r="29" spans="2:27" ht="12.75" customHeight="1">
      <c r="B29" s="86" t="s">
        <v>4</v>
      </c>
      <c r="D29" s="124"/>
      <c r="E29" s="124"/>
      <c r="F29" s="124"/>
      <c r="G29" s="124"/>
      <c r="H29" s="135"/>
      <c r="I29" s="135"/>
      <c r="J29" s="135"/>
      <c r="K29" s="135"/>
      <c r="L29" s="135"/>
      <c r="M29" s="135"/>
      <c r="N29" s="135"/>
      <c r="O29" s="135"/>
      <c r="P29" s="135"/>
      <c r="Q29" s="124"/>
      <c r="R29" s="124"/>
      <c r="T29" s="267"/>
      <c r="V29" s="268"/>
      <c r="X29" s="268"/>
      <c r="Y29" s="268"/>
      <c r="Z29" s="268"/>
      <c r="AA29" s="268"/>
    </row>
    <row r="30" spans="2:27" ht="12.75" customHeight="1">
      <c r="B30" s="424" t="s">
        <v>230</v>
      </c>
      <c r="C30" s="424"/>
      <c r="D30" s="424"/>
      <c r="E30" s="424"/>
      <c r="F30" s="424"/>
      <c r="G30" s="424"/>
      <c r="H30" s="424"/>
      <c r="I30" s="424"/>
      <c r="J30" s="424"/>
      <c r="K30" s="424"/>
      <c r="L30" s="424"/>
      <c r="M30" s="424"/>
      <c r="N30" s="424"/>
      <c r="O30" s="424"/>
      <c r="P30" s="424"/>
      <c r="Q30" s="424"/>
      <c r="R30" s="424"/>
      <c r="T30" s="267"/>
      <c r="V30" s="268"/>
      <c r="X30" s="268"/>
      <c r="Y30" s="268"/>
      <c r="Z30" s="268"/>
      <c r="AA30" s="268"/>
    </row>
    <row r="31" spans="2:27" ht="12.75" customHeight="1">
      <c r="B31" s="424" t="s">
        <v>231</v>
      </c>
      <c r="C31" s="424"/>
      <c r="D31" s="424"/>
      <c r="E31" s="424"/>
      <c r="F31" s="424"/>
      <c r="G31" s="424"/>
      <c r="H31" s="424"/>
      <c r="I31" s="424"/>
      <c r="J31" s="424"/>
      <c r="K31" s="424"/>
      <c r="L31" s="424"/>
      <c r="M31" s="424"/>
      <c r="N31" s="424"/>
      <c r="O31" s="424"/>
      <c r="P31" s="424"/>
      <c r="Q31" s="424"/>
      <c r="R31" s="424"/>
      <c r="T31" s="267"/>
      <c r="V31" s="268"/>
      <c r="X31" s="268"/>
      <c r="Y31" s="268"/>
      <c r="Z31" s="268"/>
      <c r="AA31" s="268"/>
    </row>
    <row r="32" spans="2:18" ht="12.75" customHeight="1" thickBot="1">
      <c r="B32" s="229"/>
      <c r="C32" s="22"/>
      <c r="D32" s="23"/>
      <c r="E32" s="23"/>
      <c r="F32" s="24"/>
      <c r="G32" s="24"/>
      <c r="H32" s="22"/>
      <c r="I32" s="22"/>
      <c r="J32" s="22"/>
      <c r="K32" s="22"/>
      <c r="L32" s="22"/>
      <c r="M32" s="22"/>
      <c r="N32" s="22"/>
      <c r="O32" s="22"/>
      <c r="P32" s="22"/>
      <c r="Q32" s="25"/>
      <c r="R32" s="24"/>
    </row>
    <row r="33" spans="1:19" ht="13.5" thickTop="1">
      <c r="A33" s="271"/>
      <c r="B33" s="272" t="str">
        <f>'A1'!B28</f>
        <v>(Τελευταία Ενημέρωση 30/11/2020)</v>
      </c>
      <c r="C33" s="2"/>
      <c r="D33" s="2"/>
      <c r="E33" s="2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65"/>
    </row>
    <row r="34" spans="1:19" ht="5.25" customHeight="1">
      <c r="A34" s="274"/>
      <c r="B34" s="274"/>
      <c r="C34" s="1"/>
      <c r="D34" s="1"/>
      <c r="E34" s="1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</row>
    <row r="35" spans="1:19" ht="12.75">
      <c r="A35" s="275"/>
      <c r="B35" s="276" t="str">
        <f>'A1'!B30</f>
        <v>COPYRIGHT © :2020, ΚΥΠΡΙΑΚΗ ΔΗΜΟΚΡΑΤΙΑ, ΣΤΑΤΙΣΤΙΚΗ ΥΠΗΡΕΣΙΑ</v>
      </c>
      <c r="C35" s="1"/>
      <c r="D35" s="1"/>
      <c r="E35" s="1"/>
      <c r="F35" s="269"/>
      <c r="G35" s="269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</row>
    <row r="36" spans="3:19" ht="12.75"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</row>
    <row r="37" spans="3:19" ht="12.75"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</row>
    <row r="38" spans="3:19" ht="12"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</row>
    <row r="39" spans="8:16" ht="12">
      <c r="H39" s="277"/>
      <c r="I39" s="277"/>
      <c r="J39" s="277"/>
      <c r="K39" s="277"/>
      <c r="L39" s="277"/>
      <c r="M39" s="277"/>
      <c r="N39" s="277"/>
      <c r="O39" s="277"/>
      <c r="P39" s="277"/>
    </row>
    <row r="40" ht="12">
      <c r="C40" s="277"/>
    </row>
    <row r="43" ht="12">
      <c r="C43" s="277"/>
    </row>
  </sheetData>
  <sheetProtection/>
  <mergeCells count="11">
    <mergeCell ref="Q3:R3"/>
    <mergeCell ref="O3:P3"/>
    <mergeCell ref="M3:N3"/>
    <mergeCell ref="I3:J3"/>
    <mergeCell ref="K3:L3"/>
    <mergeCell ref="B30:R30"/>
    <mergeCell ref="B31:R31"/>
    <mergeCell ref="B3:B4"/>
    <mergeCell ref="C3:D3"/>
    <mergeCell ref="E3:F3"/>
    <mergeCell ref="G3:H3"/>
  </mergeCells>
  <printOptions horizontalCentered="1"/>
  <pageMargins left="0.1968503937007874" right="0.1968503937007874" top="0.2362204724409449" bottom="0.15748031496062992" header="0.1968503937007874" footer="0.1968503937007874"/>
  <pageSetup fitToHeight="1" fitToWidth="1" horizontalDpi="600" verticalDpi="600" orientation="landscape" paperSize="9" scale="5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PageLayoutView="0" workbookViewId="0" topLeftCell="A1">
      <pane xSplit="2" ySplit="6" topLeftCell="C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A1" sqref="A1"/>
    </sheetView>
  </sheetViews>
  <sheetFormatPr defaultColWidth="9.00390625" defaultRowHeight="18" customHeight="1"/>
  <cols>
    <col min="1" max="1" width="2.125" style="266" customWidth="1"/>
    <col min="2" max="2" width="21.375" style="266" customWidth="1"/>
    <col min="3" max="11" width="14.25390625" style="266" customWidth="1"/>
    <col min="12" max="12" width="2.125" style="266" customWidth="1"/>
    <col min="13" max="16384" width="9.125" style="266" customWidth="1"/>
  </cols>
  <sheetData>
    <row r="1" spans="2:12" ht="37.5" customHeight="1" thickBot="1">
      <c r="B1" s="3" t="s">
        <v>130</v>
      </c>
      <c r="C1" s="4"/>
      <c r="D1" s="4"/>
      <c r="E1" s="4"/>
      <c r="F1" s="5"/>
      <c r="G1" s="4"/>
      <c r="H1" s="4"/>
      <c r="I1" s="4"/>
      <c r="J1" s="6"/>
      <c r="K1" s="7"/>
      <c r="L1" s="265"/>
    </row>
    <row r="2" spans="2:12" ht="19.5" customHeight="1" thickTop="1">
      <c r="B2" s="8"/>
      <c r="C2" s="9"/>
      <c r="D2" s="9"/>
      <c r="E2" s="9"/>
      <c r="F2" s="10"/>
      <c r="G2" s="9"/>
      <c r="H2" s="9"/>
      <c r="I2" s="9"/>
      <c r="J2" s="11"/>
      <c r="K2" s="27"/>
      <c r="L2" s="265"/>
    </row>
    <row r="3" spans="2:11" ht="15" customHeight="1">
      <c r="B3" s="405" t="s">
        <v>89</v>
      </c>
      <c r="C3" s="425" t="s">
        <v>97</v>
      </c>
      <c r="D3" s="417" t="s">
        <v>232</v>
      </c>
      <c r="E3" s="418"/>
      <c r="F3" s="418"/>
      <c r="G3" s="418"/>
      <c r="H3" s="418"/>
      <c r="I3" s="418"/>
      <c r="J3" s="418"/>
      <c r="K3" s="419"/>
    </row>
    <row r="4" spans="2:11" ht="14.25" customHeight="1">
      <c r="B4" s="406"/>
      <c r="C4" s="426"/>
      <c r="D4" s="237" t="s">
        <v>233</v>
      </c>
      <c r="E4" s="237" t="s">
        <v>234</v>
      </c>
      <c r="F4" s="237" t="s">
        <v>235</v>
      </c>
      <c r="G4" s="237" t="s">
        <v>311</v>
      </c>
      <c r="H4" s="237" t="s">
        <v>312</v>
      </c>
      <c r="I4" s="237" t="s">
        <v>313</v>
      </c>
      <c r="J4" s="237" t="s">
        <v>314</v>
      </c>
      <c r="K4" s="237" t="s">
        <v>315</v>
      </c>
    </row>
    <row r="5" spans="2:11" ht="18" customHeight="1">
      <c r="B5" s="233"/>
      <c r="C5" s="427" t="s">
        <v>236</v>
      </c>
      <c r="D5" s="428"/>
      <c r="E5" s="428"/>
      <c r="F5" s="428"/>
      <c r="G5" s="428"/>
      <c r="H5" s="428"/>
      <c r="I5" s="428"/>
      <c r="J5" s="428"/>
      <c r="K5" s="429"/>
    </row>
    <row r="6" spans="2:11" ht="18" customHeight="1">
      <c r="B6" s="175"/>
      <c r="C6" s="430" t="s">
        <v>237</v>
      </c>
      <c r="D6" s="431"/>
      <c r="E6" s="431"/>
      <c r="F6" s="431"/>
      <c r="G6" s="431"/>
      <c r="H6" s="431"/>
      <c r="I6" s="431"/>
      <c r="J6" s="431"/>
      <c r="K6" s="432"/>
    </row>
    <row r="7" spans="2:11" ht="18" customHeight="1">
      <c r="B7" s="178" t="s">
        <v>90</v>
      </c>
      <c r="C7" s="182">
        <v>173</v>
      </c>
      <c r="D7" s="182">
        <v>37</v>
      </c>
      <c r="E7" s="182">
        <v>55</v>
      </c>
      <c r="F7" s="182">
        <v>46</v>
      </c>
      <c r="G7" s="182">
        <v>29</v>
      </c>
      <c r="H7" s="182">
        <v>4</v>
      </c>
      <c r="I7" s="182">
        <v>1</v>
      </c>
      <c r="J7" s="182">
        <v>0</v>
      </c>
      <c r="K7" s="182" t="s">
        <v>317</v>
      </c>
    </row>
    <row r="8" spans="2:11" ht="18" customHeight="1">
      <c r="B8" s="62" t="s">
        <v>153</v>
      </c>
      <c r="C8" s="180">
        <v>48</v>
      </c>
      <c r="D8" s="180">
        <v>14</v>
      </c>
      <c r="E8" s="180">
        <v>13</v>
      </c>
      <c r="F8" s="180">
        <v>12</v>
      </c>
      <c r="G8" s="180">
        <v>6</v>
      </c>
      <c r="H8" s="180">
        <v>3</v>
      </c>
      <c r="I8" s="180">
        <v>0</v>
      </c>
      <c r="J8" s="180">
        <v>0</v>
      </c>
      <c r="K8" s="180">
        <v>0</v>
      </c>
    </row>
    <row r="9" spans="2:11" ht="18" customHeight="1">
      <c r="B9" s="62" t="s">
        <v>154</v>
      </c>
      <c r="C9" s="180">
        <v>98</v>
      </c>
      <c r="D9" s="180">
        <v>13</v>
      </c>
      <c r="E9" s="180">
        <v>36</v>
      </c>
      <c r="F9" s="180">
        <v>22</v>
      </c>
      <c r="G9" s="180">
        <v>16</v>
      </c>
      <c r="H9" s="180">
        <v>10</v>
      </c>
      <c r="I9" s="180">
        <v>0</v>
      </c>
      <c r="J9" s="180">
        <v>0</v>
      </c>
      <c r="K9" s="180">
        <v>1</v>
      </c>
    </row>
    <row r="10" spans="2:11" ht="18" customHeight="1">
      <c r="B10" s="62" t="s">
        <v>92</v>
      </c>
      <c r="C10" s="180">
        <v>60</v>
      </c>
      <c r="D10" s="180">
        <v>12</v>
      </c>
      <c r="E10" s="180">
        <v>18</v>
      </c>
      <c r="F10" s="180">
        <v>19</v>
      </c>
      <c r="G10" s="180">
        <v>8</v>
      </c>
      <c r="H10" s="180">
        <v>2</v>
      </c>
      <c r="I10" s="180">
        <v>0</v>
      </c>
      <c r="J10" s="180">
        <v>1</v>
      </c>
      <c r="K10" s="180">
        <v>0</v>
      </c>
    </row>
    <row r="11" spans="2:11" ht="18" customHeight="1">
      <c r="B11" s="62" t="s">
        <v>93</v>
      </c>
      <c r="C11" s="180">
        <v>115</v>
      </c>
      <c r="D11" s="180">
        <v>22</v>
      </c>
      <c r="E11" s="180">
        <v>52</v>
      </c>
      <c r="F11" s="180">
        <v>26</v>
      </c>
      <c r="G11" s="180">
        <v>10</v>
      </c>
      <c r="H11" s="180">
        <v>3</v>
      </c>
      <c r="I11" s="180">
        <v>1</v>
      </c>
      <c r="J11" s="180">
        <v>0</v>
      </c>
      <c r="K11" s="180">
        <v>1</v>
      </c>
    </row>
    <row r="12" spans="2:11" ht="18" customHeight="1">
      <c r="B12" s="62" t="s">
        <v>94</v>
      </c>
      <c r="C12" s="180">
        <v>132</v>
      </c>
      <c r="D12" s="180">
        <v>45</v>
      </c>
      <c r="E12" s="180">
        <v>52</v>
      </c>
      <c r="F12" s="180">
        <v>27</v>
      </c>
      <c r="G12" s="180">
        <v>7</v>
      </c>
      <c r="H12" s="180">
        <v>0</v>
      </c>
      <c r="I12" s="180">
        <v>1</v>
      </c>
      <c r="J12" s="180">
        <v>0</v>
      </c>
      <c r="K12" s="180">
        <v>0</v>
      </c>
    </row>
    <row r="13" spans="2:11" ht="18" customHeight="1">
      <c r="B13" s="179" t="s">
        <v>155</v>
      </c>
      <c r="C13" s="185">
        <v>626</v>
      </c>
      <c r="D13" s="185">
        <v>143</v>
      </c>
      <c r="E13" s="185">
        <v>226</v>
      </c>
      <c r="F13" s="185">
        <v>152</v>
      </c>
      <c r="G13" s="185">
        <v>76</v>
      </c>
      <c r="H13" s="185">
        <v>22</v>
      </c>
      <c r="I13" s="185">
        <v>3</v>
      </c>
      <c r="J13" s="185">
        <v>1</v>
      </c>
      <c r="K13" s="185">
        <v>3</v>
      </c>
    </row>
    <row r="14" spans="2:11" ht="18" customHeight="1">
      <c r="B14" s="41"/>
      <c r="C14" s="433" t="s">
        <v>347</v>
      </c>
      <c r="D14" s="434"/>
      <c r="E14" s="434"/>
      <c r="F14" s="434"/>
      <c r="G14" s="434"/>
      <c r="H14" s="434"/>
      <c r="I14" s="434"/>
      <c r="J14" s="434"/>
      <c r="K14" s="435"/>
    </row>
    <row r="15" spans="2:11" ht="18" customHeight="1">
      <c r="B15" s="178" t="s">
        <v>90</v>
      </c>
      <c r="C15" s="181">
        <v>204283</v>
      </c>
      <c r="D15" s="182">
        <v>4170</v>
      </c>
      <c r="E15" s="182">
        <v>18544</v>
      </c>
      <c r="F15" s="182">
        <v>31429</v>
      </c>
      <c r="G15" s="181">
        <v>36639</v>
      </c>
      <c r="H15" s="181">
        <v>11516</v>
      </c>
      <c r="I15" s="181">
        <v>6642</v>
      </c>
      <c r="J15" s="182">
        <v>0</v>
      </c>
      <c r="K15" s="251" t="s">
        <v>316</v>
      </c>
    </row>
    <row r="16" spans="2:11" ht="18" customHeight="1">
      <c r="B16" s="62" t="s">
        <v>153</v>
      </c>
      <c r="C16" s="183">
        <v>30946</v>
      </c>
      <c r="D16" s="180">
        <v>1555</v>
      </c>
      <c r="E16" s="180">
        <v>4144</v>
      </c>
      <c r="F16" s="180">
        <v>8036</v>
      </c>
      <c r="G16" s="183">
        <v>7849</v>
      </c>
      <c r="H16" s="183">
        <v>9362</v>
      </c>
      <c r="I16" s="183">
        <v>0</v>
      </c>
      <c r="J16" s="180">
        <v>0</v>
      </c>
      <c r="K16" s="180">
        <v>0</v>
      </c>
    </row>
    <row r="17" spans="2:11" ht="18" customHeight="1">
      <c r="B17" s="62" t="s">
        <v>154</v>
      </c>
      <c r="C17" s="183">
        <v>114309</v>
      </c>
      <c r="D17" s="180">
        <v>1416</v>
      </c>
      <c r="E17" s="180">
        <v>12579</v>
      </c>
      <c r="F17" s="180">
        <v>16565</v>
      </c>
      <c r="G17" s="183">
        <v>21932</v>
      </c>
      <c r="H17" s="183">
        <v>27065</v>
      </c>
      <c r="I17" s="183">
        <v>0</v>
      </c>
      <c r="J17" s="180">
        <v>0</v>
      </c>
      <c r="K17" s="180">
        <v>34752</v>
      </c>
    </row>
    <row r="18" spans="2:11" ht="18" customHeight="1">
      <c r="B18" s="62" t="s">
        <v>92</v>
      </c>
      <c r="C18" s="183">
        <v>58619</v>
      </c>
      <c r="D18" s="180">
        <v>1529</v>
      </c>
      <c r="E18" s="180">
        <v>5782</v>
      </c>
      <c r="F18" s="180">
        <v>13086</v>
      </c>
      <c r="G18" s="183">
        <v>11366</v>
      </c>
      <c r="H18" s="183">
        <v>7049</v>
      </c>
      <c r="I18" s="183">
        <v>0</v>
      </c>
      <c r="J18" s="180">
        <v>19807</v>
      </c>
      <c r="K18" s="180">
        <v>0</v>
      </c>
    </row>
    <row r="19" spans="2:11" ht="18" customHeight="1">
      <c r="B19" s="62" t="s">
        <v>93</v>
      </c>
      <c r="C19" s="183">
        <v>107262</v>
      </c>
      <c r="D19" s="180">
        <v>2553</v>
      </c>
      <c r="E19" s="180">
        <v>16616</v>
      </c>
      <c r="F19" s="180">
        <v>17772</v>
      </c>
      <c r="G19" s="183">
        <v>14161</v>
      </c>
      <c r="H19" s="183">
        <v>7368</v>
      </c>
      <c r="I19" s="183">
        <v>5231</v>
      </c>
      <c r="J19" s="180">
        <v>0</v>
      </c>
      <c r="K19" s="180">
        <v>43561</v>
      </c>
    </row>
    <row r="20" spans="2:11" ht="18" customHeight="1">
      <c r="B20" s="62" t="s">
        <v>94</v>
      </c>
      <c r="C20" s="183">
        <v>58147</v>
      </c>
      <c r="D20" s="180">
        <v>5114</v>
      </c>
      <c r="E20" s="180">
        <v>16954</v>
      </c>
      <c r="F20" s="180">
        <v>17995</v>
      </c>
      <c r="G20" s="183">
        <v>9005</v>
      </c>
      <c r="H20" s="183">
        <v>0</v>
      </c>
      <c r="I20" s="183">
        <v>9079</v>
      </c>
      <c r="J20" s="180">
        <v>0</v>
      </c>
      <c r="K20" s="180">
        <v>0</v>
      </c>
    </row>
    <row r="21" spans="2:11" ht="18" customHeight="1">
      <c r="B21" s="179" t="s">
        <v>155</v>
      </c>
      <c r="C21" s="184">
        <v>573566</v>
      </c>
      <c r="D21" s="185">
        <v>16337</v>
      </c>
      <c r="E21" s="185">
        <v>74619</v>
      </c>
      <c r="F21" s="185">
        <v>104883</v>
      </c>
      <c r="G21" s="184">
        <v>100952</v>
      </c>
      <c r="H21" s="184">
        <v>62360</v>
      </c>
      <c r="I21" s="184">
        <v>20952</v>
      </c>
      <c r="J21" s="185">
        <v>19807</v>
      </c>
      <c r="K21" s="185">
        <v>173656</v>
      </c>
    </row>
    <row r="22" spans="2:11" ht="18" customHeight="1">
      <c r="B22" s="146"/>
      <c r="C22" s="427" t="s">
        <v>238</v>
      </c>
      <c r="D22" s="428"/>
      <c r="E22" s="428"/>
      <c r="F22" s="428"/>
      <c r="G22" s="428"/>
      <c r="H22" s="428"/>
      <c r="I22" s="428"/>
      <c r="J22" s="428"/>
      <c r="K22" s="429"/>
    </row>
    <row r="23" spans="2:11" ht="18" customHeight="1">
      <c r="B23" s="294"/>
      <c r="C23" s="436" t="s">
        <v>239</v>
      </c>
      <c r="D23" s="431"/>
      <c r="E23" s="431"/>
      <c r="F23" s="431"/>
      <c r="G23" s="431"/>
      <c r="H23" s="431"/>
      <c r="I23" s="431"/>
      <c r="J23" s="431"/>
      <c r="K23" s="437"/>
    </row>
    <row r="24" spans="2:11" ht="18" customHeight="1">
      <c r="B24" s="62" t="s">
        <v>90</v>
      </c>
      <c r="C24" s="181">
        <v>166</v>
      </c>
      <c r="D24" s="182">
        <v>29</v>
      </c>
      <c r="E24" s="182">
        <v>55</v>
      </c>
      <c r="F24" s="182">
        <v>48</v>
      </c>
      <c r="G24" s="181">
        <v>26</v>
      </c>
      <c r="H24" s="181">
        <v>6</v>
      </c>
      <c r="I24" s="181">
        <v>1</v>
      </c>
      <c r="J24" s="182">
        <v>0</v>
      </c>
      <c r="K24" s="252" t="s">
        <v>318</v>
      </c>
    </row>
    <row r="25" spans="2:11" ht="18" customHeight="1">
      <c r="B25" s="62" t="s">
        <v>153</v>
      </c>
      <c r="C25" s="183">
        <v>47</v>
      </c>
      <c r="D25" s="180">
        <v>12</v>
      </c>
      <c r="E25" s="180">
        <v>10</v>
      </c>
      <c r="F25" s="180">
        <v>17</v>
      </c>
      <c r="G25" s="183">
        <v>4</v>
      </c>
      <c r="H25" s="183">
        <v>4</v>
      </c>
      <c r="I25" s="183">
        <v>0</v>
      </c>
      <c r="J25" s="180">
        <v>0</v>
      </c>
      <c r="K25" s="180">
        <v>0</v>
      </c>
    </row>
    <row r="26" spans="2:11" ht="18" customHeight="1">
      <c r="B26" s="62" t="s">
        <v>154</v>
      </c>
      <c r="C26" s="183">
        <v>98</v>
      </c>
      <c r="D26" s="180">
        <v>16</v>
      </c>
      <c r="E26" s="180">
        <v>33</v>
      </c>
      <c r="F26" s="180">
        <v>20</v>
      </c>
      <c r="G26" s="183">
        <v>15</v>
      </c>
      <c r="H26" s="183">
        <v>13</v>
      </c>
      <c r="I26" s="183">
        <v>0</v>
      </c>
      <c r="J26" s="180">
        <v>0</v>
      </c>
      <c r="K26" s="180">
        <v>1</v>
      </c>
    </row>
    <row r="27" spans="2:11" ht="18" customHeight="1">
      <c r="B27" s="62" t="s">
        <v>92</v>
      </c>
      <c r="C27" s="183">
        <v>61</v>
      </c>
      <c r="D27" s="180">
        <v>14</v>
      </c>
      <c r="E27" s="180">
        <v>17</v>
      </c>
      <c r="F27" s="180">
        <v>17</v>
      </c>
      <c r="G27" s="183">
        <v>10</v>
      </c>
      <c r="H27" s="183">
        <v>2</v>
      </c>
      <c r="I27" s="183">
        <v>0</v>
      </c>
      <c r="J27" s="180">
        <v>1</v>
      </c>
      <c r="K27" s="180">
        <v>0</v>
      </c>
    </row>
    <row r="28" spans="2:11" ht="18" customHeight="1">
      <c r="B28" s="62" t="s">
        <v>93</v>
      </c>
      <c r="C28" s="183">
        <v>106</v>
      </c>
      <c r="D28" s="180">
        <v>24</v>
      </c>
      <c r="E28" s="180">
        <v>54</v>
      </c>
      <c r="F28" s="180">
        <v>20</v>
      </c>
      <c r="G28" s="183">
        <v>5</v>
      </c>
      <c r="H28" s="183">
        <v>2</v>
      </c>
      <c r="I28" s="183">
        <v>0</v>
      </c>
      <c r="J28" s="180">
        <v>0</v>
      </c>
      <c r="K28" s="253" t="s">
        <v>318</v>
      </c>
    </row>
    <row r="29" spans="2:11" ht="18" customHeight="1">
      <c r="B29" s="62" t="s">
        <v>299</v>
      </c>
      <c r="C29" s="183">
        <v>126</v>
      </c>
      <c r="D29" s="180">
        <v>42</v>
      </c>
      <c r="E29" s="180">
        <v>50</v>
      </c>
      <c r="F29" s="180">
        <v>25</v>
      </c>
      <c r="G29" s="183">
        <v>7</v>
      </c>
      <c r="H29" s="183">
        <v>1</v>
      </c>
      <c r="I29" s="183">
        <v>1</v>
      </c>
      <c r="J29" s="180">
        <v>0</v>
      </c>
      <c r="K29" s="180">
        <v>0</v>
      </c>
    </row>
    <row r="30" spans="2:11" ht="18" customHeight="1">
      <c r="B30" s="179" t="s">
        <v>155</v>
      </c>
      <c r="C30" s="184">
        <v>604</v>
      </c>
      <c r="D30" s="185">
        <v>137</v>
      </c>
      <c r="E30" s="185">
        <v>219</v>
      </c>
      <c r="F30" s="185">
        <v>147</v>
      </c>
      <c r="G30" s="184">
        <v>67</v>
      </c>
      <c r="H30" s="184">
        <v>28</v>
      </c>
      <c r="I30" s="184">
        <v>2</v>
      </c>
      <c r="J30" s="185">
        <v>1</v>
      </c>
      <c r="K30" s="185">
        <v>3</v>
      </c>
    </row>
    <row r="31" spans="2:11" ht="18" customHeight="1">
      <c r="B31" s="179"/>
      <c r="C31" s="433" t="s">
        <v>347</v>
      </c>
      <c r="D31" s="434"/>
      <c r="E31" s="434"/>
      <c r="F31" s="434"/>
      <c r="G31" s="434"/>
      <c r="H31" s="434"/>
      <c r="I31" s="434"/>
      <c r="J31" s="434"/>
      <c r="K31" s="435"/>
    </row>
    <row r="32" spans="2:11" ht="18" customHeight="1">
      <c r="B32" s="62" t="s">
        <v>90</v>
      </c>
      <c r="C32" s="181">
        <v>232702</v>
      </c>
      <c r="D32" s="181">
        <v>3360</v>
      </c>
      <c r="E32" s="181">
        <v>18313</v>
      </c>
      <c r="F32" s="181">
        <v>34214</v>
      </c>
      <c r="G32" s="181">
        <v>35432</v>
      </c>
      <c r="H32" s="181">
        <v>18199</v>
      </c>
      <c r="I32" s="181">
        <v>7466</v>
      </c>
      <c r="J32" s="181">
        <v>0</v>
      </c>
      <c r="K32" s="254" t="s">
        <v>319</v>
      </c>
    </row>
    <row r="33" spans="2:11" ht="18" customHeight="1">
      <c r="B33" s="62" t="s">
        <v>153</v>
      </c>
      <c r="C33" s="183">
        <v>32586</v>
      </c>
      <c r="D33" s="183">
        <v>1411</v>
      </c>
      <c r="E33" s="183">
        <v>2995</v>
      </c>
      <c r="F33" s="183">
        <v>11512</v>
      </c>
      <c r="G33" s="183">
        <v>5151</v>
      </c>
      <c r="H33" s="183">
        <v>11517</v>
      </c>
      <c r="I33" s="183">
        <v>0</v>
      </c>
      <c r="J33" s="183">
        <v>0</v>
      </c>
      <c r="K33" s="183">
        <v>0</v>
      </c>
    </row>
    <row r="34" spans="2:11" ht="18" customHeight="1">
      <c r="B34" s="62" t="s">
        <v>154</v>
      </c>
      <c r="C34" s="183">
        <v>123856</v>
      </c>
      <c r="D34" s="183">
        <v>1943</v>
      </c>
      <c r="E34" s="183">
        <v>11248</v>
      </c>
      <c r="F34" s="183">
        <v>14993</v>
      </c>
      <c r="G34" s="183">
        <v>19992</v>
      </c>
      <c r="H34" s="183">
        <v>36720</v>
      </c>
      <c r="I34" s="183">
        <v>0</v>
      </c>
      <c r="J34" s="183">
        <v>0</v>
      </c>
      <c r="K34" s="183">
        <v>38960</v>
      </c>
    </row>
    <row r="35" spans="2:11" ht="18" customHeight="1">
      <c r="B35" s="62" t="s">
        <v>92</v>
      </c>
      <c r="C35" s="183">
        <v>60714</v>
      </c>
      <c r="D35" s="183">
        <v>1564</v>
      </c>
      <c r="E35" s="183">
        <v>5349</v>
      </c>
      <c r="F35" s="183">
        <v>12084</v>
      </c>
      <c r="G35" s="183">
        <v>15583</v>
      </c>
      <c r="H35" s="183">
        <v>6526</v>
      </c>
      <c r="I35" s="183">
        <v>0</v>
      </c>
      <c r="J35" s="183">
        <v>19608</v>
      </c>
      <c r="K35" s="183">
        <v>0</v>
      </c>
    </row>
    <row r="36" spans="2:11" ht="18" customHeight="1">
      <c r="B36" s="62" t="s">
        <v>93</v>
      </c>
      <c r="C36" s="183">
        <v>124855</v>
      </c>
      <c r="D36" s="183">
        <v>2591</v>
      </c>
      <c r="E36" s="183">
        <v>17376</v>
      </c>
      <c r="F36" s="183">
        <v>13650</v>
      </c>
      <c r="G36" s="183">
        <v>6904</v>
      </c>
      <c r="H36" s="183">
        <v>4693</v>
      </c>
      <c r="I36" s="183">
        <v>0</v>
      </c>
      <c r="J36" s="183">
        <v>0</v>
      </c>
      <c r="K36" s="255" t="s">
        <v>320</v>
      </c>
    </row>
    <row r="37" spans="2:11" ht="18" customHeight="1">
      <c r="B37" s="62" t="s">
        <v>94</v>
      </c>
      <c r="C37" s="183">
        <v>57065</v>
      </c>
      <c r="D37" s="183">
        <v>5098</v>
      </c>
      <c r="E37" s="183">
        <v>15920</v>
      </c>
      <c r="F37" s="183">
        <v>16552</v>
      </c>
      <c r="G37" s="183">
        <v>8487</v>
      </c>
      <c r="H37" s="183">
        <v>2024</v>
      </c>
      <c r="I37" s="183">
        <v>8984</v>
      </c>
      <c r="J37" s="183">
        <v>0</v>
      </c>
      <c r="K37" s="183">
        <v>0</v>
      </c>
    </row>
    <row r="38" spans="2:11" ht="18" customHeight="1">
      <c r="B38" s="179" t="s">
        <v>155</v>
      </c>
      <c r="C38" s="184">
        <v>631778</v>
      </c>
      <c r="D38" s="184">
        <v>15967</v>
      </c>
      <c r="E38" s="184">
        <v>71201</v>
      </c>
      <c r="F38" s="184">
        <v>103005</v>
      </c>
      <c r="G38" s="184">
        <v>91549</v>
      </c>
      <c r="H38" s="184">
        <v>79679</v>
      </c>
      <c r="I38" s="184">
        <v>16450</v>
      </c>
      <c r="J38" s="184">
        <v>19608</v>
      </c>
      <c r="K38" s="184">
        <v>234319</v>
      </c>
    </row>
    <row r="39" spans="2:11" ht="12.75" customHeight="1">
      <c r="B39" s="174"/>
      <c r="C39" s="135"/>
      <c r="D39" s="124"/>
      <c r="E39" s="124"/>
      <c r="F39" s="124"/>
      <c r="G39" s="135"/>
      <c r="H39" s="135"/>
      <c r="I39" s="135"/>
      <c r="J39" s="124"/>
      <c r="K39" s="124"/>
    </row>
    <row r="40" spans="2:11" ht="12.75" customHeight="1">
      <c r="B40" s="86" t="s">
        <v>4</v>
      </c>
      <c r="C40" s="135"/>
      <c r="D40" s="124"/>
      <c r="E40" s="124"/>
      <c r="F40" s="124"/>
      <c r="G40" s="135"/>
      <c r="H40" s="135"/>
      <c r="I40" s="135"/>
      <c r="J40" s="124"/>
      <c r="K40" s="124"/>
    </row>
    <row r="41" spans="2:11" ht="12.75" customHeight="1">
      <c r="B41" s="424" t="s">
        <v>240</v>
      </c>
      <c r="C41" s="424"/>
      <c r="D41" s="424"/>
      <c r="E41" s="424"/>
      <c r="F41" s="424"/>
      <c r="G41" s="424"/>
      <c r="H41" s="424"/>
      <c r="I41" s="424"/>
      <c r="J41" s="424"/>
      <c r="K41" s="424"/>
    </row>
    <row r="42" spans="2:11" ht="12.75" customHeight="1">
      <c r="B42" s="424" t="s">
        <v>310</v>
      </c>
      <c r="C42" s="424"/>
      <c r="D42" s="424"/>
      <c r="E42" s="424"/>
      <c r="F42" s="424"/>
      <c r="G42" s="424"/>
      <c r="H42" s="424"/>
      <c r="I42" s="424"/>
      <c r="J42" s="424"/>
      <c r="K42" s="424"/>
    </row>
    <row r="43" spans="2:11" ht="12.75" customHeight="1">
      <c r="B43" s="238" t="s">
        <v>175</v>
      </c>
      <c r="C43" s="238"/>
      <c r="D43" s="238"/>
      <c r="E43" s="238"/>
      <c r="F43" s="238"/>
      <c r="G43" s="238"/>
      <c r="H43" s="238"/>
      <c r="I43" s="238"/>
      <c r="J43" s="238"/>
      <c r="K43" s="238"/>
    </row>
    <row r="44" spans="2:11" ht="12.75" customHeight="1" thickBot="1">
      <c r="B44" s="229"/>
      <c r="C44" s="22"/>
      <c r="D44" s="23"/>
      <c r="E44" s="23"/>
      <c r="F44" s="24"/>
      <c r="G44" s="22"/>
      <c r="H44" s="22"/>
      <c r="I44" s="22"/>
      <c r="J44" s="25"/>
      <c r="K44" s="24"/>
    </row>
    <row r="45" spans="1:12" ht="12.75" customHeight="1" thickTop="1">
      <c r="A45" s="271"/>
      <c r="B45" s="272" t="str">
        <f>'A1'!B28</f>
        <v>(Τελευταία Ενημέρωση 30/11/2020)</v>
      </c>
      <c r="C45" s="2"/>
      <c r="D45" s="2"/>
      <c r="E45" s="2"/>
      <c r="F45" s="273"/>
      <c r="G45" s="273"/>
      <c r="H45" s="273"/>
      <c r="I45" s="273"/>
      <c r="J45" s="273"/>
      <c r="K45" s="273"/>
      <c r="L45" s="265"/>
    </row>
    <row r="46" spans="1:12" ht="5.25" customHeight="1">
      <c r="A46" s="274"/>
      <c r="B46" s="274"/>
      <c r="C46" s="1"/>
      <c r="D46" s="1"/>
      <c r="E46" s="1"/>
      <c r="F46" s="265"/>
      <c r="G46" s="265"/>
      <c r="H46" s="265"/>
      <c r="I46" s="265"/>
      <c r="J46" s="265"/>
      <c r="K46" s="265"/>
      <c r="L46" s="265"/>
    </row>
    <row r="47" spans="1:12" ht="18" customHeight="1">
      <c r="A47" s="275"/>
      <c r="B47" s="276" t="str">
        <f>'A1'!B30</f>
        <v>COPYRIGHT © :2020, ΚΥΠΡΙΑΚΗ ΔΗΜΟΚΡΑΤΙΑ, ΣΤΑΤΙΣΤΙΚΗ ΥΠΗΡΕΣΙΑ</v>
      </c>
      <c r="C47" s="1"/>
      <c r="D47" s="1"/>
      <c r="E47" s="1"/>
      <c r="F47" s="269"/>
      <c r="G47" s="265"/>
      <c r="H47" s="265"/>
      <c r="I47" s="265"/>
      <c r="J47" s="265"/>
      <c r="K47" s="265"/>
      <c r="L47" s="265"/>
    </row>
    <row r="48" spans="7:9" ht="18" customHeight="1">
      <c r="G48" s="277"/>
      <c r="H48" s="277"/>
      <c r="I48" s="277"/>
    </row>
    <row r="51" spans="7:9" ht="18" customHeight="1">
      <c r="G51" s="277"/>
      <c r="H51" s="277"/>
      <c r="I51" s="277"/>
    </row>
    <row r="52" ht="18" customHeight="1">
      <c r="C52" s="277"/>
    </row>
    <row r="55" ht="18" customHeight="1">
      <c r="C55" s="277"/>
    </row>
  </sheetData>
  <sheetProtection/>
  <mergeCells count="11">
    <mergeCell ref="C22:K22"/>
    <mergeCell ref="C23:K23"/>
    <mergeCell ref="C31:K31"/>
    <mergeCell ref="B41:K41"/>
    <mergeCell ref="B42:K42"/>
    <mergeCell ref="C3:C4"/>
    <mergeCell ref="D3:K3"/>
    <mergeCell ref="C5:K5"/>
    <mergeCell ref="C6:K6"/>
    <mergeCell ref="B3:B4"/>
    <mergeCell ref="C14:K14"/>
  </mergeCells>
  <printOptions horizontalCentered="1"/>
  <pageMargins left="0.15748031496062992" right="0.15748031496062992" top="0.2362204724409449" bottom="0.1968503937007874" header="0.1968503937007874" footer="0.1968503937007874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2020-11-27T17:03:45Z</cp:lastPrinted>
  <dcterms:created xsi:type="dcterms:W3CDTF">2002-11-14T14:30:17Z</dcterms:created>
  <dcterms:modified xsi:type="dcterms:W3CDTF">2020-11-27T17:03:50Z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