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'Sheet1'!$A$1:$AD$52</definedName>
  </definedNames>
  <calcPr fullCalcOnLoad="1"/>
</workbook>
</file>

<file path=xl/sharedStrings.xml><?xml version="1.0" encoding="utf-8"?>
<sst xmlns="http://schemas.openxmlformats.org/spreadsheetml/2006/main" count="66" uniqueCount="50">
  <si>
    <t>Επιβατηγά αυτοκίνητα (σαλούν)</t>
  </si>
  <si>
    <t>Λεωφορεία</t>
  </si>
  <si>
    <t>Οχήματα μεταφοράς φορτίου</t>
  </si>
  <si>
    <t>Ελκυστήρες</t>
  </si>
  <si>
    <t>Άλλα οχήματα</t>
  </si>
  <si>
    <t>ΙΑΝ</t>
  </si>
  <si>
    <t>ΦΕΒ</t>
  </si>
  <si>
    <t>ΣΥΝΟΛΟ</t>
  </si>
  <si>
    <t>ΚΑΤΗΓΟΡΙΑ</t>
  </si>
  <si>
    <t>ΜΑΡ</t>
  </si>
  <si>
    <t>ΑΠΡ</t>
  </si>
  <si>
    <t>ΜΑΪΟΣ</t>
  </si>
  <si>
    <t>ΙΟΥΝ</t>
  </si>
  <si>
    <t>ΙΟΥΛ</t>
  </si>
  <si>
    <t>ΑΥΓ</t>
  </si>
  <si>
    <t>ΣΕΠ</t>
  </si>
  <si>
    <t>ΟΚΤ</t>
  </si>
  <si>
    <t>ΝΟΕ</t>
  </si>
  <si>
    <t>ΔΕΚ</t>
  </si>
  <si>
    <t xml:space="preserve">ΜΗΧΑΝΟΚΙΝΗΤΑ ΟΧΗΜΑΤΑ (ΣΥΝΟΛΟ)                                                           </t>
  </si>
  <si>
    <t xml:space="preserve">ΡΥΜΟΥΛΚΟΥΜΕΝΑ (ΣΥΝΟΛΟ)                                                           </t>
  </si>
  <si>
    <t>Μοτοποδήλατα &lt; 50κε</t>
  </si>
  <si>
    <t>Μοτοσικλέτες &gt; 50κε</t>
  </si>
  <si>
    <t>ΚΑΤΑ ΜΗΝΑ ΚΑΙ ΚΑΤΗΓΟΡΙΑ ΟΧΗΜΑΤΟΣ</t>
  </si>
  <si>
    <t xml:space="preserve">ΕΓΓΡΑΦΕΣ ΜΗΧΑΝΟΚΙΝΗΤΩΝ ΟΧΗΜΑΤΩΝ, 2015-2016                                                    </t>
  </si>
  <si>
    <t xml:space="preserve">  Ιδιωτικά</t>
  </si>
  <si>
    <t xml:space="preserve">  Ταξί</t>
  </si>
  <si>
    <t xml:space="preserve">  Αυτοκίνητα ενοικίασης</t>
  </si>
  <si>
    <t xml:space="preserve">  Εκπαιδευτικά οχήματα</t>
  </si>
  <si>
    <t xml:space="preserve">  Οχήματα για αναπήρους</t>
  </si>
  <si>
    <t xml:space="preserve">  Δημόσιας χρήσης</t>
  </si>
  <si>
    <t xml:space="preserve">  Βαριά</t>
  </si>
  <si>
    <t xml:space="preserve">  Ελαφρά</t>
  </si>
  <si>
    <t xml:space="preserve">  Ελκυστήρες δρόμου (ρυμουλκά)</t>
  </si>
  <si>
    <t xml:space="preserve">  Μοτοποδήλατα</t>
  </si>
  <si>
    <t xml:space="preserve">  Τρίκυκλες</t>
  </si>
  <si>
    <t xml:space="preserve">  Μοτοσικλέτες </t>
  </si>
  <si>
    <t xml:space="preserve">  Ενοικίασης</t>
  </si>
  <si>
    <r>
      <t xml:space="preserve">  Μοτοποδήλατα</t>
    </r>
    <r>
      <rPr>
        <sz val="13"/>
        <color indexed="8"/>
        <rFont val="Arial"/>
        <family val="2"/>
      </rPr>
      <t xml:space="preserve"> </t>
    </r>
  </si>
  <si>
    <t xml:space="preserve">  Μοτοσικλέτες</t>
  </si>
  <si>
    <t xml:space="preserve">  Γεωργικοί</t>
  </si>
  <si>
    <t xml:space="preserve">  Μη γεωργικής χρήσης</t>
  </si>
  <si>
    <t xml:space="preserve">  Οδοστρωτήρες</t>
  </si>
  <si>
    <t xml:space="preserve">  Μηχανοκίνητοι γερανοί</t>
  </si>
  <si>
    <t xml:space="preserve">  Βαριά οχήματα</t>
  </si>
  <si>
    <t xml:space="preserve">  Άλλα οχήματα ειδικού τύπου και χρήσης</t>
  </si>
  <si>
    <t xml:space="preserve">  Ημιρυμουλκούμενα (με απόβαρο &gt; 2000 kg) </t>
  </si>
  <si>
    <t xml:space="preserve">  Ρυμουλκούμενα (με απόβαρο &lt; 2000 kg)</t>
  </si>
  <si>
    <t>(Τελευταία Ενημέρωση 23/01/2017)</t>
  </si>
  <si>
    <t>COPYRIGHT ©: 2017, REPUBLIC OF CYPRUS, STATISTICAL SERVICE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</si>
</sst>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Red]#,##0"/>
    <numFmt numFmtId="165" formatCode="#,##0\ "/>
  </numFmts>
  <fonts count="35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6"/>
      <color indexed="48"/>
      <name val="Arial"/>
      <family val="2"/>
    </font>
    <font>
      <b/>
      <sz val="11"/>
      <color indexed="4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sz val="13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12"/>
      <name val="Arial"/>
      <family val="2"/>
    </font>
    <font>
      <b/>
      <sz val="24"/>
      <color indexed="12"/>
      <name val="Arial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 style="medium">
        <color indexed="39"/>
      </left>
      <right style="thin">
        <color indexed="39"/>
      </right>
      <top/>
      <bottom/>
    </border>
    <border>
      <left style="thin">
        <color indexed="39"/>
      </left>
      <right style="medium">
        <color indexed="39"/>
      </right>
      <top/>
      <bottom/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/>
      <top/>
      <bottom style="thin">
        <color indexed="39"/>
      </bottom>
    </border>
    <border>
      <left style="medium">
        <color indexed="39"/>
      </left>
      <right style="thin">
        <color indexed="39"/>
      </right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39"/>
      </right>
      <top/>
      <bottom style="thin">
        <color indexed="39"/>
      </bottom>
    </border>
    <border>
      <left/>
      <right style="medium">
        <color indexed="39"/>
      </right>
      <top/>
      <bottom/>
    </border>
    <border>
      <left/>
      <right style="medium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/>
    </border>
    <border>
      <left/>
      <right/>
      <top style="double">
        <color indexed="12"/>
      </top>
      <bottom/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3" fillId="25" borderId="0" xfId="0" applyFont="1" applyFill="1" applyBorder="1" applyAlignment="1">
      <alignment horizontal="left"/>
    </xf>
    <xf numFmtId="0" fontId="0" fillId="24" borderId="0" xfId="0" applyFill="1" applyBorder="1" applyAlignment="1">
      <alignment/>
    </xf>
    <xf numFmtId="0" fontId="1" fillId="24" borderId="0" xfId="0" applyFont="1" applyFill="1" applyAlignment="1">
      <alignment/>
    </xf>
    <xf numFmtId="0" fontId="7" fillId="25" borderId="10" xfId="0" applyFont="1" applyFill="1" applyBorder="1" applyAlignment="1">
      <alignment horizontal="left" vertical="center"/>
    </xf>
    <xf numFmtId="0" fontId="9" fillId="25" borderId="0" xfId="0" applyFont="1" applyFill="1" applyBorder="1" applyAlignment="1">
      <alignment vertical="center"/>
    </xf>
    <xf numFmtId="0" fontId="0" fillId="24" borderId="0" xfId="0" applyFill="1" applyAlignment="1">
      <alignment vertical="center"/>
    </xf>
    <xf numFmtId="0" fontId="8" fillId="25" borderId="0" xfId="0" applyFont="1" applyFill="1" applyBorder="1" applyAlignment="1">
      <alignment vertical="center"/>
    </xf>
    <xf numFmtId="0" fontId="1" fillId="24" borderId="0" xfId="0" applyFont="1" applyFill="1" applyAlignment="1">
      <alignment vertical="center"/>
    </xf>
    <xf numFmtId="0" fontId="7" fillId="25" borderId="0" xfId="0" applyFont="1" applyFill="1" applyBorder="1" applyAlignment="1">
      <alignment horizontal="left" vertical="center"/>
    </xf>
    <xf numFmtId="0" fontId="4" fillId="25" borderId="0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5" fillId="26" borderId="11" xfId="0" applyFont="1" applyFill="1" applyBorder="1" applyAlignment="1">
      <alignment/>
    </xf>
    <xf numFmtId="0" fontId="4" fillId="26" borderId="11" xfId="0" applyFont="1" applyFill="1" applyBorder="1" applyAlignment="1">
      <alignment/>
    </xf>
    <xf numFmtId="0" fontId="8" fillId="26" borderId="0" xfId="0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5" fillId="26" borderId="0" xfId="0" applyFont="1" applyFill="1" applyBorder="1" applyAlignment="1">
      <alignment/>
    </xf>
    <xf numFmtId="0" fontId="4" fillId="26" borderId="0" xfId="0" applyFont="1" applyFill="1" applyBorder="1" applyAlignment="1">
      <alignment/>
    </xf>
    <xf numFmtId="0" fontId="4" fillId="26" borderId="0" xfId="0" applyFont="1" applyFill="1" applyAlignment="1">
      <alignment/>
    </xf>
    <xf numFmtId="0" fontId="13" fillId="24" borderId="0" xfId="0" applyFont="1" applyFill="1" applyAlignment="1">
      <alignment vertical="center"/>
    </xf>
    <xf numFmtId="0" fontId="11" fillId="25" borderId="0" xfId="0" applyFont="1" applyFill="1" applyBorder="1" applyAlignment="1">
      <alignment horizontal="left"/>
    </xf>
    <xf numFmtId="164" fontId="0" fillId="24" borderId="0" xfId="0" applyNumberFormat="1" applyFill="1" applyAlignment="1">
      <alignment vertical="center"/>
    </xf>
    <xf numFmtId="0" fontId="6" fillId="26" borderId="0" xfId="0" applyFont="1" applyFill="1" applyAlignment="1">
      <alignment vertical="center"/>
    </xf>
    <xf numFmtId="0" fontId="14" fillId="25" borderId="0" xfId="0" applyFont="1" applyFill="1" applyBorder="1" applyAlignment="1">
      <alignment horizontal="left"/>
    </xf>
    <xf numFmtId="165" fontId="8" fillId="25" borderId="12" xfId="0" applyNumberFormat="1" applyFont="1" applyFill="1" applyBorder="1" applyAlignment="1">
      <alignment horizontal="right" vertical="center"/>
    </xf>
    <xf numFmtId="165" fontId="8" fillId="25" borderId="10" xfId="0" applyNumberFormat="1" applyFont="1" applyFill="1" applyBorder="1" applyAlignment="1">
      <alignment horizontal="right" vertical="center"/>
    </xf>
    <xf numFmtId="165" fontId="8" fillId="25" borderId="13" xfId="0" applyNumberFormat="1" applyFont="1" applyFill="1" applyBorder="1" applyAlignment="1">
      <alignment horizontal="right" vertical="center"/>
    </xf>
    <xf numFmtId="165" fontId="8" fillId="25" borderId="14" xfId="0" applyNumberFormat="1" applyFont="1" applyFill="1" applyBorder="1" applyAlignment="1">
      <alignment horizontal="right" vertical="center"/>
    </xf>
    <xf numFmtId="165" fontId="7" fillId="25" borderId="13" xfId="0" applyNumberFormat="1" applyFont="1" applyFill="1" applyBorder="1" applyAlignment="1">
      <alignment horizontal="right" vertical="center"/>
    </xf>
    <xf numFmtId="165" fontId="9" fillId="25" borderId="12" xfId="0" applyNumberFormat="1" applyFont="1" applyFill="1" applyBorder="1" applyAlignment="1">
      <alignment horizontal="right" vertical="center"/>
    </xf>
    <xf numFmtId="165" fontId="9" fillId="25" borderId="10" xfId="0" applyNumberFormat="1" applyFont="1" applyFill="1" applyBorder="1" applyAlignment="1">
      <alignment horizontal="right" vertical="center"/>
    </xf>
    <xf numFmtId="165" fontId="9" fillId="25" borderId="14" xfId="0" applyNumberFormat="1" applyFont="1" applyFill="1" applyBorder="1" applyAlignment="1">
      <alignment horizontal="right" vertical="center"/>
    </xf>
    <xf numFmtId="165" fontId="9" fillId="25" borderId="13" xfId="0" applyNumberFormat="1" applyFont="1" applyFill="1" applyBorder="1" applyAlignment="1">
      <alignment horizontal="right" vertical="center"/>
    </xf>
    <xf numFmtId="0" fontId="2" fillId="25" borderId="0" xfId="0" applyFont="1" applyFill="1" applyBorder="1" applyAlignment="1">
      <alignment horizontal="left"/>
    </xf>
    <xf numFmtId="0" fontId="15" fillId="25" borderId="0" xfId="0" applyFont="1" applyFill="1" applyBorder="1" applyAlignment="1">
      <alignment horizontal="left"/>
    </xf>
    <xf numFmtId="0" fontId="9" fillId="25" borderId="15" xfId="0" applyFont="1" applyFill="1" applyBorder="1" applyAlignment="1">
      <alignment vertical="center"/>
    </xf>
    <xf numFmtId="165" fontId="9" fillId="25" borderId="16" xfId="0" applyNumberFormat="1" applyFont="1" applyFill="1" applyBorder="1" applyAlignment="1">
      <alignment horizontal="right" vertical="center"/>
    </xf>
    <xf numFmtId="165" fontId="9" fillId="25" borderId="17" xfId="0" applyNumberFormat="1" applyFont="1" applyFill="1" applyBorder="1" applyAlignment="1">
      <alignment horizontal="right" vertical="center"/>
    </xf>
    <xf numFmtId="165" fontId="9" fillId="25" borderId="18" xfId="0" applyNumberFormat="1" applyFont="1" applyFill="1" applyBorder="1" applyAlignment="1">
      <alignment horizontal="right" vertical="center"/>
    </xf>
    <xf numFmtId="165" fontId="9" fillId="25" borderId="19" xfId="0" applyNumberFormat="1" applyFont="1" applyFill="1" applyBorder="1" applyAlignment="1">
      <alignment horizontal="right" vertical="center"/>
    </xf>
    <xf numFmtId="0" fontId="8" fillId="25" borderId="13" xfId="0" applyFont="1" applyFill="1" applyBorder="1" applyAlignment="1">
      <alignment horizontal="left" vertical="center"/>
    </xf>
    <xf numFmtId="0" fontId="7" fillId="25" borderId="13" xfId="0" applyFont="1" applyFill="1" applyBorder="1" applyAlignment="1">
      <alignment horizontal="left" vertical="center"/>
    </xf>
    <xf numFmtId="0" fontId="9" fillId="25" borderId="20" xfId="0" applyFont="1" applyFill="1" applyBorder="1" applyAlignment="1">
      <alignment horizontal="left" vertical="center"/>
    </xf>
    <xf numFmtId="0" fontId="9" fillId="25" borderId="20" xfId="0" applyFont="1" applyFill="1" applyBorder="1" applyAlignment="1">
      <alignment vertical="center"/>
    </xf>
    <xf numFmtId="0" fontId="8" fillId="25" borderId="20" xfId="0" applyFont="1" applyFill="1" applyBorder="1" applyAlignment="1">
      <alignment vertical="center"/>
    </xf>
    <xf numFmtId="0" fontId="7" fillId="25" borderId="20" xfId="0" applyFont="1" applyFill="1" applyBorder="1" applyAlignment="1">
      <alignment horizontal="left" vertical="center"/>
    </xf>
    <xf numFmtId="0" fontId="9" fillId="25" borderId="20" xfId="0" applyFont="1" applyFill="1" applyBorder="1" applyAlignment="1">
      <alignment vertical="center" wrapText="1"/>
    </xf>
    <xf numFmtId="0" fontId="9" fillId="25" borderId="20" xfId="0" applyFont="1" applyFill="1" applyBorder="1" applyAlignment="1">
      <alignment/>
    </xf>
    <xf numFmtId="0" fontId="9" fillId="25" borderId="21" xfId="0" applyFont="1" applyFill="1" applyBorder="1" applyAlignment="1">
      <alignment vertical="center" wrapText="1"/>
    </xf>
    <xf numFmtId="165" fontId="7" fillId="25" borderId="10" xfId="0" applyNumberFormat="1" applyFont="1" applyFill="1" applyBorder="1" applyAlignment="1">
      <alignment horizontal="right" vertical="center"/>
    </xf>
    <xf numFmtId="165" fontId="7" fillId="25" borderId="14" xfId="0" applyNumberFormat="1" applyFont="1" applyFill="1" applyBorder="1" applyAlignment="1">
      <alignment horizontal="right" vertical="center"/>
    </xf>
    <xf numFmtId="0" fontId="8" fillId="25" borderId="0" xfId="0" applyFont="1" applyFill="1" applyBorder="1" applyAlignment="1">
      <alignment horizontal="left" vertical="center"/>
    </xf>
    <xf numFmtId="0" fontId="8" fillId="25" borderId="2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/>
    </xf>
    <xf numFmtId="0" fontId="8" fillId="25" borderId="22" xfId="0" applyFont="1" applyFill="1" applyBorder="1" applyAlignment="1">
      <alignment horizontal="left"/>
    </xf>
    <xf numFmtId="165" fontId="8" fillId="25" borderId="10" xfId="0" applyNumberFormat="1" applyFont="1" applyFill="1" applyBorder="1" applyAlignment="1">
      <alignment horizontal="right"/>
    </xf>
    <xf numFmtId="165" fontId="8" fillId="25" borderId="13" xfId="0" applyNumberFormat="1" applyFont="1" applyFill="1" applyBorder="1" applyAlignment="1">
      <alignment horizontal="right"/>
    </xf>
    <xf numFmtId="0" fontId="1" fillId="24" borderId="0" xfId="0" applyFont="1" applyFill="1" applyAlignment="1">
      <alignment/>
    </xf>
    <xf numFmtId="0" fontId="16" fillId="24" borderId="10" xfId="0" applyFont="1" applyFill="1" applyBorder="1" applyAlignment="1">
      <alignment/>
    </xf>
    <xf numFmtId="0" fontId="16" fillId="24" borderId="0" xfId="0" applyFont="1" applyFill="1" applyAlignment="1">
      <alignment/>
    </xf>
    <xf numFmtId="0" fontId="2" fillId="25" borderId="23" xfId="0" applyFont="1" applyFill="1" applyBorder="1" applyAlignment="1">
      <alignment horizontal="center" vertical="center"/>
    </xf>
    <xf numFmtId="0" fontId="8" fillId="26" borderId="11" xfId="0" applyFont="1" applyFill="1" applyBorder="1" applyAlignment="1">
      <alignment/>
    </xf>
    <xf numFmtId="0" fontId="0" fillId="24" borderId="11" xfId="0" applyFill="1" applyBorder="1" applyAlignment="1">
      <alignment/>
    </xf>
    <xf numFmtId="0" fontId="33" fillId="25" borderId="24" xfId="0" applyFont="1" applyFill="1" applyBorder="1" applyAlignment="1">
      <alignment horizontal="center" vertical="center"/>
    </xf>
    <xf numFmtId="0" fontId="33" fillId="25" borderId="25" xfId="0" applyFont="1" applyFill="1" applyBorder="1" applyAlignment="1">
      <alignment horizontal="center" vertical="center"/>
    </xf>
    <xf numFmtId="0" fontId="33" fillId="25" borderId="26" xfId="0" applyFont="1" applyFill="1" applyBorder="1" applyAlignment="1">
      <alignment horizontal="center" vertical="center"/>
    </xf>
    <xf numFmtId="0" fontId="33" fillId="25" borderId="24" xfId="0" applyFont="1" applyFill="1" applyBorder="1" applyAlignment="1">
      <alignment horizontal="center" vertical="center"/>
    </xf>
    <xf numFmtId="0" fontId="33" fillId="25" borderId="25" xfId="0" applyFont="1" applyFill="1" applyBorder="1" applyAlignment="1">
      <alignment horizontal="center" vertical="center"/>
    </xf>
    <xf numFmtId="0" fontId="33" fillId="25" borderId="26" xfId="0" applyFont="1" applyFill="1" applyBorder="1" applyAlignment="1">
      <alignment horizontal="center" vertical="center"/>
    </xf>
    <xf numFmtId="0" fontId="33" fillId="25" borderId="27" xfId="0" applyFont="1" applyFill="1" applyBorder="1" applyAlignment="1">
      <alignment horizontal="center" vertical="center"/>
    </xf>
    <xf numFmtId="0" fontId="34" fillId="25" borderId="10" xfId="0" applyFont="1" applyFill="1" applyBorder="1" applyAlignment="1">
      <alignment horizontal="left"/>
    </xf>
    <xf numFmtId="0" fontId="34" fillId="25" borderId="14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104775</xdr:colOff>
      <xdr:row>0</xdr:row>
      <xdr:rowOff>0</xdr:rowOff>
    </xdr:from>
    <xdr:to>
      <xdr:col>28</xdr:col>
      <xdr:colOff>542925</xdr:colOff>
      <xdr:row>1</xdr:row>
      <xdr:rowOff>180975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77925" y="0"/>
          <a:ext cx="1390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5"/>
  <cols>
    <col min="1" max="1" width="2.140625" style="1" customWidth="1"/>
    <col min="2" max="2" width="0.9921875" style="1" customWidth="1"/>
    <col min="3" max="3" width="37.7109375" style="1" customWidth="1"/>
    <col min="4" max="15" width="7.140625" style="1" customWidth="1"/>
    <col min="16" max="16" width="8.57421875" style="1" customWidth="1"/>
    <col min="17" max="28" width="7.140625" style="1" customWidth="1"/>
    <col min="29" max="29" width="8.57421875" style="1" customWidth="1"/>
    <col min="30" max="30" width="2.140625" style="1" customWidth="1"/>
    <col min="31" max="16384" width="9.140625" style="1" customWidth="1"/>
  </cols>
  <sheetData>
    <row r="1" spans="2:29" ht="30" customHeight="1">
      <c r="B1" s="39" t="s">
        <v>24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2:29" ht="22.5" customHeight="1" thickBot="1">
      <c r="B2" s="28" t="s">
        <v>23</v>
      </c>
      <c r="C2" s="6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3" spans="2:29" ht="9" customHeight="1" thickTop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</row>
    <row r="4" spans="2:31" ht="22.5" customHeight="1">
      <c r="B4" s="69" t="s">
        <v>8</v>
      </c>
      <c r="C4" s="70"/>
      <c r="D4" s="68">
        <v>2015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70"/>
      <c r="Q4" s="68">
        <v>2016</v>
      </c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7"/>
      <c r="AE4" s="7"/>
    </row>
    <row r="5" spans="2:29" ht="22.5" customHeight="1">
      <c r="B5" s="69"/>
      <c r="C5" s="70"/>
      <c r="D5" s="71" t="s">
        <v>5</v>
      </c>
      <c r="E5" s="72" t="s">
        <v>6</v>
      </c>
      <c r="F5" s="72" t="s">
        <v>9</v>
      </c>
      <c r="G5" s="72" t="s">
        <v>10</v>
      </c>
      <c r="H5" s="72" t="s">
        <v>11</v>
      </c>
      <c r="I5" s="72" t="s">
        <v>12</v>
      </c>
      <c r="J5" s="72" t="s">
        <v>13</v>
      </c>
      <c r="K5" s="72" t="s">
        <v>14</v>
      </c>
      <c r="L5" s="72" t="s">
        <v>15</v>
      </c>
      <c r="M5" s="72" t="s">
        <v>16</v>
      </c>
      <c r="N5" s="72" t="s">
        <v>17</v>
      </c>
      <c r="O5" s="72" t="s">
        <v>18</v>
      </c>
      <c r="P5" s="73" t="s">
        <v>7</v>
      </c>
      <c r="Q5" s="74" t="s">
        <v>5</v>
      </c>
      <c r="R5" s="71" t="s">
        <v>6</v>
      </c>
      <c r="S5" s="72" t="s">
        <v>9</v>
      </c>
      <c r="T5" s="72" t="s">
        <v>10</v>
      </c>
      <c r="U5" s="72" t="s">
        <v>11</v>
      </c>
      <c r="V5" s="72" t="s">
        <v>12</v>
      </c>
      <c r="W5" s="72" t="s">
        <v>13</v>
      </c>
      <c r="X5" s="72" t="s">
        <v>14</v>
      </c>
      <c r="Y5" s="72" t="s">
        <v>15</v>
      </c>
      <c r="Z5" s="72" t="s">
        <v>16</v>
      </c>
      <c r="AA5" s="72" t="s">
        <v>17</v>
      </c>
      <c r="AB5" s="72" t="s">
        <v>18</v>
      </c>
      <c r="AC5" s="72" t="s">
        <v>7</v>
      </c>
    </row>
    <row r="6" spans="1:29" s="62" customFormat="1" ht="18.75" customHeight="1">
      <c r="A6" s="58"/>
      <c r="B6" s="75" t="s">
        <v>19</v>
      </c>
      <c r="C6" s="59"/>
      <c r="D6" s="60">
        <f aca="true" t="shared" si="0" ref="D6:AB6">D8+D15+D19+D24+D30+D36+D40</f>
        <v>2047</v>
      </c>
      <c r="E6" s="60">
        <f t="shared" si="0"/>
        <v>1643</v>
      </c>
      <c r="F6" s="60">
        <f t="shared" si="0"/>
        <v>2150</v>
      </c>
      <c r="G6" s="60">
        <f t="shared" si="0"/>
        <v>2041</v>
      </c>
      <c r="H6" s="60">
        <f t="shared" si="0"/>
        <v>2215</v>
      </c>
      <c r="I6" s="60">
        <f t="shared" si="0"/>
        <v>2374</v>
      </c>
      <c r="J6" s="60">
        <f t="shared" si="0"/>
        <v>2608</v>
      </c>
      <c r="K6" s="60">
        <f t="shared" si="0"/>
        <v>1721</v>
      </c>
      <c r="L6" s="60">
        <f t="shared" si="0"/>
        <v>2508</v>
      </c>
      <c r="M6" s="60">
        <f t="shared" si="0"/>
        <v>2143</v>
      </c>
      <c r="N6" s="60">
        <f t="shared" si="0"/>
        <v>2148</v>
      </c>
      <c r="O6" s="60">
        <f t="shared" si="0"/>
        <v>2137</v>
      </c>
      <c r="P6" s="61">
        <f t="shared" si="0"/>
        <v>25735</v>
      </c>
      <c r="Q6" s="60">
        <f t="shared" si="0"/>
        <v>2362</v>
      </c>
      <c r="R6" s="60">
        <f t="shared" si="0"/>
        <v>2265</v>
      </c>
      <c r="S6" s="60">
        <f t="shared" si="0"/>
        <v>2848</v>
      </c>
      <c r="T6" s="60">
        <f t="shared" si="0"/>
        <v>2660</v>
      </c>
      <c r="U6" s="60">
        <f t="shared" si="0"/>
        <v>3160</v>
      </c>
      <c r="V6" s="60">
        <f t="shared" si="0"/>
        <v>3211</v>
      </c>
      <c r="W6" s="60">
        <f t="shared" si="0"/>
        <v>3260</v>
      </c>
      <c r="X6" s="60">
        <f t="shared" si="0"/>
        <v>2484</v>
      </c>
      <c r="Y6" s="60">
        <f t="shared" si="0"/>
        <v>3125</v>
      </c>
      <c r="Z6" s="60">
        <f t="shared" si="0"/>
        <v>2571</v>
      </c>
      <c r="AA6" s="60">
        <f t="shared" si="0"/>
        <v>3109</v>
      </c>
      <c r="AB6" s="60">
        <f t="shared" si="0"/>
        <v>2750</v>
      </c>
      <c r="AC6" s="60">
        <f>AC8+AC15+AC19+AC24+AC30+AC36+AC40</f>
        <v>33805</v>
      </c>
    </row>
    <row r="7" spans="1:29" s="8" customFormat="1" ht="9" customHeight="1">
      <c r="A7" s="2"/>
      <c r="B7" s="56"/>
      <c r="C7" s="57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spans="1:29" ht="16.5" customHeight="1">
      <c r="A8" s="3"/>
      <c r="B8" s="9" t="s">
        <v>0</v>
      </c>
      <c r="C8" s="46"/>
      <c r="D8" s="54">
        <f aca="true" t="shared" si="1" ref="D8:AB8">SUM(D9:D13)</f>
        <v>1803</v>
      </c>
      <c r="E8" s="54">
        <f t="shared" si="1"/>
        <v>1402</v>
      </c>
      <c r="F8" s="54">
        <f t="shared" si="1"/>
        <v>1875</v>
      </c>
      <c r="G8" s="54">
        <f t="shared" si="1"/>
        <v>1680</v>
      </c>
      <c r="H8" s="54">
        <f t="shared" si="1"/>
        <v>1730</v>
      </c>
      <c r="I8" s="54">
        <f t="shared" si="1"/>
        <v>1942</v>
      </c>
      <c r="J8" s="54">
        <f t="shared" si="1"/>
        <v>2105</v>
      </c>
      <c r="K8" s="54">
        <f t="shared" si="1"/>
        <v>1489</v>
      </c>
      <c r="L8" s="54">
        <f t="shared" si="1"/>
        <v>2044</v>
      </c>
      <c r="M8" s="54">
        <f t="shared" si="1"/>
        <v>1744</v>
      </c>
      <c r="N8" s="54">
        <f t="shared" si="1"/>
        <v>1809</v>
      </c>
      <c r="O8" s="54">
        <f t="shared" si="1"/>
        <v>1839</v>
      </c>
      <c r="P8" s="33">
        <f t="shared" si="1"/>
        <v>21462</v>
      </c>
      <c r="Q8" s="54">
        <f t="shared" si="1"/>
        <v>2034</v>
      </c>
      <c r="R8" s="54">
        <f t="shared" si="1"/>
        <v>1924</v>
      </c>
      <c r="S8" s="54">
        <f t="shared" si="1"/>
        <v>2436</v>
      </c>
      <c r="T8" s="54">
        <f t="shared" si="1"/>
        <v>2222</v>
      </c>
      <c r="U8" s="54">
        <f t="shared" si="1"/>
        <v>2572</v>
      </c>
      <c r="V8" s="54">
        <f t="shared" si="1"/>
        <v>2458</v>
      </c>
      <c r="W8" s="54">
        <f t="shared" si="1"/>
        <v>2697</v>
      </c>
      <c r="X8" s="54">
        <f t="shared" si="1"/>
        <v>2056</v>
      </c>
      <c r="Y8" s="54">
        <f t="shared" si="1"/>
        <v>2592</v>
      </c>
      <c r="Z8" s="54">
        <f t="shared" si="1"/>
        <v>2058</v>
      </c>
      <c r="AA8" s="54">
        <f t="shared" si="1"/>
        <v>2617</v>
      </c>
      <c r="AB8" s="54">
        <f t="shared" si="1"/>
        <v>2290</v>
      </c>
      <c r="AC8" s="55">
        <f>SUM(AC9:AC13)</f>
        <v>27956</v>
      </c>
    </row>
    <row r="9" spans="1:29" s="11" customFormat="1" ht="15" customHeight="1">
      <c r="A9" s="4"/>
      <c r="B9" s="10"/>
      <c r="C9" s="47" t="s">
        <v>25</v>
      </c>
      <c r="D9" s="35">
        <v>1710</v>
      </c>
      <c r="E9" s="35">
        <v>1321</v>
      </c>
      <c r="F9" s="36">
        <v>1487</v>
      </c>
      <c r="G9" s="36">
        <v>1463</v>
      </c>
      <c r="H9" s="36">
        <v>1597</v>
      </c>
      <c r="I9" s="36">
        <v>1789</v>
      </c>
      <c r="J9" s="36">
        <v>1891</v>
      </c>
      <c r="K9" s="36">
        <v>1403</v>
      </c>
      <c r="L9" s="36">
        <v>1969</v>
      </c>
      <c r="M9" s="36">
        <v>1699</v>
      </c>
      <c r="N9" s="36">
        <v>1768</v>
      </c>
      <c r="O9" s="36">
        <v>1802</v>
      </c>
      <c r="P9" s="37">
        <f>SUM(D9:O9)</f>
        <v>19899</v>
      </c>
      <c r="Q9" s="34">
        <v>1883</v>
      </c>
      <c r="R9" s="35">
        <v>1663</v>
      </c>
      <c r="S9" s="36">
        <v>1918</v>
      </c>
      <c r="T9" s="36">
        <v>1886</v>
      </c>
      <c r="U9" s="36">
        <v>2085</v>
      </c>
      <c r="V9" s="36">
        <v>2138</v>
      </c>
      <c r="W9" s="36">
        <v>2338</v>
      </c>
      <c r="X9" s="36">
        <v>1817</v>
      </c>
      <c r="Y9" s="36">
        <v>2487</v>
      </c>
      <c r="Z9" s="36">
        <v>2004</v>
      </c>
      <c r="AA9" s="36">
        <v>2517</v>
      </c>
      <c r="AB9" s="36">
        <v>2195</v>
      </c>
      <c r="AC9" s="36">
        <f>SUM(Q9:AB9)</f>
        <v>24931</v>
      </c>
    </row>
    <row r="10" spans="1:29" s="11" customFormat="1" ht="15" customHeight="1">
      <c r="A10" s="4"/>
      <c r="B10" s="10"/>
      <c r="C10" s="48" t="s">
        <v>26</v>
      </c>
      <c r="D10" s="35">
        <v>5</v>
      </c>
      <c r="E10" s="35">
        <v>5</v>
      </c>
      <c r="F10" s="36">
        <v>10</v>
      </c>
      <c r="G10" s="36">
        <v>9</v>
      </c>
      <c r="H10" s="36">
        <v>6</v>
      </c>
      <c r="I10" s="36">
        <v>4</v>
      </c>
      <c r="J10" s="36">
        <v>7</v>
      </c>
      <c r="K10" s="36">
        <v>2</v>
      </c>
      <c r="L10" s="36">
        <v>3</v>
      </c>
      <c r="M10" s="36">
        <v>1</v>
      </c>
      <c r="N10" s="36">
        <v>7</v>
      </c>
      <c r="O10" s="36">
        <v>9</v>
      </c>
      <c r="P10" s="37">
        <f>SUM(D10:O10)</f>
        <v>68</v>
      </c>
      <c r="Q10" s="34">
        <v>10</v>
      </c>
      <c r="R10" s="35">
        <v>12</v>
      </c>
      <c r="S10" s="36">
        <v>14</v>
      </c>
      <c r="T10" s="36">
        <v>14</v>
      </c>
      <c r="U10" s="36">
        <v>18</v>
      </c>
      <c r="V10" s="36">
        <v>13</v>
      </c>
      <c r="W10" s="36">
        <v>8</v>
      </c>
      <c r="X10" s="36">
        <v>9</v>
      </c>
      <c r="Y10" s="36">
        <v>10</v>
      </c>
      <c r="Z10" s="36">
        <v>12</v>
      </c>
      <c r="AA10" s="36">
        <v>13</v>
      </c>
      <c r="AB10" s="36">
        <v>14</v>
      </c>
      <c r="AC10" s="36">
        <f>SUM(Q10:AB10)</f>
        <v>147</v>
      </c>
    </row>
    <row r="11" spans="1:29" s="11" customFormat="1" ht="15" customHeight="1">
      <c r="A11" s="4"/>
      <c r="B11" s="10"/>
      <c r="C11" s="48" t="s">
        <v>27</v>
      </c>
      <c r="D11" s="35">
        <v>69</v>
      </c>
      <c r="E11" s="35">
        <v>63</v>
      </c>
      <c r="F11" s="36">
        <v>361</v>
      </c>
      <c r="G11" s="36">
        <v>191</v>
      </c>
      <c r="H11" s="36">
        <v>111</v>
      </c>
      <c r="I11" s="36">
        <v>141</v>
      </c>
      <c r="J11" s="36">
        <v>195</v>
      </c>
      <c r="K11" s="36">
        <v>65</v>
      </c>
      <c r="L11" s="36">
        <v>56</v>
      </c>
      <c r="M11" s="36">
        <v>20</v>
      </c>
      <c r="N11" s="36">
        <v>16</v>
      </c>
      <c r="O11" s="36">
        <v>12</v>
      </c>
      <c r="P11" s="37">
        <f>SUM(D11:O11)</f>
        <v>1300</v>
      </c>
      <c r="Q11" s="34">
        <v>120</v>
      </c>
      <c r="R11" s="35">
        <v>226</v>
      </c>
      <c r="S11" s="36">
        <v>484</v>
      </c>
      <c r="T11" s="36">
        <v>299</v>
      </c>
      <c r="U11" s="36">
        <v>454</v>
      </c>
      <c r="V11" s="36">
        <v>281</v>
      </c>
      <c r="W11" s="36">
        <v>333</v>
      </c>
      <c r="X11" s="36">
        <v>214</v>
      </c>
      <c r="Y11" s="36">
        <v>83</v>
      </c>
      <c r="Z11" s="36">
        <v>32</v>
      </c>
      <c r="AA11" s="36">
        <v>79</v>
      </c>
      <c r="AB11" s="36">
        <v>67</v>
      </c>
      <c r="AC11" s="36">
        <f>SUM(Q11:AB11)</f>
        <v>2672</v>
      </c>
    </row>
    <row r="12" spans="1:29" s="11" customFormat="1" ht="15" customHeight="1">
      <c r="A12" s="4"/>
      <c r="B12" s="10"/>
      <c r="C12" s="48" t="s">
        <v>28</v>
      </c>
      <c r="D12" s="35">
        <v>1</v>
      </c>
      <c r="E12" s="35">
        <v>2</v>
      </c>
      <c r="F12" s="36">
        <v>4</v>
      </c>
      <c r="G12" s="36">
        <v>3</v>
      </c>
      <c r="H12" s="36">
        <v>4</v>
      </c>
      <c r="I12" s="36">
        <v>2</v>
      </c>
      <c r="J12" s="36">
        <v>2</v>
      </c>
      <c r="K12" s="36">
        <v>8</v>
      </c>
      <c r="L12" s="36">
        <v>2</v>
      </c>
      <c r="M12" s="36">
        <v>3</v>
      </c>
      <c r="N12" s="36">
        <v>5</v>
      </c>
      <c r="O12" s="36">
        <v>1</v>
      </c>
      <c r="P12" s="37">
        <f>SUM(D12:O12)</f>
        <v>37</v>
      </c>
      <c r="Q12" s="34">
        <v>4</v>
      </c>
      <c r="R12" s="35">
        <v>3</v>
      </c>
      <c r="S12" s="36">
        <v>2</v>
      </c>
      <c r="T12" s="36">
        <v>6</v>
      </c>
      <c r="U12" s="36">
        <v>1</v>
      </c>
      <c r="V12" s="36">
        <v>5</v>
      </c>
      <c r="W12" s="36">
        <v>4</v>
      </c>
      <c r="X12" s="36">
        <v>5</v>
      </c>
      <c r="Y12" s="36">
        <v>4</v>
      </c>
      <c r="Z12" s="36">
        <v>2</v>
      </c>
      <c r="AA12" s="36">
        <v>2</v>
      </c>
      <c r="AB12" s="36">
        <v>3</v>
      </c>
      <c r="AC12" s="36">
        <f>SUM(Q12:AB12)</f>
        <v>41</v>
      </c>
    </row>
    <row r="13" spans="1:29" s="11" customFormat="1" ht="15" customHeight="1">
      <c r="A13" s="4"/>
      <c r="B13" s="10"/>
      <c r="C13" s="48" t="s">
        <v>29</v>
      </c>
      <c r="D13" s="35">
        <v>18</v>
      </c>
      <c r="E13" s="35">
        <v>11</v>
      </c>
      <c r="F13" s="36">
        <v>13</v>
      </c>
      <c r="G13" s="36">
        <v>14</v>
      </c>
      <c r="H13" s="36">
        <v>12</v>
      </c>
      <c r="I13" s="36">
        <v>6</v>
      </c>
      <c r="J13" s="36">
        <v>10</v>
      </c>
      <c r="K13" s="36">
        <v>11</v>
      </c>
      <c r="L13" s="36">
        <v>14</v>
      </c>
      <c r="M13" s="36">
        <v>21</v>
      </c>
      <c r="N13" s="36">
        <v>13</v>
      </c>
      <c r="O13" s="36">
        <v>15</v>
      </c>
      <c r="P13" s="37">
        <f>SUM(D13:O13)</f>
        <v>158</v>
      </c>
      <c r="Q13" s="34">
        <v>17</v>
      </c>
      <c r="R13" s="35">
        <v>20</v>
      </c>
      <c r="S13" s="36">
        <v>18</v>
      </c>
      <c r="T13" s="36">
        <v>17</v>
      </c>
      <c r="U13" s="36">
        <v>14</v>
      </c>
      <c r="V13" s="36">
        <v>21</v>
      </c>
      <c r="W13" s="36">
        <v>14</v>
      </c>
      <c r="X13" s="36">
        <v>11</v>
      </c>
      <c r="Y13" s="36">
        <v>8</v>
      </c>
      <c r="Z13" s="36">
        <v>8</v>
      </c>
      <c r="AA13" s="36">
        <v>6</v>
      </c>
      <c r="AB13" s="36">
        <v>11</v>
      </c>
      <c r="AC13" s="36">
        <f>SUM(Q13:AB13)</f>
        <v>165</v>
      </c>
    </row>
    <row r="14" spans="1:29" s="11" customFormat="1" ht="9" customHeight="1">
      <c r="A14" s="4"/>
      <c r="B14" s="10"/>
      <c r="C14" s="48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7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6"/>
    </row>
    <row r="15" spans="1:29" ht="16.5" customHeight="1">
      <c r="A15" s="3"/>
      <c r="B15" s="14" t="s">
        <v>1</v>
      </c>
      <c r="C15" s="50"/>
      <c r="D15" s="54">
        <f aca="true" t="shared" si="2" ref="D15:AB15">SUM(D16:D17)</f>
        <v>2</v>
      </c>
      <c r="E15" s="54">
        <f t="shared" si="2"/>
        <v>0</v>
      </c>
      <c r="F15" s="54">
        <f t="shared" si="2"/>
        <v>4</v>
      </c>
      <c r="G15" s="54">
        <f t="shared" si="2"/>
        <v>9</v>
      </c>
      <c r="H15" s="54">
        <f t="shared" si="2"/>
        <v>8</v>
      </c>
      <c r="I15" s="54">
        <f t="shared" si="2"/>
        <v>9</v>
      </c>
      <c r="J15" s="54">
        <f t="shared" si="2"/>
        <v>2</v>
      </c>
      <c r="K15" s="54">
        <f t="shared" si="2"/>
        <v>1</v>
      </c>
      <c r="L15" s="54">
        <f t="shared" si="2"/>
        <v>8</v>
      </c>
      <c r="M15" s="54">
        <f t="shared" si="2"/>
        <v>10</v>
      </c>
      <c r="N15" s="54">
        <f t="shared" si="2"/>
        <v>11</v>
      </c>
      <c r="O15" s="54">
        <f t="shared" si="2"/>
        <v>18</v>
      </c>
      <c r="P15" s="33">
        <f t="shared" si="2"/>
        <v>82</v>
      </c>
      <c r="Q15" s="54">
        <f t="shared" si="2"/>
        <v>4</v>
      </c>
      <c r="R15" s="54">
        <f t="shared" si="2"/>
        <v>3</v>
      </c>
      <c r="S15" s="54">
        <f t="shared" si="2"/>
        <v>12</v>
      </c>
      <c r="T15" s="54">
        <f t="shared" si="2"/>
        <v>9</v>
      </c>
      <c r="U15" s="54">
        <f t="shared" si="2"/>
        <v>39</v>
      </c>
      <c r="V15" s="54">
        <f t="shared" si="2"/>
        <v>15</v>
      </c>
      <c r="W15" s="54">
        <f t="shared" si="2"/>
        <v>9</v>
      </c>
      <c r="X15" s="54">
        <f t="shared" si="2"/>
        <v>4</v>
      </c>
      <c r="Y15" s="54">
        <f t="shared" si="2"/>
        <v>14</v>
      </c>
      <c r="Z15" s="54">
        <f t="shared" si="2"/>
        <v>9</v>
      </c>
      <c r="AA15" s="54">
        <f t="shared" si="2"/>
        <v>8</v>
      </c>
      <c r="AB15" s="54">
        <f t="shared" si="2"/>
        <v>7</v>
      </c>
      <c r="AC15" s="55">
        <f>SUM(AC16:AC17)</f>
        <v>133</v>
      </c>
    </row>
    <row r="16" spans="1:29" s="11" customFormat="1" ht="15" customHeight="1">
      <c r="A16" s="4"/>
      <c r="B16" s="10"/>
      <c r="C16" s="48" t="s">
        <v>25</v>
      </c>
      <c r="D16" s="35">
        <v>0</v>
      </c>
      <c r="E16" s="35">
        <v>0</v>
      </c>
      <c r="F16" s="36">
        <v>1</v>
      </c>
      <c r="G16" s="36">
        <v>1</v>
      </c>
      <c r="H16" s="36">
        <v>0</v>
      </c>
      <c r="I16" s="36">
        <v>2</v>
      </c>
      <c r="J16" s="36">
        <v>0</v>
      </c>
      <c r="K16" s="36">
        <v>0</v>
      </c>
      <c r="L16" s="36">
        <v>1</v>
      </c>
      <c r="M16" s="36">
        <v>0</v>
      </c>
      <c r="N16" s="36">
        <v>2</v>
      </c>
      <c r="O16" s="36">
        <v>13</v>
      </c>
      <c r="P16" s="37">
        <f>SUM(D16:O16)</f>
        <v>20</v>
      </c>
      <c r="Q16" s="34">
        <v>1</v>
      </c>
      <c r="R16" s="35">
        <v>0</v>
      </c>
      <c r="S16" s="36">
        <v>0</v>
      </c>
      <c r="T16" s="36">
        <v>2</v>
      </c>
      <c r="U16" s="36">
        <v>26</v>
      </c>
      <c r="V16" s="36">
        <v>1</v>
      </c>
      <c r="W16" s="36">
        <v>0</v>
      </c>
      <c r="X16" s="36">
        <v>0</v>
      </c>
      <c r="Y16" s="36">
        <v>2</v>
      </c>
      <c r="Z16" s="36">
        <v>0</v>
      </c>
      <c r="AA16" s="36">
        <v>1</v>
      </c>
      <c r="AB16" s="36">
        <v>1</v>
      </c>
      <c r="AC16" s="36">
        <f>SUM(Q16:AB16)</f>
        <v>34</v>
      </c>
    </row>
    <row r="17" spans="1:29" s="11" customFormat="1" ht="15" customHeight="1">
      <c r="A17" s="4"/>
      <c r="B17" s="10"/>
      <c r="C17" s="48" t="s">
        <v>30</v>
      </c>
      <c r="D17" s="35">
        <v>2</v>
      </c>
      <c r="E17" s="35">
        <v>0</v>
      </c>
      <c r="F17" s="36">
        <v>3</v>
      </c>
      <c r="G17" s="36">
        <v>8</v>
      </c>
      <c r="H17" s="36">
        <v>8</v>
      </c>
      <c r="I17" s="36">
        <v>7</v>
      </c>
      <c r="J17" s="36">
        <v>2</v>
      </c>
      <c r="K17" s="36">
        <v>1</v>
      </c>
      <c r="L17" s="36">
        <v>7</v>
      </c>
      <c r="M17" s="36">
        <v>10</v>
      </c>
      <c r="N17" s="36">
        <v>9</v>
      </c>
      <c r="O17" s="36">
        <v>5</v>
      </c>
      <c r="P17" s="37">
        <f>SUM(D17:O17)</f>
        <v>62</v>
      </c>
      <c r="Q17" s="34">
        <v>3</v>
      </c>
      <c r="R17" s="35">
        <v>3</v>
      </c>
      <c r="S17" s="36">
        <v>12</v>
      </c>
      <c r="T17" s="36">
        <v>7</v>
      </c>
      <c r="U17" s="36">
        <v>13</v>
      </c>
      <c r="V17" s="36">
        <v>14</v>
      </c>
      <c r="W17" s="36">
        <v>9</v>
      </c>
      <c r="X17" s="36">
        <v>4</v>
      </c>
      <c r="Y17" s="36">
        <v>12</v>
      </c>
      <c r="Z17" s="36">
        <v>9</v>
      </c>
      <c r="AA17" s="36">
        <v>7</v>
      </c>
      <c r="AB17" s="36">
        <v>6</v>
      </c>
      <c r="AC17" s="36">
        <f>SUM(Q17:AB17)</f>
        <v>99</v>
      </c>
    </row>
    <row r="18" spans="1:29" s="11" customFormat="1" ht="9" customHeight="1">
      <c r="A18" s="4"/>
      <c r="B18" s="10"/>
      <c r="C18" s="48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7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6"/>
    </row>
    <row r="19" spans="1:29" ht="16.5" customHeight="1">
      <c r="A19" s="3"/>
      <c r="B19" s="14" t="s">
        <v>2</v>
      </c>
      <c r="C19" s="50"/>
      <c r="D19" s="54">
        <f aca="true" t="shared" si="3" ref="D19:AB19">SUM(D20:D22)</f>
        <v>117</v>
      </c>
      <c r="E19" s="54">
        <f t="shared" si="3"/>
        <v>131</v>
      </c>
      <c r="F19" s="54">
        <f t="shared" si="3"/>
        <v>138</v>
      </c>
      <c r="G19" s="54">
        <f t="shared" si="3"/>
        <v>169</v>
      </c>
      <c r="H19" s="54">
        <f t="shared" si="3"/>
        <v>194</v>
      </c>
      <c r="I19" s="54">
        <f t="shared" si="3"/>
        <v>202</v>
      </c>
      <c r="J19" s="54">
        <f t="shared" si="3"/>
        <v>241</v>
      </c>
      <c r="K19" s="54">
        <f t="shared" si="3"/>
        <v>93</v>
      </c>
      <c r="L19" s="54">
        <f t="shared" si="3"/>
        <v>274</v>
      </c>
      <c r="M19" s="54">
        <f t="shared" si="3"/>
        <v>210</v>
      </c>
      <c r="N19" s="54">
        <f t="shared" si="3"/>
        <v>189</v>
      </c>
      <c r="O19" s="54">
        <f t="shared" si="3"/>
        <v>198</v>
      </c>
      <c r="P19" s="33">
        <f t="shared" si="3"/>
        <v>2156</v>
      </c>
      <c r="Q19" s="54">
        <f t="shared" si="3"/>
        <v>175</v>
      </c>
      <c r="R19" s="54">
        <f t="shared" si="3"/>
        <v>205</v>
      </c>
      <c r="S19" s="54">
        <f t="shared" si="3"/>
        <v>209</v>
      </c>
      <c r="T19" s="54">
        <f t="shared" si="3"/>
        <v>179</v>
      </c>
      <c r="U19" s="54">
        <f t="shared" si="3"/>
        <v>233</v>
      </c>
      <c r="V19" s="54">
        <f t="shared" si="3"/>
        <v>388</v>
      </c>
      <c r="W19" s="54">
        <f t="shared" si="3"/>
        <v>244</v>
      </c>
      <c r="X19" s="54">
        <f t="shared" si="3"/>
        <v>252</v>
      </c>
      <c r="Y19" s="54">
        <f t="shared" si="3"/>
        <v>303</v>
      </c>
      <c r="Z19" s="54">
        <f t="shared" si="3"/>
        <v>313</v>
      </c>
      <c r="AA19" s="54">
        <f t="shared" si="3"/>
        <v>291</v>
      </c>
      <c r="AB19" s="54">
        <f t="shared" si="3"/>
        <v>280</v>
      </c>
      <c r="AC19" s="55">
        <f>SUM(AC20:AC22)</f>
        <v>3072</v>
      </c>
    </row>
    <row r="20" spans="1:29" s="11" customFormat="1" ht="15" customHeight="1">
      <c r="A20" s="4"/>
      <c r="B20" s="10"/>
      <c r="C20" s="48" t="s">
        <v>31</v>
      </c>
      <c r="D20" s="35">
        <v>16</v>
      </c>
      <c r="E20" s="35">
        <v>9</v>
      </c>
      <c r="F20" s="36">
        <v>9</v>
      </c>
      <c r="G20" s="36">
        <v>23</v>
      </c>
      <c r="H20" s="36">
        <v>11</v>
      </c>
      <c r="I20" s="36">
        <v>15</v>
      </c>
      <c r="J20" s="36">
        <v>27</v>
      </c>
      <c r="K20" s="36">
        <v>12</v>
      </c>
      <c r="L20" s="36">
        <v>18</v>
      </c>
      <c r="M20" s="36">
        <v>15</v>
      </c>
      <c r="N20" s="36">
        <v>8</v>
      </c>
      <c r="O20" s="36">
        <v>23</v>
      </c>
      <c r="P20" s="37">
        <f>SUM(D20:O20)</f>
        <v>186</v>
      </c>
      <c r="Q20" s="34">
        <v>19</v>
      </c>
      <c r="R20" s="35">
        <v>10</v>
      </c>
      <c r="S20" s="36">
        <v>26</v>
      </c>
      <c r="T20" s="36">
        <v>34</v>
      </c>
      <c r="U20" s="36">
        <v>19</v>
      </c>
      <c r="V20" s="36">
        <v>32</v>
      </c>
      <c r="W20" s="36">
        <v>21</v>
      </c>
      <c r="X20" s="36">
        <v>26</v>
      </c>
      <c r="Y20" s="36">
        <v>25</v>
      </c>
      <c r="Z20" s="36">
        <v>31</v>
      </c>
      <c r="AA20" s="36">
        <v>20</v>
      </c>
      <c r="AB20" s="36">
        <v>34</v>
      </c>
      <c r="AC20" s="36">
        <f>SUM(Q20:AB20)</f>
        <v>297</v>
      </c>
    </row>
    <row r="21" spans="1:29" s="11" customFormat="1" ht="15" customHeight="1">
      <c r="A21" s="4"/>
      <c r="B21" s="10"/>
      <c r="C21" s="48" t="s">
        <v>32</v>
      </c>
      <c r="D21" s="35">
        <v>90</v>
      </c>
      <c r="E21" s="35">
        <v>116</v>
      </c>
      <c r="F21" s="36">
        <v>124</v>
      </c>
      <c r="G21" s="36">
        <v>139</v>
      </c>
      <c r="H21" s="36">
        <v>171</v>
      </c>
      <c r="I21" s="36">
        <v>179</v>
      </c>
      <c r="J21" s="36">
        <v>209</v>
      </c>
      <c r="K21" s="36">
        <v>79</v>
      </c>
      <c r="L21" s="36">
        <v>251</v>
      </c>
      <c r="M21" s="36">
        <v>191</v>
      </c>
      <c r="N21" s="36">
        <v>179</v>
      </c>
      <c r="O21" s="36">
        <v>168</v>
      </c>
      <c r="P21" s="37">
        <f>SUM(D21:O21)</f>
        <v>1896</v>
      </c>
      <c r="Q21" s="34">
        <v>152</v>
      </c>
      <c r="R21" s="35">
        <v>189</v>
      </c>
      <c r="S21" s="36">
        <v>175</v>
      </c>
      <c r="T21" s="36">
        <v>139</v>
      </c>
      <c r="U21" s="36">
        <v>206</v>
      </c>
      <c r="V21" s="36">
        <v>343</v>
      </c>
      <c r="W21" s="36">
        <v>207</v>
      </c>
      <c r="X21" s="36">
        <v>192</v>
      </c>
      <c r="Y21" s="36">
        <v>263</v>
      </c>
      <c r="Z21" s="36">
        <v>260</v>
      </c>
      <c r="AA21" s="36">
        <v>233</v>
      </c>
      <c r="AB21" s="36">
        <v>226</v>
      </c>
      <c r="AC21" s="36">
        <f>SUM(Q21:AB21)</f>
        <v>2585</v>
      </c>
    </row>
    <row r="22" spans="1:29" s="11" customFormat="1" ht="15" customHeight="1">
      <c r="A22" s="4"/>
      <c r="B22" s="10"/>
      <c r="C22" s="51" t="s">
        <v>33</v>
      </c>
      <c r="D22" s="35">
        <v>11</v>
      </c>
      <c r="E22" s="35">
        <v>6</v>
      </c>
      <c r="F22" s="36">
        <v>5</v>
      </c>
      <c r="G22" s="36">
        <v>7</v>
      </c>
      <c r="H22" s="36">
        <v>12</v>
      </c>
      <c r="I22" s="36">
        <v>8</v>
      </c>
      <c r="J22" s="36">
        <v>5</v>
      </c>
      <c r="K22" s="36">
        <v>2</v>
      </c>
      <c r="L22" s="36">
        <v>5</v>
      </c>
      <c r="M22" s="36">
        <v>4</v>
      </c>
      <c r="N22" s="36">
        <v>2</v>
      </c>
      <c r="O22" s="36">
        <v>7</v>
      </c>
      <c r="P22" s="37">
        <f>SUM(D22:O22)</f>
        <v>74</v>
      </c>
      <c r="Q22" s="34">
        <v>4</v>
      </c>
      <c r="R22" s="35">
        <v>6</v>
      </c>
      <c r="S22" s="36">
        <v>8</v>
      </c>
      <c r="T22" s="36">
        <v>6</v>
      </c>
      <c r="U22" s="36">
        <v>8</v>
      </c>
      <c r="V22" s="36">
        <v>13</v>
      </c>
      <c r="W22" s="36">
        <v>16</v>
      </c>
      <c r="X22" s="36">
        <v>34</v>
      </c>
      <c r="Y22" s="36">
        <v>15</v>
      </c>
      <c r="Z22" s="36">
        <v>22</v>
      </c>
      <c r="AA22" s="36">
        <v>38</v>
      </c>
      <c r="AB22" s="36">
        <v>20</v>
      </c>
      <c r="AC22" s="36">
        <f>SUM(Q22:AB22)</f>
        <v>190</v>
      </c>
    </row>
    <row r="23" spans="1:29" s="11" customFormat="1" ht="9" customHeight="1">
      <c r="A23" s="4"/>
      <c r="B23" s="10"/>
      <c r="C23" s="51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7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6"/>
    </row>
    <row r="24" spans="1:29" ht="16.5" customHeight="1">
      <c r="A24" s="3"/>
      <c r="B24" s="14" t="s">
        <v>21</v>
      </c>
      <c r="C24" s="50"/>
      <c r="D24" s="54">
        <f aca="true" t="shared" si="4" ref="D24:AB24">SUM(D25:D28)</f>
        <v>8</v>
      </c>
      <c r="E24" s="54">
        <f t="shared" si="4"/>
        <v>8</v>
      </c>
      <c r="F24" s="54">
        <f t="shared" si="4"/>
        <v>9</v>
      </c>
      <c r="G24" s="54">
        <f t="shared" si="4"/>
        <v>14</v>
      </c>
      <c r="H24" s="54">
        <f t="shared" si="4"/>
        <v>39</v>
      </c>
      <c r="I24" s="54">
        <f t="shared" si="4"/>
        <v>21</v>
      </c>
      <c r="J24" s="54">
        <f t="shared" si="4"/>
        <v>19</v>
      </c>
      <c r="K24" s="54">
        <f t="shared" si="4"/>
        <v>10</v>
      </c>
      <c r="L24" s="54">
        <f t="shared" si="4"/>
        <v>7</v>
      </c>
      <c r="M24" s="54">
        <f t="shared" si="4"/>
        <v>10</v>
      </c>
      <c r="N24" s="54">
        <f t="shared" si="4"/>
        <v>7</v>
      </c>
      <c r="O24" s="54">
        <f t="shared" si="4"/>
        <v>2</v>
      </c>
      <c r="P24" s="33">
        <f t="shared" si="4"/>
        <v>154</v>
      </c>
      <c r="Q24" s="54">
        <f t="shared" si="4"/>
        <v>3</v>
      </c>
      <c r="R24" s="54">
        <f t="shared" si="4"/>
        <v>9</v>
      </c>
      <c r="S24" s="54">
        <f t="shared" si="4"/>
        <v>14</v>
      </c>
      <c r="T24" s="54">
        <f t="shared" si="4"/>
        <v>16</v>
      </c>
      <c r="U24" s="54">
        <f t="shared" si="4"/>
        <v>44</v>
      </c>
      <c r="V24" s="54">
        <f t="shared" si="4"/>
        <v>40</v>
      </c>
      <c r="W24" s="54">
        <f t="shared" si="4"/>
        <v>24</v>
      </c>
      <c r="X24" s="54">
        <f t="shared" si="4"/>
        <v>17</v>
      </c>
      <c r="Y24" s="54">
        <f t="shared" si="4"/>
        <v>8</v>
      </c>
      <c r="Z24" s="54">
        <f t="shared" si="4"/>
        <v>4</v>
      </c>
      <c r="AA24" s="54">
        <f t="shared" si="4"/>
        <v>8</v>
      </c>
      <c r="AB24" s="54">
        <f t="shared" si="4"/>
        <v>5</v>
      </c>
      <c r="AC24" s="55">
        <f>SUM(AC25:AC28)</f>
        <v>192</v>
      </c>
    </row>
    <row r="25" spans="1:30" s="11" customFormat="1" ht="15" customHeight="1">
      <c r="A25" s="4"/>
      <c r="B25" s="10"/>
      <c r="C25" s="48" t="s">
        <v>34</v>
      </c>
      <c r="D25" s="35">
        <v>0</v>
      </c>
      <c r="E25" s="35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2</v>
      </c>
      <c r="O25" s="36">
        <v>0</v>
      </c>
      <c r="P25" s="37">
        <f>SUM(D25:O25)</f>
        <v>2</v>
      </c>
      <c r="Q25" s="34">
        <v>0</v>
      </c>
      <c r="R25" s="35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1</v>
      </c>
      <c r="AB25" s="36">
        <v>0</v>
      </c>
      <c r="AC25" s="36">
        <f>SUM(Q25:AB25)</f>
        <v>1</v>
      </c>
      <c r="AD25" s="26"/>
    </row>
    <row r="26" spans="1:29" s="11" customFormat="1" ht="15" customHeight="1">
      <c r="A26" s="4"/>
      <c r="B26" s="10"/>
      <c r="C26" s="48" t="s">
        <v>35</v>
      </c>
      <c r="D26" s="35">
        <v>0</v>
      </c>
      <c r="E26" s="35">
        <v>0</v>
      </c>
      <c r="F26" s="36">
        <v>0</v>
      </c>
      <c r="G26" s="36">
        <v>0</v>
      </c>
      <c r="H26" s="36">
        <v>0</v>
      </c>
      <c r="I26" s="36">
        <v>1</v>
      </c>
      <c r="J26" s="36">
        <v>1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7">
        <f>SUM(D26:O26)</f>
        <v>2</v>
      </c>
      <c r="Q26" s="34">
        <v>0</v>
      </c>
      <c r="R26" s="35">
        <v>0</v>
      </c>
      <c r="S26" s="36">
        <v>0</v>
      </c>
      <c r="T26" s="36">
        <v>1</v>
      </c>
      <c r="U26" s="36">
        <v>0</v>
      </c>
      <c r="V26" s="36">
        <v>1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2</v>
      </c>
      <c r="AC26" s="36">
        <f>SUM(Q26:AB26)</f>
        <v>4</v>
      </c>
    </row>
    <row r="27" spans="1:29" s="11" customFormat="1" ht="15" customHeight="1">
      <c r="A27" s="4"/>
      <c r="B27" s="10"/>
      <c r="C27" s="52" t="s">
        <v>36</v>
      </c>
      <c r="D27" s="35">
        <v>8</v>
      </c>
      <c r="E27" s="35">
        <v>8</v>
      </c>
      <c r="F27" s="36">
        <v>9</v>
      </c>
      <c r="G27" s="36">
        <v>9</v>
      </c>
      <c r="H27" s="36">
        <v>11</v>
      </c>
      <c r="I27" s="36">
        <v>14</v>
      </c>
      <c r="J27" s="36">
        <v>14</v>
      </c>
      <c r="K27" s="36">
        <v>4</v>
      </c>
      <c r="L27" s="36">
        <v>7</v>
      </c>
      <c r="M27" s="36">
        <v>10</v>
      </c>
      <c r="N27" s="36">
        <v>5</v>
      </c>
      <c r="O27" s="36">
        <v>2</v>
      </c>
      <c r="P27" s="37">
        <f>SUM(D27:O27)</f>
        <v>101</v>
      </c>
      <c r="Q27" s="34">
        <v>3</v>
      </c>
      <c r="R27" s="35">
        <v>9</v>
      </c>
      <c r="S27" s="36">
        <v>12</v>
      </c>
      <c r="T27" s="36">
        <v>7</v>
      </c>
      <c r="U27" s="36">
        <v>20</v>
      </c>
      <c r="V27" s="36">
        <v>11</v>
      </c>
      <c r="W27" s="36">
        <v>11</v>
      </c>
      <c r="X27" s="36">
        <v>13</v>
      </c>
      <c r="Y27" s="36">
        <v>8</v>
      </c>
      <c r="Z27" s="36">
        <v>4</v>
      </c>
      <c r="AA27" s="36">
        <v>7</v>
      </c>
      <c r="AB27" s="36">
        <v>3</v>
      </c>
      <c r="AC27" s="36">
        <f>SUM(Q27:AB27)</f>
        <v>108</v>
      </c>
    </row>
    <row r="28" spans="1:29" s="11" customFormat="1" ht="15" customHeight="1">
      <c r="A28" s="4"/>
      <c r="B28" s="10"/>
      <c r="C28" s="48" t="s">
        <v>37</v>
      </c>
      <c r="D28" s="35">
        <v>0</v>
      </c>
      <c r="E28" s="35">
        <v>0</v>
      </c>
      <c r="F28" s="36">
        <v>0</v>
      </c>
      <c r="G28" s="36">
        <v>5</v>
      </c>
      <c r="H28" s="36">
        <v>28</v>
      </c>
      <c r="I28" s="36">
        <v>6</v>
      </c>
      <c r="J28" s="36">
        <v>4</v>
      </c>
      <c r="K28" s="36">
        <v>6</v>
      </c>
      <c r="L28" s="36">
        <v>0</v>
      </c>
      <c r="M28" s="36">
        <v>0</v>
      </c>
      <c r="N28" s="36">
        <v>0</v>
      </c>
      <c r="O28" s="36">
        <v>0</v>
      </c>
      <c r="P28" s="37">
        <f>SUM(D28:O28)</f>
        <v>49</v>
      </c>
      <c r="Q28" s="34">
        <v>0</v>
      </c>
      <c r="R28" s="35">
        <v>0</v>
      </c>
      <c r="S28" s="36">
        <v>2</v>
      </c>
      <c r="T28" s="36">
        <v>8</v>
      </c>
      <c r="U28" s="36">
        <v>24</v>
      </c>
      <c r="V28" s="36">
        <v>28</v>
      </c>
      <c r="W28" s="36">
        <v>13</v>
      </c>
      <c r="X28" s="36">
        <v>4</v>
      </c>
      <c r="Y28" s="36">
        <v>0</v>
      </c>
      <c r="Z28" s="36">
        <v>0</v>
      </c>
      <c r="AA28" s="36">
        <v>0</v>
      </c>
      <c r="AB28" s="36">
        <v>0</v>
      </c>
      <c r="AC28" s="36">
        <f>SUM(Q28:AB28)</f>
        <v>79</v>
      </c>
    </row>
    <row r="29" spans="1:29" s="11" customFormat="1" ht="9" customHeight="1">
      <c r="A29" s="4"/>
      <c r="B29" s="10"/>
      <c r="C29" s="48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7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6"/>
    </row>
    <row r="30" spans="1:29" ht="16.5" customHeight="1">
      <c r="A30" s="3"/>
      <c r="B30" s="14" t="s">
        <v>22</v>
      </c>
      <c r="C30" s="50"/>
      <c r="D30" s="54">
        <f aca="true" t="shared" si="5" ref="D30:AB30">SUM(D31:D34)</f>
        <v>92</v>
      </c>
      <c r="E30" s="54">
        <f t="shared" si="5"/>
        <v>89</v>
      </c>
      <c r="F30" s="54">
        <f t="shared" si="5"/>
        <v>105</v>
      </c>
      <c r="G30" s="54">
        <f t="shared" si="5"/>
        <v>157</v>
      </c>
      <c r="H30" s="54">
        <f t="shared" si="5"/>
        <v>227</v>
      </c>
      <c r="I30" s="54">
        <f t="shared" si="5"/>
        <v>198</v>
      </c>
      <c r="J30" s="54">
        <f t="shared" si="5"/>
        <v>209</v>
      </c>
      <c r="K30" s="54">
        <f t="shared" si="5"/>
        <v>110</v>
      </c>
      <c r="L30" s="54">
        <f t="shared" si="5"/>
        <v>158</v>
      </c>
      <c r="M30" s="54">
        <f t="shared" si="5"/>
        <v>152</v>
      </c>
      <c r="N30" s="54">
        <f t="shared" si="5"/>
        <v>106</v>
      </c>
      <c r="O30" s="54">
        <f t="shared" si="5"/>
        <v>70</v>
      </c>
      <c r="P30" s="33">
        <f t="shared" si="5"/>
        <v>1673</v>
      </c>
      <c r="Q30" s="54">
        <f t="shared" si="5"/>
        <v>137</v>
      </c>
      <c r="R30" s="54">
        <f t="shared" si="5"/>
        <v>114</v>
      </c>
      <c r="S30" s="54">
        <f t="shared" si="5"/>
        <v>164</v>
      </c>
      <c r="T30" s="54">
        <f t="shared" si="5"/>
        <v>222</v>
      </c>
      <c r="U30" s="54">
        <f t="shared" si="5"/>
        <v>266</v>
      </c>
      <c r="V30" s="54">
        <f t="shared" si="5"/>
        <v>297</v>
      </c>
      <c r="W30" s="54">
        <f t="shared" si="5"/>
        <v>263</v>
      </c>
      <c r="X30" s="54">
        <f t="shared" si="5"/>
        <v>143</v>
      </c>
      <c r="Y30" s="54">
        <f t="shared" si="5"/>
        <v>194</v>
      </c>
      <c r="Z30" s="54">
        <f t="shared" si="5"/>
        <v>181</v>
      </c>
      <c r="AA30" s="54">
        <f t="shared" si="5"/>
        <v>173</v>
      </c>
      <c r="AB30" s="54">
        <f t="shared" si="5"/>
        <v>149</v>
      </c>
      <c r="AC30" s="55">
        <f>SUM(AC31:AC34)</f>
        <v>2303</v>
      </c>
    </row>
    <row r="31" spans="1:30" s="11" customFormat="1" ht="15" customHeight="1">
      <c r="A31" s="4"/>
      <c r="B31" s="10"/>
      <c r="C31" s="52" t="s">
        <v>38</v>
      </c>
      <c r="D31" s="35">
        <v>85</v>
      </c>
      <c r="E31" s="35">
        <v>86</v>
      </c>
      <c r="F31" s="36">
        <v>101</v>
      </c>
      <c r="G31" s="36">
        <v>109</v>
      </c>
      <c r="H31" s="36">
        <v>153</v>
      </c>
      <c r="I31" s="36">
        <v>168</v>
      </c>
      <c r="J31" s="36">
        <v>159</v>
      </c>
      <c r="K31" s="36">
        <v>94</v>
      </c>
      <c r="L31" s="36">
        <v>151</v>
      </c>
      <c r="M31" s="36">
        <v>147</v>
      </c>
      <c r="N31" s="36">
        <v>101</v>
      </c>
      <c r="O31" s="36">
        <v>69</v>
      </c>
      <c r="P31" s="37">
        <f>SUM(D31:O31)</f>
        <v>1423</v>
      </c>
      <c r="Q31" s="34">
        <v>131</v>
      </c>
      <c r="R31" s="35">
        <v>106</v>
      </c>
      <c r="S31" s="36">
        <v>145</v>
      </c>
      <c r="T31" s="36">
        <v>160</v>
      </c>
      <c r="U31" s="36">
        <v>166</v>
      </c>
      <c r="V31" s="36">
        <v>196</v>
      </c>
      <c r="W31" s="36">
        <v>226</v>
      </c>
      <c r="X31" s="36">
        <v>126</v>
      </c>
      <c r="Y31" s="36">
        <v>183</v>
      </c>
      <c r="Z31" s="36">
        <v>175</v>
      </c>
      <c r="AA31" s="36">
        <v>170</v>
      </c>
      <c r="AB31" s="36">
        <v>144</v>
      </c>
      <c r="AC31" s="36">
        <f>SUM(Q31:AB31)</f>
        <v>1928</v>
      </c>
      <c r="AD31" s="24"/>
    </row>
    <row r="32" spans="1:29" s="11" customFormat="1" ht="15" customHeight="1">
      <c r="A32" s="4"/>
      <c r="B32" s="10"/>
      <c r="C32" s="48" t="s">
        <v>35</v>
      </c>
      <c r="D32" s="35">
        <v>5</v>
      </c>
      <c r="E32" s="35">
        <v>2</v>
      </c>
      <c r="F32" s="36">
        <v>4</v>
      </c>
      <c r="G32" s="36">
        <v>9</v>
      </c>
      <c r="H32" s="36">
        <v>8</v>
      </c>
      <c r="I32" s="36">
        <v>2</v>
      </c>
      <c r="J32" s="36">
        <v>6</v>
      </c>
      <c r="K32" s="36">
        <v>7</v>
      </c>
      <c r="L32" s="36">
        <v>5</v>
      </c>
      <c r="M32" s="36">
        <v>5</v>
      </c>
      <c r="N32" s="36">
        <v>4</v>
      </c>
      <c r="O32" s="36">
        <v>0</v>
      </c>
      <c r="P32" s="37">
        <f>SUM(D32:O32)</f>
        <v>57</v>
      </c>
      <c r="Q32" s="34">
        <v>5</v>
      </c>
      <c r="R32" s="35">
        <v>6</v>
      </c>
      <c r="S32" s="36">
        <v>9</v>
      </c>
      <c r="T32" s="36">
        <v>8</v>
      </c>
      <c r="U32" s="36">
        <v>8</v>
      </c>
      <c r="V32" s="36">
        <v>11</v>
      </c>
      <c r="W32" s="36">
        <v>11</v>
      </c>
      <c r="X32" s="36">
        <v>8</v>
      </c>
      <c r="Y32" s="36">
        <v>4</v>
      </c>
      <c r="Z32" s="36">
        <v>2</v>
      </c>
      <c r="AA32" s="36">
        <v>1</v>
      </c>
      <c r="AB32" s="36">
        <v>4</v>
      </c>
      <c r="AC32" s="36">
        <f>SUM(Q32:AB32)</f>
        <v>77</v>
      </c>
    </row>
    <row r="33" spans="1:29" s="11" customFormat="1" ht="15" customHeight="1">
      <c r="A33" s="4"/>
      <c r="B33" s="10"/>
      <c r="C33" s="48" t="s">
        <v>39</v>
      </c>
      <c r="D33" s="35">
        <v>2</v>
      </c>
      <c r="E33" s="35">
        <v>1</v>
      </c>
      <c r="F33" s="36">
        <v>0</v>
      </c>
      <c r="G33" s="36">
        <v>2</v>
      </c>
      <c r="H33" s="36">
        <v>0</v>
      </c>
      <c r="I33" s="36">
        <v>6</v>
      </c>
      <c r="J33" s="36">
        <v>2</v>
      </c>
      <c r="K33" s="36">
        <v>0</v>
      </c>
      <c r="L33" s="36">
        <v>0</v>
      </c>
      <c r="M33" s="36">
        <v>0</v>
      </c>
      <c r="N33" s="36">
        <v>1</v>
      </c>
      <c r="O33" s="36">
        <v>1</v>
      </c>
      <c r="P33" s="37">
        <f>SUM(D33:O33)</f>
        <v>15</v>
      </c>
      <c r="Q33" s="34">
        <v>1</v>
      </c>
      <c r="R33" s="35">
        <v>2</v>
      </c>
      <c r="S33" s="36">
        <v>0</v>
      </c>
      <c r="T33" s="36">
        <v>0</v>
      </c>
      <c r="U33" s="36">
        <v>0</v>
      </c>
      <c r="V33" s="36">
        <v>1</v>
      </c>
      <c r="W33" s="36">
        <v>1</v>
      </c>
      <c r="X33" s="36">
        <v>3</v>
      </c>
      <c r="Y33" s="36">
        <v>2</v>
      </c>
      <c r="Z33" s="36">
        <v>0</v>
      </c>
      <c r="AA33" s="36">
        <v>0</v>
      </c>
      <c r="AB33" s="36">
        <v>1</v>
      </c>
      <c r="AC33" s="36">
        <f>SUM(Q33:AB33)</f>
        <v>11</v>
      </c>
    </row>
    <row r="34" spans="1:29" s="11" customFormat="1" ht="15" customHeight="1">
      <c r="A34" s="4"/>
      <c r="B34" s="10"/>
      <c r="C34" s="48" t="s">
        <v>37</v>
      </c>
      <c r="D34" s="35">
        <v>0</v>
      </c>
      <c r="E34" s="35">
        <v>0</v>
      </c>
      <c r="F34" s="36">
        <v>0</v>
      </c>
      <c r="G34" s="36">
        <v>37</v>
      </c>
      <c r="H34" s="36">
        <v>66</v>
      </c>
      <c r="I34" s="36">
        <v>22</v>
      </c>
      <c r="J34" s="36">
        <v>42</v>
      </c>
      <c r="K34" s="36">
        <v>9</v>
      </c>
      <c r="L34" s="36">
        <v>2</v>
      </c>
      <c r="M34" s="36">
        <v>0</v>
      </c>
      <c r="N34" s="36">
        <v>0</v>
      </c>
      <c r="O34" s="36">
        <v>0</v>
      </c>
      <c r="P34" s="37">
        <f>SUM(D34:O34)</f>
        <v>178</v>
      </c>
      <c r="Q34" s="34">
        <v>0</v>
      </c>
      <c r="R34" s="35">
        <v>0</v>
      </c>
      <c r="S34" s="36">
        <v>10</v>
      </c>
      <c r="T34" s="36">
        <v>54</v>
      </c>
      <c r="U34" s="36">
        <v>92</v>
      </c>
      <c r="V34" s="36">
        <v>89</v>
      </c>
      <c r="W34" s="36">
        <v>25</v>
      </c>
      <c r="X34" s="36">
        <v>6</v>
      </c>
      <c r="Y34" s="36">
        <v>5</v>
      </c>
      <c r="Z34" s="36">
        <v>4</v>
      </c>
      <c r="AA34" s="36">
        <v>2</v>
      </c>
      <c r="AB34" s="36">
        <v>0</v>
      </c>
      <c r="AC34" s="36">
        <f>SUM(Q34:AB34)</f>
        <v>287</v>
      </c>
    </row>
    <row r="35" spans="1:29" s="11" customFormat="1" ht="9" customHeight="1">
      <c r="A35" s="4"/>
      <c r="B35" s="10"/>
      <c r="C35" s="48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7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6"/>
    </row>
    <row r="36" spans="1:29" ht="16.5" customHeight="1">
      <c r="A36" s="3"/>
      <c r="B36" s="14" t="s">
        <v>3</v>
      </c>
      <c r="C36" s="50"/>
      <c r="D36" s="54">
        <f aca="true" t="shared" si="6" ref="D36:AB36">SUM(D37:D38)</f>
        <v>23</v>
      </c>
      <c r="E36" s="54">
        <f t="shared" si="6"/>
        <v>10</v>
      </c>
      <c r="F36" s="54">
        <f t="shared" si="6"/>
        <v>16</v>
      </c>
      <c r="G36" s="54">
        <f t="shared" si="6"/>
        <v>5</v>
      </c>
      <c r="H36" s="54">
        <f t="shared" si="6"/>
        <v>13</v>
      </c>
      <c r="I36" s="54">
        <f t="shared" si="6"/>
        <v>2</v>
      </c>
      <c r="J36" s="54">
        <f t="shared" si="6"/>
        <v>23</v>
      </c>
      <c r="K36" s="54">
        <f t="shared" si="6"/>
        <v>12</v>
      </c>
      <c r="L36" s="54">
        <f t="shared" si="6"/>
        <v>15</v>
      </c>
      <c r="M36" s="54">
        <f t="shared" si="6"/>
        <v>10</v>
      </c>
      <c r="N36" s="54">
        <f t="shared" si="6"/>
        <v>12</v>
      </c>
      <c r="O36" s="54">
        <f t="shared" si="6"/>
        <v>3</v>
      </c>
      <c r="P36" s="33">
        <f t="shared" si="6"/>
        <v>144</v>
      </c>
      <c r="Q36" s="54">
        <f t="shared" si="6"/>
        <v>6</v>
      </c>
      <c r="R36" s="54">
        <f t="shared" si="6"/>
        <v>7</v>
      </c>
      <c r="S36" s="54">
        <f t="shared" si="6"/>
        <v>4</v>
      </c>
      <c r="T36" s="54">
        <f t="shared" si="6"/>
        <v>6</v>
      </c>
      <c r="U36" s="54">
        <f t="shared" si="6"/>
        <v>2</v>
      </c>
      <c r="V36" s="54">
        <f t="shared" si="6"/>
        <v>9</v>
      </c>
      <c r="W36" s="54">
        <f t="shared" si="6"/>
        <v>13</v>
      </c>
      <c r="X36" s="54">
        <f t="shared" si="6"/>
        <v>3</v>
      </c>
      <c r="Y36" s="54">
        <f t="shared" si="6"/>
        <v>2</v>
      </c>
      <c r="Z36" s="54">
        <f t="shared" si="6"/>
        <v>2</v>
      </c>
      <c r="AA36" s="54">
        <f t="shared" si="6"/>
        <v>5</v>
      </c>
      <c r="AB36" s="54">
        <f t="shared" si="6"/>
        <v>10</v>
      </c>
      <c r="AC36" s="55">
        <f>SUM(AC37:AC38)</f>
        <v>69</v>
      </c>
    </row>
    <row r="37" spans="1:29" s="11" customFormat="1" ht="15" customHeight="1">
      <c r="A37" s="4"/>
      <c r="B37" s="10"/>
      <c r="C37" s="48" t="s">
        <v>40</v>
      </c>
      <c r="D37" s="35">
        <v>22</v>
      </c>
      <c r="E37" s="35">
        <v>9</v>
      </c>
      <c r="F37" s="36">
        <v>14</v>
      </c>
      <c r="G37" s="36">
        <v>5</v>
      </c>
      <c r="H37" s="36">
        <v>12</v>
      </c>
      <c r="I37" s="36">
        <v>2</v>
      </c>
      <c r="J37" s="36">
        <v>21</v>
      </c>
      <c r="K37" s="36">
        <v>10</v>
      </c>
      <c r="L37" s="36">
        <v>12</v>
      </c>
      <c r="M37" s="36">
        <v>9</v>
      </c>
      <c r="N37" s="36">
        <v>10</v>
      </c>
      <c r="O37" s="36">
        <v>3</v>
      </c>
      <c r="P37" s="37">
        <f>SUM(D37:O37)</f>
        <v>129</v>
      </c>
      <c r="Q37" s="34">
        <v>5</v>
      </c>
      <c r="R37" s="35">
        <v>7</v>
      </c>
      <c r="S37" s="36">
        <v>4</v>
      </c>
      <c r="T37" s="36">
        <v>5</v>
      </c>
      <c r="U37" s="36">
        <v>1</v>
      </c>
      <c r="V37" s="36">
        <v>7</v>
      </c>
      <c r="W37" s="36">
        <v>9</v>
      </c>
      <c r="X37" s="36">
        <v>2</v>
      </c>
      <c r="Y37" s="36">
        <v>2</v>
      </c>
      <c r="Z37" s="36">
        <v>2</v>
      </c>
      <c r="AA37" s="36">
        <v>3</v>
      </c>
      <c r="AB37" s="36">
        <v>8</v>
      </c>
      <c r="AC37" s="36">
        <f>SUM(Q37:AB37)</f>
        <v>55</v>
      </c>
    </row>
    <row r="38" spans="1:29" s="11" customFormat="1" ht="15" customHeight="1">
      <c r="A38" s="4"/>
      <c r="B38" s="10"/>
      <c r="C38" s="48" t="s">
        <v>41</v>
      </c>
      <c r="D38" s="35">
        <v>1</v>
      </c>
      <c r="E38" s="35">
        <v>1</v>
      </c>
      <c r="F38" s="36">
        <v>2</v>
      </c>
      <c r="G38" s="36">
        <v>0</v>
      </c>
      <c r="H38" s="36">
        <v>1</v>
      </c>
      <c r="I38" s="36">
        <v>0</v>
      </c>
      <c r="J38" s="36">
        <v>2</v>
      </c>
      <c r="K38" s="36">
        <v>2</v>
      </c>
      <c r="L38" s="36">
        <v>3</v>
      </c>
      <c r="M38" s="36">
        <v>1</v>
      </c>
      <c r="N38" s="36">
        <v>2</v>
      </c>
      <c r="O38" s="36">
        <v>0</v>
      </c>
      <c r="P38" s="37">
        <f>SUM(D38:O38)</f>
        <v>15</v>
      </c>
      <c r="Q38" s="34">
        <v>1</v>
      </c>
      <c r="R38" s="35">
        <v>0</v>
      </c>
      <c r="S38" s="36">
        <v>0</v>
      </c>
      <c r="T38" s="36">
        <v>1</v>
      </c>
      <c r="U38" s="36">
        <v>1</v>
      </c>
      <c r="V38" s="36">
        <v>2</v>
      </c>
      <c r="W38" s="36">
        <v>4</v>
      </c>
      <c r="X38" s="36">
        <v>1</v>
      </c>
      <c r="Y38" s="36">
        <v>0</v>
      </c>
      <c r="Z38" s="36">
        <v>0</v>
      </c>
      <c r="AA38" s="36">
        <v>2</v>
      </c>
      <c r="AB38" s="36">
        <v>2</v>
      </c>
      <c r="AC38" s="36">
        <f>SUM(Q38:AB38)</f>
        <v>14</v>
      </c>
    </row>
    <row r="39" spans="1:29" s="11" customFormat="1" ht="9" customHeight="1">
      <c r="A39" s="4"/>
      <c r="B39" s="10"/>
      <c r="C39" s="48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7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6"/>
    </row>
    <row r="40" spans="1:29" ht="16.5" customHeight="1">
      <c r="A40" s="3"/>
      <c r="B40" s="14" t="s">
        <v>4</v>
      </c>
      <c r="C40" s="50"/>
      <c r="D40" s="54">
        <f aca="true" t="shared" si="7" ref="D40:AB40">SUM(D41:D44)</f>
        <v>2</v>
      </c>
      <c r="E40" s="54">
        <f t="shared" si="7"/>
        <v>3</v>
      </c>
      <c r="F40" s="54">
        <f t="shared" si="7"/>
        <v>3</v>
      </c>
      <c r="G40" s="54">
        <f t="shared" si="7"/>
        <v>7</v>
      </c>
      <c r="H40" s="54">
        <f t="shared" si="7"/>
        <v>4</v>
      </c>
      <c r="I40" s="54">
        <f t="shared" si="7"/>
        <v>0</v>
      </c>
      <c r="J40" s="54">
        <f t="shared" si="7"/>
        <v>9</v>
      </c>
      <c r="K40" s="54">
        <f t="shared" si="7"/>
        <v>6</v>
      </c>
      <c r="L40" s="54">
        <f t="shared" si="7"/>
        <v>2</v>
      </c>
      <c r="M40" s="54">
        <f t="shared" si="7"/>
        <v>7</v>
      </c>
      <c r="N40" s="54">
        <f t="shared" si="7"/>
        <v>14</v>
      </c>
      <c r="O40" s="54">
        <f t="shared" si="7"/>
        <v>7</v>
      </c>
      <c r="P40" s="33">
        <f t="shared" si="7"/>
        <v>64</v>
      </c>
      <c r="Q40" s="54">
        <f t="shared" si="7"/>
        <v>3</v>
      </c>
      <c r="R40" s="54">
        <f t="shared" si="7"/>
        <v>3</v>
      </c>
      <c r="S40" s="54">
        <f t="shared" si="7"/>
        <v>9</v>
      </c>
      <c r="T40" s="54">
        <f t="shared" si="7"/>
        <v>6</v>
      </c>
      <c r="U40" s="54">
        <f t="shared" si="7"/>
        <v>4</v>
      </c>
      <c r="V40" s="54">
        <f t="shared" si="7"/>
        <v>4</v>
      </c>
      <c r="W40" s="54">
        <f t="shared" si="7"/>
        <v>10</v>
      </c>
      <c r="X40" s="54">
        <f t="shared" si="7"/>
        <v>9</v>
      </c>
      <c r="Y40" s="54">
        <f t="shared" si="7"/>
        <v>12</v>
      </c>
      <c r="Z40" s="54">
        <f t="shared" si="7"/>
        <v>4</v>
      </c>
      <c r="AA40" s="54">
        <f t="shared" si="7"/>
        <v>7</v>
      </c>
      <c r="AB40" s="54">
        <f t="shared" si="7"/>
        <v>9</v>
      </c>
      <c r="AC40" s="55">
        <f>SUM(AC41:AC44)</f>
        <v>80</v>
      </c>
    </row>
    <row r="41" spans="1:29" s="11" customFormat="1" ht="15" customHeight="1">
      <c r="A41" s="4"/>
      <c r="B41" s="10"/>
      <c r="C41" s="48" t="s">
        <v>42</v>
      </c>
      <c r="D41" s="35">
        <v>0</v>
      </c>
      <c r="E41" s="35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1</v>
      </c>
      <c r="M41" s="36">
        <v>2</v>
      </c>
      <c r="N41" s="36">
        <v>0</v>
      </c>
      <c r="O41" s="36">
        <v>0</v>
      </c>
      <c r="P41" s="37">
        <f>SUM(D41:O41)</f>
        <v>3</v>
      </c>
      <c r="Q41" s="34">
        <v>1</v>
      </c>
      <c r="R41" s="35">
        <v>0</v>
      </c>
      <c r="S41" s="36">
        <v>1</v>
      </c>
      <c r="T41" s="36">
        <v>0</v>
      </c>
      <c r="U41" s="36">
        <v>0</v>
      </c>
      <c r="V41" s="36">
        <v>0</v>
      </c>
      <c r="W41" s="36">
        <v>0</v>
      </c>
      <c r="X41" s="36">
        <v>1</v>
      </c>
      <c r="Y41" s="36">
        <v>0</v>
      </c>
      <c r="Z41" s="36">
        <v>0</v>
      </c>
      <c r="AA41" s="36">
        <v>0</v>
      </c>
      <c r="AB41" s="36">
        <v>0</v>
      </c>
      <c r="AC41" s="36">
        <f>SUM(Q41:AB41)</f>
        <v>3</v>
      </c>
    </row>
    <row r="42" spans="1:29" s="11" customFormat="1" ht="15" customHeight="1">
      <c r="A42" s="4"/>
      <c r="B42" s="10"/>
      <c r="C42" s="48" t="s">
        <v>43</v>
      </c>
      <c r="D42" s="35">
        <v>0</v>
      </c>
      <c r="E42" s="35">
        <v>0</v>
      </c>
      <c r="F42" s="36">
        <v>0</v>
      </c>
      <c r="G42" s="36">
        <v>1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7">
        <f>SUM(D42:O42)</f>
        <v>1</v>
      </c>
      <c r="Q42" s="34">
        <v>0</v>
      </c>
      <c r="R42" s="35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f>SUM(Q42:AB42)</f>
        <v>0</v>
      </c>
    </row>
    <row r="43" spans="1:29" s="11" customFormat="1" ht="15" customHeight="1">
      <c r="A43" s="4"/>
      <c r="B43" s="10"/>
      <c r="C43" s="48" t="s">
        <v>44</v>
      </c>
      <c r="D43" s="35">
        <v>1</v>
      </c>
      <c r="E43" s="35">
        <v>2</v>
      </c>
      <c r="F43" s="36">
        <v>2</v>
      </c>
      <c r="G43" s="36">
        <v>2</v>
      </c>
      <c r="H43" s="36">
        <v>2</v>
      </c>
      <c r="I43" s="36">
        <v>0</v>
      </c>
      <c r="J43" s="36">
        <v>6</v>
      </c>
      <c r="K43" s="36">
        <v>2</v>
      </c>
      <c r="L43" s="36">
        <v>1</v>
      </c>
      <c r="M43" s="36">
        <v>2</v>
      </c>
      <c r="N43" s="36">
        <v>3</v>
      </c>
      <c r="O43" s="36">
        <v>1</v>
      </c>
      <c r="P43" s="37">
        <f>SUM(D43:O43)</f>
        <v>24</v>
      </c>
      <c r="Q43" s="34">
        <v>0</v>
      </c>
      <c r="R43" s="35">
        <v>1</v>
      </c>
      <c r="S43" s="36">
        <v>5</v>
      </c>
      <c r="T43" s="36">
        <v>3</v>
      </c>
      <c r="U43" s="36">
        <v>1</v>
      </c>
      <c r="V43" s="36">
        <v>2</v>
      </c>
      <c r="W43" s="36">
        <v>5</v>
      </c>
      <c r="X43" s="36">
        <v>0</v>
      </c>
      <c r="Y43" s="36">
        <v>4</v>
      </c>
      <c r="Z43" s="36">
        <v>2</v>
      </c>
      <c r="AA43" s="36">
        <v>6</v>
      </c>
      <c r="AB43" s="36">
        <v>3</v>
      </c>
      <c r="AC43" s="36">
        <f>SUM(Q43:AB43)</f>
        <v>32</v>
      </c>
    </row>
    <row r="44" spans="1:29" s="11" customFormat="1" ht="15" customHeight="1">
      <c r="A44" s="4"/>
      <c r="B44" s="10"/>
      <c r="C44" s="48" t="s">
        <v>45</v>
      </c>
      <c r="D44" s="35">
        <v>1</v>
      </c>
      <c r="E44" s="35">
        <v>1</v>
      </c>
      <c r="F44" s="36">
        <v>1</v>
      </c>
      <c r="G44" s="36">
        <v>4</v>
      </c>
      <c r="H44" s="36">
        <v>2</v>
      </c>
      <c r="I44" s="36">
        <v>0</v>
      </c>
      <c r="J44" s="36">
        <v>3</v>
      </c>
      <c r="K44" s="36">
        <v>4</v>
      </c>
      <c r="L44" s="36">
        <v>0</v>
      </c>
      <c r="M44" s="36">
        <v>3</v>
      </c>
      <c r="N44" s="36">
        <v>11</v>
      </c>
      <c r="O44" s="36">
        <v>6</v>
      </c>
      <c r="P44" s="37">
        <f>SUM(D44:O44)</f>
        <v>36</v>
      </c>
      <c r="Q44" s="34">
        <v>2</v>
      </c>
      <c r="R44" s="35">
        <v>2</v>
      </c>
      <c r="S44" s="36">
        <v>3</v>
      </c>
      <c r="T44" s="36">
        <v>3</v>
      </c>
      <c r="U44" s="36">
        <v>3</v>
      </c>
      <c r="V44" s="36">
        <v>2</v>
      </c>
      <c r="W44" s="36">
        <v>5</v>
      </c>
      <c r="X44" s="36">
        <v>8</v>
      </c>
      <c r="Y44" s="36">
        <v>8</v>
      </c>
      <c r="Z44" s="36">
        <v>2</v>
      </c>
      <c r="AA44" s="36">
        <v>1</v>
      </c>
      <c r="AB44" s="36">
        <v>6</v>
      </c>
      <c r="AC44" s="36">
        <f>SUM(Q44:AB44)</f>
        <v>45</v>
      </c>
    </row>
    <row r="45" spans="1:29" s="13" customFormat="1" ht="15" customHeight="1">
      <c r="A45" s="5"/>
      <c r="B45" s="12"/>
      <c r="C45" s="49"/>
      <c r="D45" s="30"/>
      <c r="E45" s="30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1"/>
      <c r="Q45" s="29"/>
      <c r="R45" s="30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</row>
    <row r="46" spans="1:29" s="64" customFormat="1" ht="18.75" customHeight="1">
      <c r="A46" s="63"/>
      <c r="B46" s="76" t="s">
        <v>20</v>
      </c>
      <c r="C46" s="45"/>
      <c r="D46" s="30">
        <f aca="true" t="shared" si="8" ref="D46:O46">D48+D47</f>
        <v>34</v>
      </c>
      <c r="E46" s="30">
        <f t="shared" si="8"/>
        <v>38</v>
      </c>
      <c r="F46" s="30">
        <f t="shared" si="8"/>
        <v>35</v>
      </c>
      <c r="G46" s="30">
        <f t="shared" si="8"/>
        <v>40</v>
      </c>
      <c r="H46" s="30">
        <f t="shared" si="8"/>
        <v>40</v>
      </c>
      <c r="I46" s="30">
        <f t="shared" si="8"/>
        <v>47</v>
      </c>
      <c r="J46" s="30">
        <f t="shared" si="8"/>
        <v>57</v>
      </c>
      <c r="K46" s="30">
        <f t="shared" si="8"/>
        <v>25</v>
      </c>
      <c r="L46" s="30">
        <f t="shared" si="8"/>
        <v>39</v>
      </c>
      <c r="M46" s="30">
        <f t="shared" si="8"/>
        <v>54</v>
      </c>
      <c r="N46" s="30">
        <f t="shared" si="8"/>
        <v>41</v>
      </c>
      <c r="O46" s="30">
        <f t="shared" si="8"/>
        <v>43</v>
      </c>
      <c r="P46" s="31">
        <f aca="true" t="shared" si="9" ref="P46:AB46">P48+P47</f>
        <v>493</v>
      </c>
      <c r="Q46" s="30">
        <f t="shared" si="9"/>
        <v>28</v>
      </c>
      <c r="R46" s="30">
        <f t="shared" si="9"/>
        <v>22</v>
      </c>
      <c r="S46" s="30">
        <f t="shared" si="9"/>
        <v>51</v>
      </c>
      <c r="T46" s="30">
        <f t="shared" si="9"/>
        <v>37</v>
      </c>
      <c r="U46" s="30">
        <f t="shared" si="9"/>
        <v>38</v>
      </c>
      <c r="V46" s="30">
        <f t="shared" si="9"/>
        <v>60</v>
      </c>
      <c r="W46" s="30">
        <f t="shared" si="9"/>
        <v>50</v>
      </c>
      <c r="X46" s="30">
        <f t="shared" si="9"/>
        <v>34</v>
      </c>
      <c r="Y46" s="30">
        <f t="shared" si="9"/>
        <v>41</v>
      </c>
      <c r="Z46" s="30">
        <f t="shared" si="9"/>
        <v>49</v>
      </c>
      <c r="AA46" s="30">
        <f t="shared" si="9"/>
        <v>61</v>
      </c>
      <c r="AB46" s="30">
        <f t="shared" si="9"/>
        <v>39</v>
      </c>
      <c r="AC46" s="30">
        <f>AC48+AC47</f>
        <v>510</v>
      </c>
    </row>
    <row r="47" spans="1:29" s="11" customFormat="1" ht="15" customHeight="1">
      <c r="A47" s="4"/>
      <c r="B47" s="10"/>
      <c r="C47" s="48" t="s">
        <v>46</v>
      </c>
      <c r="D47" s="35">
        <v>5</v>
      </c>
      <c r="E47" s="35">
        <v>15</v>
      </c>
      <c r="F47" s="36">
        <v>5</v>
      </c>
      <c r="G47" s="36">
        <v>12</v>
      </c>
      <c r="H47" s="36">
        <v>12</v>
      </c>
      <c r="I47" s="36">
        <v>8</v>
      </c>
      <c r="J47" s="36">
        <v>9</v>
      </c>
      <c r="K47" s="36">
        <v>0</v>
      </c>
      <c r="L47" s="36">
        <v>11</v>
      </c>
      <c r="M47" s="36">
        <v>17</v>
      </c>
      <c r="N47" s="36">
        <v>5</v>
      </c>
      <c r="O47" s="36">
        <v>14</v>
      </c>
      <c r="P47" s="37">
        <f>SUM(D47:O47)</f>
        <v>113</v>
      </c>
      <c r="Q47" s="34">
        <v>12</v>
      </c>
      <c r="R47" s="35">
        <v>6</v>
      </c>
      <c r="S47" s="36">
        <v>10</v>
      </c>
      <c r="T47" s="36">
        <v>5</v>
      </c>
      <c r="U47" s="36">
        <v>7</v>
      </c>
      <c r="V47" s="36">
        <v>15</v>
      </c>
      <c r="W47" s="36">
        <v>11</v>
      </c>
      <c r="X47" s="36">
        <v>15</v>
      </c>
      <c r="Y47" s="36">
        <v>13</v>
      </c>
      <c r="Z47" s="36">
        <v>17</v>
      </c>
      <c r="AA47" s="36">
        <v>21</v>
      </c>
      <c r="AB47" s="36">
        <v>12</v>
      </c>
      <c r="AC47" s="36">
        <f>SUM(Q47:AB47)</f>
        <v>144</v>
      </c>
    </row>
    <row r="48" spans="1:29" s="11" customFormat="1" ht="15" customHeight="1">
      <c r="A48" s="4"/>
      <c r="B48" s="40"/>
      <c r="C48" s="53" t="s">
        <v>47</v>
      </c>
      <c r="D48" s="42">
        <v>29</v>
      </c>
      <c r="E48" s="42">
        <v>23</v>
      </c>
      <c r="F48" s="43">
        <v>30</v>
      </c>
      <c r="G48" s="43">
        <v>28</v>
      </c>
      <c r="H48" s="43">
        <v>28</v>
      </c>
      <c r="I48" s="43">
        <v>39</v>
      </c>
      <c r="J48" s="43">
        <v>48</v>
      </c>
      <c r="K48" s="43">
        <v>25</v>
      </c>
      <c r="L48" s="43">
        <v>28</v>
      </c>
      <c r="M48" s="43">
        <v>37</v>
      </c>
      <c r="N48" s="43">
        <v>36</v>
      </c>
      <c r="O48" s="43">
        <v>29</v>
      </c>
      <c r="P48" s="44">
        <f>SUM(D48:O48)</f>
        <v>380</v>
      </c>
      <c r="Q48" s="41">
        <v>16</v>
      </c>
      <c r="R48" s="42">
        <v>16</v>
      </c>
      <c r="S48" s="43">
        <v>41</v>
      </c>
      <c r="T48" s="43">
        <v>32</v>
      </c>
      <c r="U48" s="43">
        <v>31</v>
      </c>
      <c r="V48" s="43">
        <v>45</v>
      </c>
      <c r="W48" s="43">
        <v>39</v>
      </c>
      <c r="X48" s="43">
        <v>19</v>
      </c>
      <c r="Y48" s="43">
        <v>28</v>
      </c>
      <c r="Z48" s="43">
        <v>32</v>
      </c>
      <c r="AA48" s="43">
        <v>40</v>
      </c>
      <c r="AB48" s="43">
        <v>27</v>
      </c>
      <c r="AC48" s="43">
        <f>SUM(Q48:AB48)</f>
        <v>366</v>
      </c>
    </row>
    <row r="49" spans="2:29" ht="18.75" thickBot="1">
      <c r="B49" s="25"/>
      <c r="C49" s="15"/>
      <c r="D49" s="15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2:29" ht="15.75" thickTop="1">
      <c r="B50" s="66" t="s">
        <v>48</v>
      </c>
      <c r="C50" s="6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</row>
    <row r="51" spans="2:29" ht="4.5" customHeight="1">
      <c r="B51" s="19"/>
      <c r="C51" s="20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</row>
    <row r="52" spans="2:29" ht="15">
      <c r="B52" s="27" t="s">
        <v>49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</row>
  </sheetData>
  <sheetProtection/>
  <mergeCells count="5">
    <mergeCell ref="B50:C50"/>
    <mergeCell ref="B3:AC3"/>
    <mergeCell ref="Q4:AC4"/>
    <mergeCell ref="D4:P4"/>
    <mergeCell ref="B4:C5"/>
  </mergeCells>
  <printOptions horizontalCentered="1"/>
  <pageMargins left="0.15748031496062992" right="0" top="0.5118110236220472" bottom="0.2755905511811024" header="0.15748031496062992" footer="0.1968503937007874"/>
  <pageSetup fitToHeight="1" fitToWidth="1" horizontalDpi="600" verticalDpi="600" orientation="landscape" paperSize="9" scale="62" r:id="rId2"/>
  <colBreaks count="1" manualBreakCount="1">
    <brk id="3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 MILIDONI</dc:creator>
  <cp:keywords/>
  <dc:description/>
  <cp:lastModifiedBy>CYSTAT</cp:lastModifiedBy>
  <cp:lastPrinted>2017-01-23T09:31:12Z</cp:lastPrinted>
  <dcterms:created xsi:type="dcterms:W3CDTF">2010-02-05T09:28:10Z</dcterms:created>
  <dcterms:modified xsi:type="dcterms:W3CDTF">2017-01-23T09:31:17Z</dcterms:modified>
  <cp:category/>
  <cp:version/>
  <cp:contentType/>
  <cp:contentStatus/>
</cp:coreProperties>
</file>