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</sheets>
  <definedNames>
    <definedName name="_xlnm.Print_Area" localSheetId="0">'Sheet1'!$A$1:$AD$53</definedName>
  </definedNames>
  <calcPr fullCalcOnLoad="1"/>
</workbook>
</file>

<file path=xl/sharedStrings.xml><?xml version="1.0" encoding="utf-8"?>
<sst xmlns="http://schemas.openxmlformats.org/spreadsheetml/2006/main" count="66" uniqueCount="50">
  <si>
    <t>Επιβατηγά αυτοκίνητα (σαλούν)</t>
  </si>
  <si>
    <t>Λεωφορεία</t>
  </si>
  <si>
    <t>Οχήματα μεταφοράς φορτίου</t>
  </si>
  <si>
    <t>Ελκυστήρες</t>
  </si>
  <si>
    <t>Άλλα οχήματα</t>
  </si>
  <si>
    <t>ΙΑΝ</t>
  </si>
  <si>
    <t>ΦΕΒ</t>
  </si>
  <si>
    <t>ΣΥΝΟΛΟ</t>
  </si>
  <si>
    <t>ΚΑΤΗΓΟΡΙΑ</t>
  </si>
  <si>
    <t>ΜΑΡ</t>
  </si>
  <si>
    <t>ΑΠΡ</t>
  </si>
  <si>
    <t>ΜΑΪΟΣ</t>
  </si>
  <si>
    <t>ΙΟΥΝ</t>
  </si>
  <si>
    <t>ΙΟΥΛ</t>
  </si>
  <si>
    <t>ΑΥΓ</t>
  </si>
  <si>
    <t>ΣΕΠ</t>
  </si>
  <si>
    <t>ΟΚΤ</t>
  </si>
  <si>
    <t>ΝΟΕ</t>
  </si>
  <si>
    <t>ΔΕΚ</t>
  </si>
  <si>
    <t xml:space="preserve">ΜΗΧΑΝΟΚΙΝΗΤΑ ΟΧΗΜΑΤΑ (ΣΥΝΟΛΟ)                                                           </t>
  </si>
  <si>
    <t xml:space="preserve">ΡΥΜΟΥΛΚΟΥΜΕΝΑ (ΣΥΝΟΛΟ)                                                           </t>
  </si>
  <si>
    <t>Μοτοποδήλατα &lt; 50κε</t>
  </si>
  <si>
    <t>Μοτοσικλέτες &gt; 50κε</t>
  </si>
  <si>
    <t>ΚΑΤΑ ΜΗΝΑ ΚΑΙ ΚΑΤΗΓΟΡΙΑ ΟΧΗΜΑΤΟΣ</t>
  </si>
  <si>
    <t xml:space="preserve">  Ιδιωτικά</t>
  </si>
  <si>
    <t xml:space="preserve">  Ταξί</t>
  </si>
  <si>
    <t xml:space="preserve">  Αυτοκίνητα ενοικίασης</t>
  </si>
  <si>
    <t xml:space="preserve">  Εκπαιδευτικά οχήματα</t>
  </si>
  <si>
    <t xml:space="preserve">  Οχήματα για αναπήρους</t>
  </si>
  <si>
    <t xml:space="preserve">  Δημόσιας χρήσης</t>
  </si>
  <si>
    <t xml:space="preserve">  Βαριά</t>
  </si>
  <si>
    <t xml:space="preserve">  Ελαφρά</t>
  </si>
  <si>
    <t xml:space="preserve">  Ελκυστήρες δρόμου (ρυμουλκά)</t>
  </si>
  <si>
    <t xml:space="preserve">  Μοτοποδήλατα</t>
  </si>
  <si>
    <t xml:space="preserve">  Τρίκυκλες</t>
  </si>
  <si>
    <t xml:space="preserve">  Μοτοσικλέτες </t>
  </si>
  <si>
    <r>
      <t xml:space="preserve">  Μοτοποδήλατα</t>
    </r>
    <r>
      <rPr>
        <sz val="13"/>
        <color indexed="8"/>
        <rFont val="Arial"/>
        <family val="2"/>
      </rPr>
      <t xml:space="preserve"> </t>
    </r>
  </si>
  <si>
    <t xml:space="preserve">  Μοτοσικλέτες</t>
  </si>
  <si>
    <t xml:space="preserve">  Γεωργικοί</t>
  </si>
  <si>
    <t xml:space="preserve">  Μη γεωργικής χρήσης</t>
  </si>
  <si>
    <t xml:space="preserve">  Οδοστρωτήρες</t>
  </si>
  <si>
    <t xml:space="preserve">  Μηχανοκίνητοι γερανοί</t>
  </si>
  <si>
    <t xml:space="preserve">  Βαριά οχήματα</t>
  </si>
  <si>
    <t xml:space="preserve">  Άλλα οχήματα ειδικού τύπου και χρήσης</t>
  </si>
  <si>
    <t xml:space="preserve">  Ημιρυμουλκούμενα (με απόβαρο &gt; 2000 kg) </t>
  </si>
  <si>
    <t xml:space="preserve">  Ρυμουλκούμενα (με απόβαρο &lt; 2000 kg)</t>
  </si>
  <si>
    <t xml:space="preserve">  Μοτοσικλέτες ενοικίασης</t>
  </si>
  <si>
    <t xml:space="preserve">ΕΓΓΡΑΦΕΣ ΜΗΧΑΝΟΚΙΝΗΤΩΝ ΟΧΗΜΑΤΩΝ, 2017-2018                                                    </t>
  </si>
  <si>
    <t>(Τελευταία Ενημέρωση 10/01/2019)</t>
  </si>
  <si>
    <t>COPYRIGHT © :2019, ΚΥΠΡΙΑΚΗ ΔΗΜΟΚΡΑΤΙΑ, ΣΤΑΤΙΣΤΙΚΗ ΥΠΗΡΕΣΙΑ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</si>
</sst>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  <numFmt numFmtId="165" formatCode="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/>
      <bottom/>
    </border>
    <border>
      <left style="thin">
        <color indexed="39"/>
      </left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 style="medium">
        <color indexed="39"/>
      </right>
      <top/>
      <bottom/>
    </border>
    <border>
      <left/>
      <right style="medium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/>
    </border>
    <border>
      <left/>
      <right/>
      <top style="double">
        <color indexed="1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9" fillId="34" borderId="12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9" fillId="34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8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2" fillId="34" borderId="0" xfId="0" applyFont="1" applyFill="1" applyBorder="1" applyAlignment="1">
      <alignment horizontal="left"/>
    </xf>
    <xf numFmtId="164" fontId="0" fillId="33" borderId="0" xfId="0" applyNumberFormat="1" applyFill="1" applyAlignment="1">
      <alignment vertical="center"/>
    </xf>
    <xf numFmtId="0" fontId="7" fillId="35" borderId="0" xfId="0" applyFont="1" applyFill="1" applyAlignment="1">
      <alignment vertical="center"/>
    </xf>
    <xf numFmtId="0" fontId="15" fillId="34" borderId="0" xfId="0" applyFont="1" applyFill="1" applyBorder="1" applyAlignment="1">
      <alignment horizontal="left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165" fontId="9" fillId="34" borderId="10" xfId="0" applyNumberFormat="1" applyFont="1" applyFill="1" applyBorder="1" applyAlignment="1">
      <alignment horizontal="right" vertical="center"/>
    </xf>
    <xf numFmtId="165" fontId="9" fillId="34" borderId="17" xfId="0" applyNumberFormat="1" applyFont="1" applyFill="1" applyBorder="1" applyAlignment="1">
      <alignment horizontal="right" vertical="center"/>
    </xf>
    <xf numFmtId="165" fontId="9" fillId="34" borderId="12" xfId="0" applyNumberFormat="1" applyFont="1" applyFill="1" applyBorder="1" applyAlignment="1">
      <alignment horizontal="right" vertical="center"/>
    </xf>
    <xf numFmtId="165" fontId="8" fillId="34" borderId="17" xfId="0" applyNumberFormat="1" applyFont="1" applyFill="1" applyBorder="1" applyAlignment="1">
      <alignment horizontal="right" vertical="center"/>
    </xf>
    <xf numFmtId="165" fontId="10" fillId="34" borderId="10" xfId="0" applyNumberFormat="1" applyFont="1" applyFill="1" applyBorder="1" applyAlignment="1">
      <alignment horizontal="right" vertical="center"/>
    </xf>
    <xf numFmtId="165" fontId="10" fillId="34" borderId="12" xfId="0" applyNumberFormat="1" applyFont="1" applyFill="1" applyBorder="1" applyAlignment="1">
      <alignment horizontal="right" vertical="center"/>
    </xf>
    <xf numFmtId="165" fontId="10" fillId="34" borderId="17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 horizontal="left"/>
    </xf>
    <xf numFmtId="0" fontId="10" fillId="34" borderId="18" xfId="0" applyFont="1" applyFill="1" applyBorder="1" applyAlignment="1">
      <alignment vertical="center"/>
    </xf>
    <xf numFmtId="165" fontId="10" fillId="34" borderId="19" xfId="0" applyNumberFormat="1" applyFont="1" applyFill="1" applyBorder="1" applyAlignment="1">
      <alignment horizontal="right" vertical="center"/>
    </xf>
    <xf numFmtId="165" fontId="10" fillId="34" borderId="20" xfId="0" applyNumberFormat="1" applyFont="1" applyFill="1" applyBorder="1" applyAlignment="1">
      <alignment horizontal="right" vertical="center"/>
    </xf>
    <xf numFmtId="165" fontId="10" fillId="34" borderId="21" xfId="0" applyNumberFormat="1" applyFont="1" applyFill="1" applyBorder="1" applyAlignment="1">
      <alignment horizontal="right" vertical="center"/>
    </xf>
    <xf numFmtId="0" fontId="9" fillId="34" borderId="17" xfId="0" applyFont="1" applyFill="1" applyBorder="1" applyAlignment="1">
      <alignment horizontal="left" vertical="center"/>
    </xf>
    <xf numFmtId="0" fontId="8" fillId="34" borderId="17" xfId="0" applyFont="1" applyFill="1" applyBorder="1" applyAlignment="1">
      <alignment horizontal="left" vertical="center"/>
    </xf>
    <xf numFmtId="0" fontId="10" fillId="34" borderId="22" xfId="0" applyFont="1" applyFill="1" applyBorder="1" applyAlignment="1">
      <alignment horizontal="left" vertical="center"/>
    </xf>
    <xf numFmtId="0" fontId="10" fillId="34" borderId="22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34" borderId="22" xfId="0" applyFont="1" applyFill="1" applyBorder="1" applyAlignment="1">
      <alignment horizontal="left" vertical="center"/>
    </xf>
    <xf numFmtId="0" fontId="10" fillId="34" borderId="22" xfId="0" applyFont="1" applyFill="1" applyBorder="1" applyAlignment="1">
      <alignment vertical="center" wrapText="1"/>
    </xf>
    <xf numFmtId="0" fontId="10" fillId="34" borderId="22" xfId="0" applyFont="1" applyFill="1" applyBorder="1" applyAlignment="1">
      <alignment/>
    </xf>
    <xf numFmtId="0" fontId="10" fillId="34" borderId="23" xfId="0" applyFont="1" applyFill="1" applyBorder="1" applyAlignment="1">
      <alignment vertical="center" wrapText="1"/>
    </xf>
    <xf numFmtId="165" fontId="8" fillId="34" borderId="10" xfId="0" applyNumberFormat="1" applyFont="1" applyFill="1" applyBorder="1" applyAlignment="1">
      <alignment horizontal="right" vertical="center"/>
    </xf>
    <xf numFmtId="165" fontId="8" fillId="34" borderId="12" xfId="0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2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0" fontId="9" fillId="34" borderId="24" xfId="0" applyFont="1" applyFill="1" applyBorder="1" applyAlignment="1">
      <alignment horizontal="left"/>
    </xf>
    <xf numFmtId="165" fontId="9" fillId="34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/>
    </xf>
    <xf numFmtId="165" fontId="9" fillId="34" borderId="24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 vertical="center" wrapText="1"/>
    </xf>
    <xf numFmtId="165" fontId="10" fillId="34" borderId="0" xfId="0" applyNumberFormat="1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/>
    </xf>
    <xf numFmtId="0" fontId="0" fillId="33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123825</xdr:colOff>
      <xdr:row>0</xdr:row>
      <xdr:rowOff>0</xdr:rowOff>
    </xdr:from>
    <xdr:to>
      <xdr:col>28</xdr:col>
      <xdr:colOff>542925</xdr:colOff>
      <xdr:row>1</xdr:row>
      <xdr:rowOff>180975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0" y="0"/>
          <a:ext cx="895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tabSelected="1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0.9921875" style="1" customWidth="1"/>
    <col min="3" max="3" width="37.8515625" style="1" customWidth="1"/>
    <col min="4" max="15" width="7.140625" style="1" customWidth="1"/>
    <col min="16" max="16" width="8.57421875" style="1" customWidth="1"/>
    <col min="17" max="28" width="7.140625" style="1" customWidth="1"/>
    <col min="29" max="29" width="8.57421875" style="1" customWidth="1"/>
    <col min="30" max="30" width="2.140625" style="1" customWidth="1"/>
    <col min="31" max="16384" width="9.140625" style="1" customWidth="1"/>
  </cols>
  <sheetData>
    <row r="1" spans="2:29" ht="30" customHeight="1">
      <c r="B1" s="42" t="s">
        <v>47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2:29" ht="22.5" customHeight="1" thickBot="1">
      <c r="B2" s="30" t="s">
        <v>23</v>
      </c>
      <c r="C2" s="6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2:29" ht="9" customHeight="1" thickTop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2:31" ht="22.5" customHeight="1">
      <c r="B4" s="72" t="s">
        <v>8</v>
      </c>
      <c r="C4" s="73"/>
      <c r="D4" s="71">
        <v>2017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71">
        <v>2018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8"/>
      <c r="AE4" s="8"/>
    </row>
    <row r="5" spans="2:29" ht="22.5" customHeight="1">
      <c r="B5" s="72"/>
      <c r="C5" s="73"/>
      <c r="D5" s="31" t="s">
        <v>5</v>
      </c>
      <c r="E5" s="7" t="s">
        <v>6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32" t="s">
        <v>7</v>
      </c>
      <c r="Q5" s="33" t="s">
        <v>5</v>
      </c>
      <c r="R5" s="31" t="s">
        <v>6</v>
      </c>
      <c r="S5" s="7" t="s">
        <v>9</v>
      </c>
      <c r="T5" s="7" t="s">
        <v>10</v>
      </c>
      <c r="U5" s="7" t="s">
        <v>11</v>
      </c>
      <c r="V5" s="7" t="s">
        <v>12</v>
      </c>
      <c r="W5" s="7" t="s">
        <v>13</v>
      </c>
      <c r="X5" s="7" t="s">
        <v>14</v>
      </c>
      <c r="Y5" s="7" t="s">
        <v>15</v>
      </c>
      <c r="Z5" s="7" t="s">
        <v>16</v>
      </c>
      <c r="AA5" s="7" t="s">
        <v>17</v>
      </c>
      <c r="AB5" s="7" t="s">
        <v>18</v>
      </c>
      <c r="AC5" s="7" t="s">
        <v>7</v>
      </c>
    </row>
    <row r="6" spans="1:29" s="64" customFormat="1" ht="18.75" customHeight="1">
      <c r="A6" s="60"/>
      <c r="B6" s="61" t="s">
        <v>19</v>
      </c>
      <c r="C6" s="62"/>
      <c r="D6" s="63">
        <f aca="true" t="shared" si="0" ref="D6:O6">D8+D15+D19+D24+D30+D36+D40</f>
        <v>3434</v>
      </c>
      <c r="E6" s="63">
        <f t="shared" si="0"/>
        <v>2779</v>
      </c>
      <c r="F6" s="63">
        <f t="shared" si="0"/>
        <v>4121</v>
      </c>
      <c r="G6" s="63">
        <f t="shared" si="0"/>
        <v>3352</v>
      </c>
      <c r="H6" s="63">
        <f t="shared" si="0"/>
        <v>4083</v>
      </c>
      <c r="I6" s="63">
        <f t="shared" si="0"/>
        <v>4388</v>
      </c>
      <c r="J6" s="63">
        <f t="shared" si="0"/>
        <v>3739</v>
      </c>
      <c r="K6" s="63">
        <f t="shared" si="0"/>
        <v>3137</v>
      </c>
      <c r="L6" s="63">
        <f t="shared" si="0"/>
        <v>3800</v>
      </c>
      <c r="M6" s="63">
        <f t="shared" si="0"/>
        <v>3836</v>
      </c>
      <c r="N6" s="63">
        <f t="shared" si="0"/>
        <v>3758</v>
      </c>
      <c r="O6" s="63">
        <f t="shared" si="0"/>
        <v>3213</v>
      </c>
      <c r="P6" s="67">
        <f aca="true" t="shared" si="1" ref="P6:AB6">P8+P15+P19+P24+P30+P36+P40</f>
        <v>43640</v>
      </c>
      <c r="Q6" s="63">
        <f t="shared" si="1"/>
        <v>4123</v>
      </c>
      <c r="R6" s="63">
        <f t="shared" si="1"/>
        <v>3579</v>
      </c>
      <c r="S6" s="63">
        <f t="shared" si="1"/>
        <v>5300</v>
      </c>
      <c r="T6" s="63">
        <f t="shared" si="1"/>
        <v>3936</v>
      </c>
      <c r="U6" s="63">
        <f t="shared" si="1"/>
        <v>4588</v>
      </c>
      <c r="V6" s="63">
        <f t="shared" si="1"/>
        <v>4533</v>
      </c>
      <c r="W6" s="63">
        <f t="shared" si="1"/>
        <v>4314</v>
      </c>
      <c r="X6" s="63">
        <f t="shared" si="1"/>
        <v>3574</v>
      </c>
      <c r="Y6" s="63">
        <f t="shared" si="1"/>
        <v>3870</v>
      </c>
      <c r="Z6" s="63">
        <f t="shared" si="1"/>
        <v>4091</v>
      </c>
      <c r="AA6" s="63">
        <f t="shared" si="1"/>
        <v>4032</v>
      </c>
      <c r="AB6" s="63">
        <f t="shared" si="1"/>
        <v>3510</v>
      </c>
      <c r="AC6" s="63">
        <f>AC8+AC15+AC19+AC24+AC30+AC36+AC40</f>
        <v>49450</v>
      </c>
    </row>
    <row r="7" spans="1:29" s="9" customFormat="1" ht="9" customHeight="1">
      <c r="A7" s="2"/>
      <c r="B7" s="58"/>
      <c r="C7" s="59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29" ht="16.5" customHeight="1">
      <c r="A8" s="3"/>
      <c r="B8" s="11" t="s">
        <v>0</v>
      </c>
      <c r="C8" s="48"/>
      <c r="D8" s="56">
        <f aca="true" t="shared" si="2" ref="D8:O8">SUM(D9:D13)</f>
        <v>2880</v>
      </c>
      <c r="E8" s="56">
        <f t="shared" si="2"/>
        <v>2367</v>
      </c>
      <c r="F8" s="56">
        <f t="shared" si="2"/>
        <v>3419</v>
      </c>
      <c r="G8" s="56">
        <f t="shared" si="2"/>
        <v>2731</v>
      </c>
      <c r="H8" s="56">
        <f t="shared" si="2"/>
        <v>3236</v>
      </c>
      <c r="I8" s="56">
        <f t="shared" si="2"/>
        <v>3657</v>
      </c>
      <c r="J8" s="56">
        <f t="shared" si="2"/>
        <v>3061</v>
      </c>
      <c r="K8" s="56">
        <f t="shared" si="2"/>
        <v>2645</v>
      </c>
      <c r="L8" s="56">
        <f t="shared" si="2"/>
        <v>3144</v>
      </c>
      <c r="M8" s="56">
        <f t="shared" si="2"/>
        <v>3240</v>
      </c>
      <c r="N8" s="56">
        <f t="shared" si="2"/>
        <v>3069</v>
      </c>
      <c r="O8" s="56">
        <f t="shared" si="2"/>
        <v>2618</v>
      </c>
      <c r="P8" s="37">
        <f aca="true" t="shared" si="3" ref="P8:AB8">SUM(P9:P13)</f>
        <v>36067</v>
      </c>
      <c r="Q8" s="56">
        <f t="shared" si="3"/>
        <v>3481</v>
      </c>
      <c r="R8" s="56">
        <f t="shared" si="3"/>
        <v>3025</v>
      </c>
      <c r="S8" s="56">
        <f t="shared" si="3"/>
        <v>4518</v>
      </c>
      <c r="T8" s="56">
        <f t="shared" si="3"/>
        <v>3232</v>
      </c>
      <c r="U8" s="56">
        <f t="shared" si="3"/>
        <v>3691</v>
      </c>
      <c r="V8" s="56">
        <f t="shared" si="3"/>
        <v>3695</v>
      </c>
      <c r="W8" s="56">
        <f t="shared" si="3"/>
        <v>3515</v>
      </c>
      <c r="X8" s="56">
        <f t="shared" si="3"/>
        <v>2966</v>
      </c>
      <c r="Y8" s="56">
        <f t="shared" si="3"/>
        <v>3169</v>
      </c>
      <c r="Z8" s="56">
        <f t="shared" si="3"/>
        <v>3308</v>
      </c>
      <c r="AA8" s="56">
        <f t="shared" si="3"/>
        <v>3240</v>
      </c>
      <c r="AB8" s="56">
        <f t="shared" si="3"/>
        <v>2843</v>
      </c>
      <c r="AC8" s="57">
        <f>SUM(AC9:AC13)</f>
        <v>40683</v>
      </c>
    </row>
    <row r="9" spans="1:29" s="13" customFormat="1" ht="15" customHeight="1">
      <c r="A9" s="4"/>
      <c r="B9" s="12"/>
      <c r="C9" s="49" t="s">
        <v>24</v>
      </c>
      <c r="D9" s="38">
        <v>2698</v>
      </c>
      <c r="E9" s="38">
        <v>2170</v>
      </c>
      <c r="F9" s="39">
        <v>2825</v>
      </c>
      <c r="G9" s="39">
        <v>2250</v>
      </c>
      <c r="H9" s="39">
        <v>2673</v>
      </c>
      <c r="I9" s="39">
        <v>2727</v>
      </c>
      <c r="J9" s="39">
        <v>2698</v>
      </c>
      <c r="K9" s="39">
        <v>2428</v>
      </c>
      <c r="L9" s="39">
        <v>2898</v>
      </c>
      <c r="M9" s="39">
        <v>3085</v>
      </c>
      <c r="N9" s="39">
        <v>2951</v>
      </c>
      <c r="O9" s="39">
        <v>2400</v>
      </c>
      <c r="P9" s="40">
        <f>SUM(D9:O9)</f>
        <v>31803</v>
      </c>
      <c r="Q9" s="38">
        <v>3185</v>
      </c>
      <c r="R9" s="38">
        <v>2568</v>
      </c>
      <c r="S9" s="39">
        <v>3363</v>
      </c>
      <c r="T9" s="39">
        <v>2699</v>
      </c>
      <c r="U9" s="39">
        <v>3084</v>
      </c>
      <c r="V9" s="39">
        <v>3040</v>
      </c>
      <c r="W9" s="39">
        <v>3132</v>
      </c>
      <c r="X9" s="39">
        <v>2760</v>
      </c>
      <c r="Y9" s="39">
        <v>2956</v>
      </c>
      <c r="Z9" s="39">
        <v>3153</v>
      </c>
      <c r="AA9" s="39">
        <v>3111</v>
      </c>
      <c r="AB9" s="39">
        <v>2707</v>
      </c>
      <c r="AC9" s="39">
        <f>SUM(Q9:AB9)</f>
        <v>35758</v>
      </c>
    </row>
    <row r="10" spans="1:29" s="13" customFormat="1" ht="15" customHeight="1">
      <c r="A10" s="4"/>
      <c r="B10" s="12"/>
      <c r="C10" s="50" t="s">
        <v>25</v>
      </c>
      <c r="D10" s="38">
        <v>20</v>
      </c>
      <c r="E10" s="38">
        <v>17</v>
      </c>
      <c r="F10" s="39">
        <v>34</v>
      </c>
      <c r="G10" s="39">
        <v>16</v>
      </c>
      <c r="H10" s="39">
        <v>26</v>
      </c>
      <c r="I10" s="39">
        <v>15</v>
      </c>
      <c r="J10" s="39">
        <v>9</v>
      </c>
      <c r="K10" s="39">
        <v>8</v>
      </c>
      <c r="L10" s="39">
        <v>9</v>
      </c>
      <c r="M10" s="39">
        <v>7</v>
      </c>
      <c r="N10" s="39">
        <v>9</v>
      </c>
      <c r="O10" s="39">
        <v>8</v>
      </c>
      <c r="P10" s="40">
        <f>SUM(D10:O10)</f>
        <v>178</v>
      </c>
      <c r="Q10" s="38">
        <v>15</v>
      </c>
      <c r="R10" s="38">
        <v>9</v>
      </c>
      <c r="S10" s="39">
        <v>28</v>
      </c>
      <c r="T10" s="39">
        <v>17</v>
      </c>
      <c r="U10" s="39">
        <v>21</v>
      </c>
      <c r="V10" s="39">
        <v>18</v>
      </c>
      <c r="W10" s="39">
        <v>13</v>
      </c>
      <c r="X10" s="39">
        <v>6</v>
      </c>
      <c r="Y10" s="39">
        <v>10</v>
      </c>
      <c r="Z10" s="39">
        <v>9</v>
      </c>
      <c r="AA10" s="39">
        <v>14</v>
      </c>
      <c r="AB10" s="39">
        <v>11</v>
      </c>
      <c r="AC10" s="39">
        <f>SUM(Q10:AB10)</f>
        <v>171</v>
      </c>
    </row>
    <row r="11" spans="1:29" s="13" customFormat="1" ht="15" customHeight="1">
      <c r="A11" s="4"/>
      <c r="B11" s="12"/>
      <c r="C11" s="50" t="s">
        <v>26</v>
      </c>
      <c r="D11" s="38">
        <v>138</v>
      </c>
      <c r="E11" s="38">
        <v>167</v>
      </c>
      <c r="F11" s="39">
        <v>529</v>
      </c>
      <c r="G11" s="39">
        <v>444</v>
      </c>
      <c r="H11" s="39">
        <v>504</v>
      </c>
      <c r="I11" s="39">
        <v>892</v>
      </c>
      <c r="J11" s="39">
        <v>330</v>
      </c>
      <c r="K11" s="39">
        <v>187</v>
      </c>
      <c r="L11" s="39">
        <v>215</v>
      </c>
      <c r="M11" s="39">
        <v>125</v>
      </c>
      <c r="N11" s="39">
        <v>95</v>
      </c>
      <c r="O11" s="39">
        <v>185</v>
      </c>
      <c r="P11" s="40">
        <f>SUM(D11:O11)</f>
        <v>3811</v>
      </c>
      <c r="Q11" s="38">
        <v>260</v>
      </c>
      <c r="R11" s="38">
        <v>428</v>
      </c>
      <c r="S11" s="39">
        <v>1097</v>
      </c>
      <c r="T11" s="39">
        <v>494</v>
      </c>
      <c r="U11" s="39">
        <v>563</v>
      </c>
      <c r="V11" s="39">
        <v>612</v>
      </c>
      <c r="W11" s="39">
        <v>357</v>
      </c>
      <c r="X11" s="39">
        <v>178</v>
      </c>
      <c r="Y11" s="39">
        <v>179</v>
      </c>
      <c r="Z11" s="39">
        <v>128</v>
      </c>
      <c r="AA11" s="39">
        <v>96</v>
      </c>
      <c r="AB11" s="39">
        <v>109</v>
      </c>
      <c r="AC11" s="39">
        <f>SUM(Q11:AB11)</f>
        <v>4501</v>
      </c>
    </row>
    <row r="12" spans="1:29" s="13" customFormat="1" ht="15" customHeight="1">
      <c r="A12" s="4"/>
      <c r="B12" s="12"/>
      <c r="C12" s="50" t="s">
        <v>27</v>
      </c>
      <c r="D12" s="38">
        <v>6</v>
      </c>
      <c r="E12" s="38">
        <v>2</v>
      </c>
      <c r="F12" s="39">
        <v>3</v>
      </c>
      <c r="G12" s="39">
        <v>3</v>
      </c>
      <c r="H12" s="39">
        <v>7</v>
      </c>
      <c r="I12" s="39">
        <v>6</v>
      </c>
      <c r="J12" s="39">
        <v>3</v>
      </c>
      <c r="K12" s="39">
        <v>5</v>
      </c>
      <c r="L12" s="39">
        <v>2</v>
      </c>
      <c r="M12" s="39">
        <v>4</v>
      </c>
      <c r="N12" s="39">
        <v>4</v>
      </c>
      <c r="O12" s="39">
        <v>0</v>
      </c>
      <c r="P12" s="40">
        <f>SUM(D12:O12)</f>
        <v>45</v>
      </c>
      <c r="Q12" s="38">
        <v>6</v>
      </c>
      <c r="R12" s="38">
        <v>1</v>
      </c>
      <c r="S12" s="39">
        <v>3</v>
      </c>
      <c r="T12" s="39">
        <v>4</v>
      </c>
      <c r="U12" s="39">
        <v>4</v>
      </c>
      <c r="V12" s="39">
        <v>3</v>
      </c>
      <c r="W12" s="39">
        <v>3</v>
      </c>
      <c r="X12" s="39">
        <v>5</v>
      </c>
      <c r="Y12" s="39">
        <v>4</v>
      </c>
      <c r="Z12" s="39">
        <v>6</v>
      </c>
      <c r="AA12" s="39">
        <v>5</v>
      </c>
      <c r="AB12" s="39">
        <v>3</v>
      </c>
      <c r="AC12" s="39">
        <f>SUM(Q12:AB12)</f>
        <v>47</v>
      </c>
    </row>
    <row r="13" spans="1:29" s="13" customFormat="1" ht="15" customHeight="1">
      <c r="A13" s="4"/>
      <c r="B13" s="12"/>
      <c r="C13" s="50" t="s">
        <v>28</v>
      </c>
      <c r="D13" s="38">
        <v>18</v>
      </c>
      <c r="E13" s="38">
        <v>11</v>
      </c>
      <c r="F13" s="39">
        <v>28</v>
      </c>
      <c r="G13" s="39">
        <v>18</v>
      </c>
      <c r="H13" s="39">
        <v>26</v>
      </c>
      <c r="I13" s="39">
        <v>17</v>
      </c>
      <c r="J13" s="39">
        <v>21</v>
      </c>
      <c r="K13" s="39">
        <v>17</v>
      </c>
      <c r="L13" s="39">
        <v>20</v>
      </c>
      <c r="M13" s="39">
        <v>19</v>
      </c>
      <c r="N13" s="39">
        <v>10</v>
      </c>
      <c r="O13" s="39">
        <v>25</v>
      </c>
      <c r="P13" s="40">
        <f>SUM(D13:O13)</f>
        <v>230</v>
      </c>
      <c r="Q13" s="38">
        <v>15</v>
      </c>
      <c r="R13" s="38">
        <v>19</v>
      </c>
      <c r="S13" s="39">
        <v>27</v>
      </c>
      <c r="T13" s="39">
        <v>18</v>
      </c>
      <c r="U13" s="39">
        <v>19</v>
      </c>
      <c r="V13" s="39">
        <v>22</v>
      </c>
      <c r="W13" s="39">
        <v>10</v>
      </c>
      <c r="X13" s="39">
        <v>17</v>
      </c>
      <c r="Y13" s="39">
        <v>20</v>
      </c>
      <c r="Z13" s="39">
        <v>12</v>
      </c>
      <c r="AA13" s="39">
        <v>14</v>
      </c>
      <c r="AB13" s="39">
        <v>13</v>
      </c>
      <c r="AC13" s="39">
        <f>SUM(Q13:AB13)</f>
        <v>206</v>
      </c>
    </row>
    <row r="14" spans="1:29" s="13" customFormat="1" ht="9" customHeight="1">
      <c r="A14" s="4"/>
      <c r="B14" s="12"/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40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29" ht="16.5" customHeight="1">
      <c r="A15" s="3"/>
      <c r="B15" s="16" t="s">
        <v>1</v>
      </c>
      <c r="C15" s="52"/>
      <c r="D15" s="56">
        <f aca="true" t="shared" si="4" ref="D15:O15">SUM(D16:D17)</f>
        <v>15</v>
      </c>
      <c r="E15" s="56">
        <f t="shared" si="4"/>
        <v>10</v>
      </c>
      <c r="F15" s="56">
        <f t="shared" si="4"/>
        <v>29</v>
      </c>
      <c r="G15" s="56">
        <f t="shared" si="4"/>
        <v>21</v>
      </c>
      <c r="H15" s="56">
        <f t="shared" si="4"/>
        <v>17</v>
      </c>
      <c r="I15" s="56">
        <f t="shared" si="4"/>
        <v>15</v>
      </c>
      <c r="J15" s="56">
        <f t="shared" si="4"/>
        <v>15</v>
      </c>
      <c r="K15" s="56">
        <f t="shared" si="4"/>
        <v>11</v>
      </c>
      <c r="L15" s="56">
        <f t="shared" si="4"/>
        <v>28</v>
      </c>
      <c r="M15" s="56">
        <f t="shared" si="4"/>
        <v>14</v>
      </c>
      <c r="N15" s="56">
        <f t="shared" si="4"/>
        <v>18</v>
      </c>
      <c r="O15" s="56">
        <f t="shared" si="4"/>
        <v>7</v>
      </c>
      <c r="P15" s="37">
        <f aca="true" t="shared" si="5" ref="P15:AB15">SUM(P16:P17)</f>
        <v>200</v>
      </c>
      <c r="Q15" s="56">
        <f t="shared" si="5"/>
        <v>8</v>
      </c>
      <c r="R15" s="56">
        <f t="shared" si="5"/>
        <v>11</v>
      </c>
      <c r="S15" s="56">
        <f t="shared" si="5"/>
        <v>33</v>
      </c>
      <c r="T15" s="56">
        <f t="shared" si="5"/>
        <v>34</v>
      </c>
      <c r="U15" s="56">
        <f t="shared" si="5"/>
        <v>26</v>
      </c>
      <c r="V15" s="56">
        <f t="shared" si="5"/>
        <v>21</v>
      </c>
      <c r="W15" s="56">
        <f t="shared" si="5"/>
        <v>14</v>
      </c>
      <c r="X15" s="56">
        <f t="shared" si="5"/>
        <v>10</v>
      </c>
      <c r="Y15" s="56">
        <f t="shared" si="5"/>
        <v>13</v>
      </c>
      <c r="Z15" s="56">
        <f t="shared" si="5"/>
        <v>8</v>
      </c>
      <c r="AA15" s="56">
        <f t="shared" si="5"/>
        <v>17</v>
      </c>
      <c r="AB15" s="56">
        <f t="shared" si="5"/>
        <v>16</v>
      </c>
      <c r="AC15" s="57">
        <f>SUM(AC16:AC17)</f>
        <v>211</v>
      </c>
    </row>
    <row r="16" spans="1:29" s="13" customFormat="1" ht="15" customHeight="1">
      <c r="A16" s="4"/>
      <c r="B16" s="12"/>
      <c r="C16" s="50" t="s">
        <v>24</v>
      </c>
      <c r="D16" s="38">
        <v>2</v>
      </c>
      <c r="E16" s="38">
        <v>1</v>
      </c>
      <c r="F16" s="39">
        <v>2</v>
      </c>
      <c r="G16" s="39">
        <v>0</v>
      </c>
      <c r="H16" s="39">
        <v>1</v>
      </c>
      <c r="I16" s="39">
        <v>2</v>
      </c>
      <c r="J16" s="39">
        <v>0</v>
      </c>
      <c r="K16" s="39">
        <v>1</v>
      </c>
      <c r="L16" s="39">
        <v>1</v>
      </c>
      <c r="M16" s="39">
        <v>2</v>
      </c>
      <c r="N16" s="39">
        <v>0</v>
      </c>
      <c r="O16" s="39">
        <v>2</v>
      </c>
      <c r="P16" s="40">
        <f>SUM(D16:O16)</f>
        <v>14</v>
      </c>
      <c r="Q16" s="38">
        <v>2</v>
      </c>
      <c r="R16" s="38">
        <v>1</v>
      </c>
      <c r="S16" s="39">
        <v>0</v>
      </c>
      <c r="T16" s="39">
        <v>0</v>
      </c>
      <c r="U16" s="39">
        <v>3</v>
      </c>
      <c r="V16" s="39">
        <v>0</v>
      </c>
      <c r="W16" s="39">
        <v>0</v>
      </c>
      <c r="X16" s="39">
        <v>0</v>
      </c>
      <c r="Y16" s="39">
        <v>1</v>
      </c>
      <c r="Z16" s="39">
        <v>0</v>
      </c>
      <c r="AA16" s="39">
        <v>0</v>
      </c>
      <c r="AB16" s="39">
        <v>2</v>
      </c>
      <c r="AC16" s="39">
        <f>SUM(Q16:AB16)</f>
        <v>9</v>
      </c>
    </row>
    <row r="17" spans="1:29" s="13" customFormat="1" ht="15" customHeight="1">
      <c r="A17" s="4"/>
      <c r="B17" s="12"/>
      <c r="C17" s="50" t="s">
        <v>29</v>
      </c>
      <c r="D17" s="38">
        <v>13</v>
      </c>
      <c r="E17" s="38">
        <v>9</v>
      </c>
      <c r="F17" s="39">
        <v>27</v>
      </c>
      <c r="G17" s="39">
        <v>21</v>
      </c>
      <c r="H17" s="39">
        <v>16</v>
      </c>
      <c r="I17" s="39">
        <v>13</v>
      </c>
      <c r="J17" s="39">
        <v>15</v>
      </c>
      <c r="K17" s="39">
        <v>10</v>
      </c>
      <c r="L17" s="39">
        <v>27</v>
      </c>
      <c r="M17" s="39">
        <v>12</v>
      </c>
      <c r="N17" s="39">
        <v>18</v>
      </c>
      <c r="O17" s="39">
        <v>5</v>
      </c>
      <c r="P17" s="40">
        <f>SUM(D17:O17)</f>
        <v>186</v>
      </c>
      <c r="Q17" s="38">
        <v>6</v>
      </c>
      <c r="R17" s="38">
        <v>10</v>
      </c>
      <c r="S17" s="39">
        <v>33</v>
      </c>
      <c r="T17" s="39">
        <v>34</v>
      </c>
      <c r="U17" s="39">
        <v>23</v>
      </c>
      <c r="V17" s="39">
        <v>21</v>
      </c>
      <c r="W17" s="39">
        <v>14</v>
      </c>
      <c r="X17" s="39">
        <v>10</v>
      </c>
      <c r="Y17" s="39">
        <v>12</v>
      </c>
      <c r="Z17" s="39">
        <v>8</v>
      </c>
      <c r="AA17" s="39">
        <v>17</v>
      </c>
      <c r="AB17" s="39">
        <v>14</v>
      </c>
      <c r="AC17" s="39">
        <f>SUM(Q17:AB17)</f>
        <v>202</v>
      </c>
    </row>
    <row r="18" spans="1:29" s="13" customFormat="1" ht="9" customHeight="1">
      <c r="A18" s="4"/>
      <c r="B18" s="12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40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9"/>
    </row>
    <row r="19" spans="1:29" ht="16.5" customHeight="1">
      <c r="A19" s="3"/>
      <c r="B19" s="16" t="s">
        <v>2</v>
      </c>
      <c r="C19" s="52"/>
      <c r="D19" s="56">
        <f aca="true" t="shared" si="6" ref="D19:O19">SUM(D20:D22)</f>
        <v>357</v>
      </c>
      <c r="E19" s="56">
        <f t="shared" si="6"/>
        <v>266</v>
      </c>
      <c r="F19" s="56">
        <f t="shared" si="6"/>
        <v>416</v>
      </c>
      <c r="G19" s="56">
        <f t="shared" si="6"/>
        <v>311</v>
      </c>
      <c r="H19" s="56">
        <f t="shared" si="6"/>
        <v>451</v>
      </c>
      <c r="I19" s="56">
        <f t="shared" si="6"/>
        <v>363</v>
      </c>
      <c r="J19" s="56">
        <f t="shared" si="6"/>
        <v>387</v>
      </c>
      <c r="K19" s="56">
        <f t="shared" si="6"/>
        <v>259</v>
      </c>
      <c r="L19" s="56">
        <f t="shared" si="6"/>
        <v>370</v>
      </c>
      <c r="M19" s="56">
        <f t="shared" si="6"/>
        <v>356</v>
      </c>
      <c r="N19" s="56">
        <f t="shared" si="6"/>
        <v>478</v>
      </c>
      <c r="O19" s="56">
        <f t="shared" si="6"/>
        <v>382</v>
      </c>
      <c r="P19" s="37">
        <f aca="true" t="shared" si="7" ref="P19:AB19">SUM(P20:P22)</f>
        <v>4396</v>
      </c>
      <c r="Q19" s="56">
        <f t="shared" si="7"/>
        <v>419</v>
      </c>
      <c r="R19" s="56">
        <f t="shared" si="7"/>
        <v>367</v>
      </c>
      <c r="S19" s="56">
        <f t="shared" si="7"/>
        <v>505</v>
      </c>
      <c r="T19" s="56">
        <f t="shared" si="7"/>
        <v>380</v>
      </c>
      <c r="U19" s="56">
        <f t="shared" si="7"/>
        <v>479</v>
      </c>
      <c r="V19" s="56">
        <f t="shared" si="7"/>
        <v>463</v>
      </c>
      <c r="W19" s="56">
        <f t="shared" si="7"/>
        <v>450</v>
      </c>
      <c r="X19" s="56">
        <f t="shared" si="7"/>
        <v>368</v>
      </c>
      <c r="Y19" s="56">
        <f t="shared" si="7"/>
        <v>386</v>
      </c>
      <c r="Z19" s="56">
        <f t="shared" si="7"/>
        <v>486</v>
      </c>
      <c r="AA19" s="56">
        <f t="shared" si="7"/>
        <v>521</v>
      </c>
      <c r="AB19" s="56">
        <f t="shared" si="7"/>
        <v>451</v>
      </c>
      <c r="AC19" s="57">
        <f>SUM(AC20:AC22)</f>
        <v>5275</v>
      </c>
    </row>
    <row r="20" spans="1:29" s="13" customFormat="1" ht="15" customHeight="1">
      <c r="A20" s="4"/>
      <c r="B20" s="12"/>
      <c r="C20" s="50" t="s">
        <v>30</v>
      </c>
      <c r="D20" s="38">
        <v>36</v>
      </c>
      <c r="E20" s="38">
        <v>21</v>
      </c>
      <c r="F20" s="39">
        <v>44</v>
      </c>
      <c r="G20" s="39">
        <v>25</v>
      </c>
      <c r="H20" s="39">
        <v>52</v>
      </c>
      <c r="I20" s="39">
        <v>40</v>
      </c>
      <c r="J20" s="39">
        <v>45</v>
      </c>
      <c r="K20" s="39">
        <v>22</v>
      </c>
      <c r="L20" s="39">
        <v>24</v>
      </c>
      <c r="M20" s="39">
        <v>36</v>
      </c>
      <c r="N20" s="39">
        <v>35</v>
      </c>
      <c r="O20" s="39">
        <v>28</v>
      </c>
      <c r="P20" s="40">
        <f>SUM(D20:O20)</f>
        <v>408</v>
      </c>
      <c r="Q20" s="38">
        <v>47</v>
      </c>
      <c r="R20" s="38">
        <v>31</v>
      </c>
      <c r="S20" s="39">
        <v>52</v>
      </c>
      <c r="T20" s="39">
        <v>25</v>
      </c>
      <c r="U20" s="39">
        <v>67</v>
      </c>
      <c r="V20" s="39">
        <v>57</v>
      </c>
      <c r="W20" s="39">
        <v>45</v>
      </c>
      <c r="X20" s="39">
        <v>29</v>
      </c>
      <c r="Y20" s="39">
        <v>45</v>
      </c>
      <c r="Z20" s="39">
        <v>52</v>
      </c>
      <c r="AA20" s="39">
        <v>41</v>
      </c>
      <c r="AB20" s="39">
        <v>52</v>
      </c>
      <c r="AC20" s="39">
        <f>SUM(Q20:AB20)</f>
        <v>543</v>
      </c>
    </row>
    <row r="21" spans="1:29" s="13" customFormat="1" ht="15" customHeight="1">
      <c r="A21" s="4"/>
      <c r="B21" s="12"/>
      <c r="C21" s="50" t="s">
        <v>31</v>
      </c>
      <c r="D21" s="38">
        <v>279</v>
      </c>
      <c r="E21" s="38">
        <v>233</v>
      </c>
      <c r="F21" s="39">
        <v>346</v>
      </c>
      <c r="G21" s="39">
        <v>272</v>
      </c>
      <c r="H21" s="39">
        <v>361</v>
      </c>
      <c r="I21" s="39">
        <v>306</v>
      </c>
      <c r="J21" s="39">
        <v>320</v>
      </c>
      <c r="K21" s="39">
        <v>231</v>
      </c>
      <c r="L21" s="39">
        <v>328</v>
      </c>
      <c r="M21" s="39">
        <v>297</v>
      </c>
      <c r="N21" s="39">
        <v>424</v>
      </c>
      <c r="O21" s="39">
        <v>341</v>
      </c>
      <c r="P21" s="40">
        <f>SUM(D21:O21)</f>
        <v>3738</v>
      </c>
      <c r="Q21" s="38">
        <v>350</v>
      </c>
      <c r="R21" s="38">
        <v>314</v>
      </c>
      <c r="S21" s="39">
        <v>438</v>
      </c>
      <c r="T21" s="39">
        <v>339</v>
      </c>
      <c r="U21" s="39">
        <v>396</v>
      </c>
      <c r="V21" s="39">
        <v>395</v>
      </c>
      <c r="W21" s="39">
        <v>387</v>
      </c>
      <c r="X21" s="39">
        <v>326</v>
      </c>
      <c r="Y21" s="39">
        <v>329</v>
      </c>
      <c r="Z21" s="39">
        <v>407</v>
      </c>
      <c r="AA21" s="39">
        <v>463</v>
      </c>
      <c r="AB21" s="39">
        <v>381</v>
      </c>
      <c r="AC21" s="39">
        <f>SUM(Q21:AB21)</f>
        <v>4525</v>
      </c>
    </row>
    <row r="22" spans="1:29" s="13" customFormat="1" ht="15" customHeight="1">
      <c r="A22" s="4"/>
      <c r="B22" s="12"/>
      <c r="C22" s="53" t="s">
        <v>32</v>
      </c>
      <c r="D22" s="38">
        <v>42</v>
      </c>
      <c r="E22" s="38">
        <v>12</v>
      </c>
      <c r="F22" s="39">
        <v>26</v>
      </c>
      <c r="G22" s="39">
        <v>14</v>
      </c>
      <c r="H22" s="39">
        <v>38</v>
      </c>
      <c r="I22" s="39">
        <v>17</v>
      </c>
      <c r="J22" s="39">
        <v>22</v>
      </c>
      <c r="K22" s="39">
        <v>6</v>
      </c>
      <c r="L22" s="39">
        <v>18</v>
      </c>
      <c r="M22" s="39">
        <v>23</v>
      </c>
      <c r="N22" s="39">
        <v>19</v>
      </c>
      <c r="O22" s="39">
        <v>13</v>
      </c>
      <c r="P22" s="40">
        <f>SUM(D22:O22)</f>
        <v>250</v>
      </c>
      <c r="Q22" s="38">
        <v>22</v>
      </c>
      <c r="R22" s="38">
        <v>22</v>
      </c>
      <c r="S22" s="39">
        <v>15</v>
      </c>
      <c r="T22" s="39">
        <v>16</v>
      </c>
      <c r="U22" s="39">
        <v>16</v>
      </c>
      <c r="V22" s="39">
        <v>11</v>
      </c>
      <c r="W22" s="39">
        <v>18</v>
      </c>
      <c r="X22" s="39">
        <v>13</v>
      </c>
      <c r="Y22" s="39">
        <v>12</v>
      </c>
      <c r="Z22" s="39">
        <v>27</v>
      </c>
      <c r="AA22" s="39">
        <v>17</v>
      </c>
      <c r="AB22" s="39">
        <v>18</v>
      </c>
      <c r="AC22" s="39">
        <f>SUM(Q22:AB22)</f>
        <v>207</v>
      </c>
    </row>
    <row r="23" spans="1:29" s="13" customFormat="1" ht="9" customHeight="1">
      <c r="A23" s="4"/>
      <c r="B23" s="12"/>
      <c r="C23" s="53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40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ht="16.5" customHeight="1">
      <c r="A24" s="3"/>
      <c r="B24" s="16" t="s">
        <v>21</v>
      </c>
      <c r="C24" s="52"/>
      <c r="D24" s="56">
        <f aca="true" t="shared" si="8" ref="D24:O24">SUM(D25:D28)</f>
        <v>9</v>
      </c>
      <c r="E24" s="56">
        <f t="shared" si="8"/>
        <v>7</v>
      </c>
      <c r="F24" s="56">
        <f t="shared" si="8"/>
        <v>8</v>
      </c>
      <c r="G24" s="56">
        <f t="shared" si="8"/>
        <v>26</v>
      </c>
      <c r="H24" s="56">
        <f t="shared" si="8"/>
        <v>45</v>
      </c>
      <c r="I24" s="56">
        <f t="shared" si="8"/>
        <v>54</v>
      </c>
      <c r="J24" s="56">
        <f t="shared" si="8"/>
        <v>20</v>
      </c>
      <c r="K24" s="56">
        <f t="shared" si="8"/>
        <v>24</v>
      </c>
      <c r="L24" s="56">
        <f t="shared" si="8"/>
        <v>25</v>
      </c>
      <c r="M24" s="56">
        <f t="shared" si="8"/>
        <v>9</v>
      </c>
      <c r="N24" s="56">
        <f t="shared" si="8"/>
        <v>3</v>
      </c>
      <c r="O24" s="56">
        <f t="shared" si="8"/>
        <v>24</v>
      </c>
      <c r="P24" s="37">
        <f aca="true" t="shared" si="9" ref="P24:AB24">SUM(P25:P28)</f>
        <v>254</v>
      </c>
      <c r="Q24" s="56">
        <f t="shared" si="9"/>
        <v>17</v>
      </c>
      <c r="R24" s="56">
        <f t="shared" si="9"/>
        <v>3</v>
      </c>
      <c r="S24" s="56">
        <f t="shared" si="9"/>
        <v>21</v>
      </c>
      <c r="T24" s="56">
        <f t="shared" si="9"/>
        <v>32</v>
      </c>
      <c r="U24" s="56">
        <f t="shared" si="9"/>
        <v>44</v>
      </c>
      <c r="V24" s="56">
        <f t="shared" si="9"/>
        <v>32</v>
      </c>
      <c r="W24" s="56">
        <f t="shared" si="9"/>
        <v>23</v>
      </c>
      <c r="X24" s="56">
        <f t="shared" si="9"/>
        <v>7</v>
      </c>
      <c r="Y24" s="56">
        <f t="shared" si="9"/>
        <v>36</v>
      </c>
      <c r="Z24" s="56">
        <f t="shared" si="9"/>
        <v>44</v>
      </c>
      <c r="AA24" s="56">
        <f t="shared" si="9"/>
        <v>24</v>
      </c>
      <c r="AB24" s="56">
        <f t="shared" si="9"/>
        <v>24</v>
      </c>
      <c r="AC24" s="57">
        <f>SUM(AC25:AC28)</f>
        <v>307</v>
      </c>
    </row>
    <row r="25" spans="1:30" s="13" customFormat="1" ht="15" customHeight="1">
      <c r="A25" s="4"/>
      <c r="B25" s="12"/>
      <c r="C25" s="50" t="s">
        <v>33</v>
      </c>
      <c r="D25" s="38">
        <v>0</v>
      </c>
      <c r="E25" s="38">
        <v>0</v>
      </c>
      <c r="F25" s="39">
        <v>2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40">
        <f>SUM(D25:O25)</f>
        <v>2</v>
      </c>
      <c r="Q25" s="38">
        <v>0</v>
      </c>
      <c r="R25" s="38">
        <v>1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5</v>
      </c>
      <c r="Z25" s="39">
        <v>7</v>
      </c>
      <c r="AA25" s="39">
        <v>2</v>
      </c>
      <c r="AB25" s="39">
        <v>0</v>
      </c>
      <c r="AC25" s="39">
        <f>SUM(Q25:AB25)</f>
        <v>15</v>
      </c>
      <c r="AD25" s="28"/>
    </row>
    <row r="26" spans="1:29" s="13" customFormat="1" ht="15" customHeight="1">
      <c r="A26" s="4"/>
      <c r="B26" s="12"/>
      <c r="C26" s="50" t="s">
        <v>34</v>
      </c>
      <c r="D26" s="38">
        <v>1</v>
      </c>
      <c r="E26" s="38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40">
        <f>SUM(D26:O26)</f>
        <v>1</v>
      </c>
      <c r="Q26" s="38">
        <v>1</v>
      </c>
      <c r="R26" s="38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f>SUM(Q26:AB26)</f>
        <v>1</v>
      </c>
    </row>
    <row r="27" spans="1:29" s="13" customFormat="1" ht="15" customHeight="1">
      <c r="A27" s="4"/>
      <c r="B27" s="12"/>
      <c r="C27" s="54" t="s">
        <v>35</v>
      </c>
      <c r="D27" s="38">
        <v>8</v>
      </c>
      <c r="E27" s="38">
        <v>7</v>
      </c>
      <c r="F27" s="39">
        <v>1</v>
      </c>
      <c r="G27" s="39">
        <v>6</v>
      </c>
      <c r="H27" s="39">
        <v>10</v>
      </c>
      <c r="I27" s="39">
        <v>15</v>
      </c>
      <c r="J27" s="39">
        <v>12</v>
      </c>
      <c r="K27" s="39">
        <v>23</v>
      </c>
      <c r="L27" s="39">
        <v>25</v>
      </c>
      <c r="M27" s="39">
        <v>9</v>
      </c>
      <c r="N27" s="39">
        <v>3</v>
      </c>
      <c r="O27" s="39">
        <v>20</v>
      </c>
      <c r="P27" s="40">
        <f>SUM(D27:O27)</f>
        <v>139</v>
      </c>
      <c r="Q27" s="38">
        <v>16</v>
      </c>
      <c r="R27" s="38">
        <v>2</v>
      </c>
      <c r="S27" s="39">
        <v>17</v>
      </c>
      <c r="T27" s="39">
        <v>9</v>
      </c>
      <c r="U27" s="39">
        <v>11</v>
      </c>
      <c r="V27" s="39">
        <v>6</v>
      </c>
      <c r="W27" s="39">
        <v>8</v>
      </c>
      <c r="X27" s="39">
        <v>7</v>
      </c>
      <c r="Y27" s="39">
        <v>31</v>
      </c>
      <c r="Z27" s="39">
        <v>15</v>
      </c>
      <c r="AA27" s="39">
        <v>5</v>
      </c>
      <c r="AB27" s="39">
        <v>9</v>
      </c>
      <c r="AC27" s="39">
        <f>SUM(Q27:AB27)</f>
        <v>136</v>
      </c>
    </row>
    <row r="28" spans="1:29" s="13" customFormat="1" ht="15" customHeight="1">
      <c r="A28" s="4"/>
      <c r="B28" s="12"/>
      <c r="C28" s="50" t="s">
        <v>46</v>
      </c>
      <c r="D28" s="38">
        <v>0</v>
      </c>
      <c r="E28" s="38">
        <v>0</v>
      </c>
      <c r="F28" s="39">
        <v>5</v>
      </c>
      <c r="G28" s="39">
        <v>20</v>
      </c>
      <c r="H28" s="39">
        <v>35</v>
      </c>
      <c r="I28" s="39">
        <v>39</v>
      </c>
      <c r="J28" s="39">
        <v>8</v>
      </c>
      <c r="K28" s="39">
        <v>1</v>
      </c>
      <c r="L28" s="39">
        <v>0</v>
      </c>
      <c r="M28" s="39">
        <v>0</v>
      </c>
      <c r="N28" s="39">
        <v>0</v>
      </c>
      <c r="O28" s="39">
        <v>4</v>
      </c>
      <c r="P28" s="40">
        <f>SUM(D28:O28)</f>
        <v>112</v>
      </c>
      <c r="Q28" s="38">
        <v>0</v>
      </c>
      <c r="R28" s="38">
        <v>0</v>
      </c>
      <c r="S28" s="39">
        <v>4</v>
      </c>
      <c r="T28" s="39">
        <v>23</v>
      </c>
      <c r="U28" s="39">
        <v>33</v>
      </c>
      <c r="V28" s="39">
        <v>26</v>
      </c>
      <c r="W28" s="39">
        <v>15</v>
      </c>
      <c r="X28" s="39">
        <v>0</v>
      </c>
      <c r="Y28" s="39">
        <v>0</v>
      </c>
      <c r="Z28" s="39">
        <v>22</v>
      </c>
      <c r="AA28" s="39">
        <v>17</v>
      </c>
      <c r="AB28" s="39">
        <v>15</v>
      </c>
      <c r="AC28" s="39">
        <f>SUM(Q28:AB28)</f>
        <v>155</v>
      </c>
    </row>
    <row r="29" spans="1:29" s="13" customFormat="1" ht="9" customHeight="1">
      <c r="A29" s="4"/>
      <c r="B29" s="12"/>
      <c r="C29" s="50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40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</row>
    <row r="30" spans="1:29" ht="16.5" customHeight="1">
      <c r="A30" s="3"/>
      <c r="B30" s="16" t="s">
        <v>22</v>
      </c>
      <c r="C30" s="52"/>
      <c r="D30" s="56">
        <f aca="true" t="shared" si="10" ref="D30:O30">SUM(D31:D34)</f>
        <v>139</v>
      </c>
      <c r="E30" s="56">
        <f t="shared" si="10"/>
        <v>113</v>
      </c>
      <c r="F30" s="56">
        <f t="shared" si="10"/>
        <v>219</v>
      </c>
      <c r="G30" s="56">
        <f t="shared" si="10"/>
        <v>227</v>
      </c>
      <c r="H30" s="56">
        <f t="shared" si="10"/>
        <v>312</v>
      </c>
      <c r="I30" s="56">
        <f t="shared" si="10"/>
        <v>284</v>
      </c>
      <c r="J30" s="56">
        <f t="shared" si="10"/>
        <v>235</v>
      </c>
      <c r="K30" s="56">
        <f t="shared" si="10"/>
        <v>171</v>
      </c>
      <c r="L30" s="56">
        <f t="shared" si="10"/>
        <v>213</v>
      </c>
      <c r="M30" s="56">
        <f t="shared" si="10"/>
        <v>194</v>
      </c>
      <c r="N30" s="56">
        <f t="shared" si="10"/>
        <v>170</v>
      </c>
      <c r="O30" s="56">
        <f t="shared" si="10"/>
        <v>158</v>
      </c>
      <c r="P30" s="37">
        <f aca="true" t="shared" si="11" ref="P30:AB30">SUM(P31:P34)</f>
        <v>2435</v>
      </c>
      <c r="Q30" s="56">
        <f t="shared" si="11"/>
        <v>153</v>
      </c>
      <c r="R30" s="56">
        <f t="shared" si="11"/>
        <v>130</v>
      </c>
      <c r="S30" s="56">
        <f t="shared" si="11"/>
        <v>187</v>
      </c>
      <c r="T30" s="56">
        <f t="shared" si="11"/>
        <v>236</v>
      </c>
      <c r="U30" s="56">
        <f t="shared" si="11"/>
        <v>318</v>
      </c>
      <c r="V30" s="56">
        <f t="shared" si="11"/>
        <v>277</v>
      </c>
      <c r="W30" s="56">
        <f t="shared" si="11"/>
        <v>274</v>
      </c>
      <c r="X30" s="56">
        <f t="shared" si="11"/>
        <v>199</v>
      </c>
      <c r="Y30" s="56">
        <f t="shared" si="11"/>
        <v>227</v>
      </c>
      <c r="Z30" s="56">
        <f t="shared" si="11"/>
        <v>188</v>
      </c>
      <c r="AA30" s="56">
        <f t="shared" si="11"/>
        <v>197</v>
      </c>
      <c r="AB30" s="56">
        <f t="shared" si="11"/>
        <v>156</v>
      </c>
      <c r="AC30" s="57">
        <f>SUM(AC31:AC34)</f>
        <v>2542</v>
      </c>
    </row>
    <row r="31" spans="1:30" s="13" customFormat="1" ht="15" customHeight="1">
      <c r="A31" s="4"/>
      <c r="B31" s="12"/>
      <c r="C31" s="54" t="s">
        <v>36</v>
      </c>
      <c r="D31" s="38">
        <v>127</v>
      </c>
      <c r="E31" s="38">
        <v>110</v>
      </c>
      <c r="F31" s="39">
        <v>166</v>
      </c>
      <c r="G31" s="39">
        <v>129</v>
      </c>
      <c r="H31" s="39">
        <v>206</v>
      </c>
      <c r="I31" s="39">
        <v>206</v>
      </c>
      <c r="J31" s="39">
        <v>188</v>
      </c>
      <c r="K31" s="39">
        <v>152</v>
      </c>
      <c r="L31" s="39">
        <v>191</v>
      </c>
      <c r="M31" s="39">
        <v>191</v>
      </c>
      <c r="N31" s="39">
        <v>166</v>
      </c>
      <c r="O31" s="39">
        <v>148</v>
      </c>
      <c r="P31" s="40">
        <f>SUM(D31:O31)</f>
        <v>1980</v>
      </c>
      <c r="Q31" s="38">
        <v>143</v>
      </c>
      <c r="R31" s="38">
        <v>119</v>
      </c>
      <c r="S31" s="39">
        <v>163</v>
      </c>
      <c r="T31" s="39">
        <v>143</v>
      </c>
      <c r="U31" s="39">
        <v>223</v>
      </c>
      <c r="V31" s="39">
        <v>208</v>
      </c>
      <c r="W31" s="39">
        <v>198</v>
      </c>
      <c r="X31" s="39">
        <v>176</v>
      </c>
      <c r="Y31" s="39">
        <v>225</v>
      </c>
      <c r="Z31" s="39">
        <v>171</v>
      </c>
      <c r="AA31" s="39">
        <v>154</v>
      </c>
      <c r="AB31" s="39">
        <v>124</v>
      </c>
      <c r="AC31" s="39">
        <f>SUM(Q31:AB31)</f>
        <v>2047</v>
      </c>
      <c r="AD31" s="26"/>
    </row>
    <row r="32" spans="1:29" s="13" customFormat="1" ht="15" customHeight="1">
      <c r="A32" s="4"/>
      <c r="B32" s="12"/>
      <c r="C32" s="50" t="s">
        <v>34</v>
      </c>
      <c r="D32" s="38">
        <v>7</v>
      </c>
      <c r="E32" s="38">
        <v>1</v>
      </c>
      <c r="F32" s="39">
        <v>3</v>
      </c>
      <c r="G32" s="39">
        <v>8</v>
      </c>
      <c r="H32" s="39">
        <v>4</v>
      </c>
      <c r="I32" s="39">
        <v>5</v>
      </c>
      <c r="J32" s="39">
        <v>7</v>
      </c>
      <c r="K32" s="39">
        <v>2</v>
      </c>
      <c r="L32" s="39">
        <v>7</v>
      </c>
      <c r="M32" s="39">
        <v>3</v>
      </c>
      <c r="N32" s="39">
        <v>0</v>
      </c>
      <c r="O32" s="39">
        <v>1</v>
      </c>
      <c r="P32" s="40">
        <f>SUM(D32:O32)</f>
        <v>48</v>
      </c>
      <c r="Q32" s="38">
        <v>10</v>
      </c>
      <c r="R32" s="38">
        <v>7</v>
      </c>
      <c r="S32" s="39">
        <v>8</v>
      </c>
      <c r="T32" s="39">
        <v>1</v>
      </c>
      <c r="U32" s="39">
        <v>3</v>
      </c>
      <c r="V32" s="39">
        <v>9</v>
      </c>
      <c r="W32" s="39">
        <v>15</v>
      </c>
      <c r="X32" s="39">
        <v>6</v>
      </c>
      <c r="Y32" s="39">
        <v>1</v>
      </c>
      <c r="Z32" s="39">
        <v>2</v>
      </c>
      <c r="AA32" s="39">
        <v>1</v>
      </c>
      <c r="AB32" s="39">
        <v>2</v>
      </c>
      <c r="AC32" s="39">
        <f>SUM(Q32:AB32)</f>
        <v>65</v>
      </c>
    </row>
    <row r="33" spans="1:29" s="13" customFormat="1" ht="15" customHeight="1">
      <c r="A33" s="4"/>
      <c r="B33" s="12"/>
      <c r="C33" s="50" t="s">
        <v>37</v>
      </c>
      <c r="D33" s="38">
        <v>1</v>
      </c>
      <c r="E33" s="38">
        <v>1</v>
      </c>
      <c r="F33" s="39">
        <v>1</v>
      </c>
      <c r="G33" s="39">
        <v>0</v>
      </c>
      <c r="H33" s="39">
        <v>1</v>
      </c>
      <c r="I33" s="39">
        <v>0</v>
      </c>
      <c r="J33" s="39">
        <v>2</v>
      </c>
      <c r="K33" s="39">
        <v>0</v>
      </c>
      <c r="L33" s="39">
        <v>4</v>
      </c>
      <c r="M33" s="39">
        <v>0</v>
      </c>
      <c r="N33" s="39">
        <v>0</v>
      </c>
      <c r="O33" s="39">
        <v>1</v>
      </c>
      <c r="P33" s="40">
        <f>SUM(D33:O33)</f>
        <v>11</v>
      </c>
      <c r="Q33" s="38">
        <v>0</v>
      </c>
      <c r="R33" s="38">
        <v>2</v>
      </c>
      <c r="S33" s="39">
        <v>0</v>
      </c>
      <c r="T33" s="39">
        <v>1</v>
      </c>
      <c r="U33" s="39">
        <v>0</v>
      </c>
      <c r="V33" s="39">
        <v>1</v>
      </c>
      <c r="W33" s="39">
        <v>1</v>
      </c>
      <c r="X33" s="39">
        <v>0</v>
      </c>
      <c r="Y33" s="39">
        <v>0</v>
      </c>
      <c r="Z33" s="39">
        <v>4</v>
      </c>
      <c r="AA33" s="39">
        <v>2</v>
      </c>
      <c r="AB33" s="39">
        <v>1</v>
      </c>
      <c r="AC33" s="39">
        <f>SUM(Q33:AB33)</f>
        <v>12</v>
      </c>
    </row>
    <row r="34" spans="1:29" s="13" customFormat="1" ht="15" customHeight="1">
      <c r="A34" s="4"/>
      <c r="B34" s="12"/>
      <c r="C34" s="50" t="s">
        <v>46</v>
      </c>
      <c r="D34" s="38">
        <v>4</v>
      </c>
      <c r="E34" s="38">
        <v>1</v>
      </c>
      <c r="F34" s="39">
        <v>49</v>
      </c>
      <c r="G34" s="39">
        <v>90</v>
      </c>
      <c r="H34" s="39">
        <v>101</v>
      </c>
      <c r="I34" s="39">
        <v>73</v>
      </c>
      <c r="J34" s="39">
        <v>38</v>
      </c>
      <c r="K34" s="39">
        <v>17</v>
      </c>
      <c r="L34" s="39">
        <v>11</v>
      </c>
      <c r="M34" s="39">
        <v>0</v>
      </c>
      <c r="N34" s="39">
        <v>4</v>
      </c>
      <c r="O34" s="39">
        <v>8</v>
      </c>
      <c r="P34" s="40">
        <f>SUM(D34:O34)</f>
        <v>396</v>
      </c>
      <c r="Q34" s="38">
        <v>0</v>
      </c>
      <c r="R34" s="38">
        <v>2</v>
      </c>
      <c r="S34" s="39">
        <v>16</v>
      </c>
      <c r="T34" s="39">
        <v>91</v>
      </c>
      <c r="U34" s="39">
        <v>92</v>
      </c>
      <c r="V34" s="39">
        <v>59</v>
      </c>
      <c r="W34" s="39">
        <v>60</v>
      </c>
      <c r="X34" s="39">
        <v>17</v>
      </c>
      <c r="Y34" s="39">
        <v>1</v>
      </c>
      <c r="Z34" s="39">
        <v>11</v>
      </c>
      <c r="AA34" s="39">
        <v>40</v>
      </c>
      <c r="AB34" s="39">
        <v>29</v>
      </c>
      <c r="AC34" s="39">
        <f>SUM(Q34:AB34)</f>
        <v>418</v>
      </c>
    </row>
    <row r="35" spans="1:29" s="13" customFormat="1" ht="9" customHeight="1">
      <c r="A35" s="4"/>
      <c r="B35" s="12"/>
      <c r="C35" s="50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40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ht="16.5" customHeight="1">
      <c r="A36" s="3"/>
      <c r="B36" s="16" t="s">
        <v>3</v>
      </c>
      <c r="C36" s="52"/>
      <c r="D36" s="56">
        <f aca="true" t="shared" si="12" ref="D36:O36">SUM(D37:D38)</f>
        <v>18</v>
      </c>
      <c r="E36" s="56">
        <f t="shared" si="12"/>
        <v>8</v>
      </c>
      <c r="F36" s="56">
        <f t="shared" si="12"/>
        <v>13</v>
      </c>
      <c r="G36" s="56">
        <f t="shared" si="12"/>
        <v>16</v>
      </c>
      <c r="H36" s="56">
        <f t="shared" si="12"/>
        <v>11</v>
      </c>
      <c r="I36" s="56">
        <f t="shared" si="12"/>
        <v>6</v>
      </c>
      <c r="J36" s="56">
        <f t="shared" si="12"/>
        <v>12</v>
      </c>
      <c r="K36" s="56">
        <f t="shared" si="12"/>
        <v>7</v>
      </c>
      <c r="L36" s="56">
        <f t="shared" si="12"/>
        <v>5</v>
      </c>
      <c r="M36" s="56">
        <f t="shared" si="12"/>
        <v>17</v>
      </c>
      <c r="N36" s="56">
        <f t="shared" si="12"/>
        <v>9</v>
      </c>
      <c r="O36" s="56">
        <f t="shared" si="12"/>
        <v>10</v>
      </c>
      <c r="P36" s="37">
        <f aca="true" t="shared" si="13" ref="P36:AB36">SUM(P37:P38)</f>
        <v>132</v>
      </c>
      <c r="Q36" s="56">
        <f t="shared" si="13"/>
        <v>19</v>
      </c>
      <c r="R36" s="56">
        <f t="shared" si="13"/>
        <v>29</v>
      </c>
      <c r="S36" s="56">
        <f t="shared" si="13"/>
        <v>12</v>
      </c>
      <c r="T36" s="56">
        <f t="shared" si="13"/>
        <v>6</v>
      </c>
      <c r="U36" s="56">
        <f t="shared" si="13"/>
        <v>19</v>
      </c>
      <c r="V36" s="56">
        <f t="shared" si="13"/>
        <v>12</v>
      </c>
      <c r="W36" s="56">
        <f t="shared" si="13"/>
        <v>11</v>
      </c>
      <c r="X36" s="56">
        <f t="shared" si="13"/>
        <v>12</v>
      </c>
      <c r="Y36" s="56">
        <f t="shared" si="13"/>
        <v>13</v>
      </c>
      <c r="Z36" s="56">
        <f t="shared" si="13"/>
        <v>21</v>
      </c>
      <c r="AA36" s="56">
        <f t="shared" si="13"/>
        <v>13</v>
      </c>
      <c r="AB36" s="56">
        <f t="shared" si="13"/>
        <v>8</v>
      </c>
      <c r="AC36" s="57">
        <f>SUM(AC37:AC38)</f>
        <v>175</v>
      </c>
    </row>
    <row r="37" spans="1:29" s="13" customFormat="1" ht="15" customHeight="1">
      <c r="A37" s="4"/>
      <c r="B37" s="12"/>
      <c r="C37" s="50" t="s">
        <v>38</v>
      </c>
      <c r="D37" s="38">
        <v>18</v>
      </c>
      <c r="E37" s="38">
        <v>6</v>
      </c>
      <c r="F37" s="39">
        <v>10</v>
      </c>
      <c r="G37" s="39">
        <v>15</v>
      </c>
      <c r="H37" s="39">
        <v>10</v>
      </c>
      <c r="I37" s="39">
        <v>2</v>
      </c>
      <c r="J37" s="39">
        <v>11</v>
      </c>
      <c r="K37" s="39">
        <v>6</v>
      </c>
      <c r="L37" s="39">
        <v>3</v>
      </c>
      <c r="M37" s="39">
        <v>15</v>
      </c>
      <c r="N37" s="39">
        <v>7</v>
      </c>
      <c r="O37" s="39">
        <v>8</v>
      </c>
      <c r="P37" s="40">
        <f>SUM(D37:O37)</f>
        <v>111</v>
      </c>
      <c r="Q37" s="38">
        <v>15</v>
      </c>
      <c r="R37" s="38">
        <v>20</v>
      </c>
      <c r="S37" s="39">
        <v>12</v>
      </c>
      <c r="T37" s="39">
        <v>6</v>
      </c>
      <c r="U37" s="39">
        <v>17</v>
      </c>
      <c r="V37" s="39">
        <v>12</v>
      </c>
      <c r="W37" s="39">
        <v>10</v>
      </c>
      <c r="X37" s="39">
        <v>12</v>
      </c>
      <c r="Y37" s="39">
        <v>11</v>
      </c>
      <c r="Z37" s="39">
        <v>19</v>
      </c>
      <c r="AA37" s="39">
        <v>11</v>
      </c>
      <c r="AB37" s="39">
        <v>7</v>
      </c>
      <c r="AC37" s="39">
        <f>SUM(Q37:AB37)</f>
        <v>152</v>
      </c>
    </row>
    <row r="38" spans="1:29" s="13" customFormat="1" ht="15" customHeight="1">
      <c r="A38" s="4"/>
      <c r="B38" s="12"/>
      <c r="C38" s="50" t="s">
        <v>39</v>
      </c>
      <c r="D38" s="38">
        <v>0</v>
      </c>
      <c r="E38" s="38">
        <v>2</v>
      </c>
      <c r="F38" s="39">
        <v>3</v>
      </c>
      <c r="G38" s="39">
        <v>1</v>
      </c>
      <c r="H38" s="39">
        <v>1</v>
      </c>
      <c r="I38" s="39">
        <v>4</v>
      </c>
      <c r="J38" s="39">
        <v>1</v>
      </c>
      <c r="K38" s="39">
        <v>1</v>
      </c>
      <c r="L38" s="39">
        <v>2</v>
      </c>
      <c r="M38" s="39">
        <v>2</v>
      </c>
      <c r="N38" s="39">
        <v>2</v>
      </c>
      <c r="O38" s="39">
        <v>2</v>
      </c>
      <c r="P38" s="40">
        <f>SUM(D38:O38)</f>
        <v>21</v>
      </c>
      <c r="Q38" s="38">
        <v>4</v>
      </c>
      <c r="R38" s="38">
        <v>9</v>
      </c>
      <c r="S38" s="39">
        <v>0</v>
      </c>
      <c r="T38" s="39">
        <v>0</v>
      </c>
      <c r="U38" s="39">
        <v>2</v>
      </c>
      <c r="V38" s="39">
        <v>0</v>
      </c>
      <c r="W38" s="39">
        <v>1</v>
      </c>
      <c r="X38" s="39">
        <v>0</v>
      </c>
      <c r="Y38" s="39">
        <v>2</v>
      </c>
      <c r="Z38" s="39">
        <v>2</v>
      </c>
      <c r="AA38" s="39">
        <v>2</v>
      </c>
      <c r="AB38" s="39">
        <v>1</v>
      </c>
      <c r="AC38" s="39">
        <f>SUM(Q38:AB38)</f>
        <v>23</v>
      </c>
    </row>
    <row r="39" spans="1:29" s="13" customFormat="1" ht="9" customHeight="1">
      <c r="A39" s="4"/>
      <c r="B39" s="12"/>
      <c r="C39" s="5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40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9"/>
    </row>
    <row r="40" spans="1:29" ht="16.5" customHeight="1">
      <c r="A40" s="3"/>
      <c r="B40" s="16" t="s">
        <v>4</v>
      </c>
      <c r="C40" s="52"/>
      <c r="D40" s="56">
        <f aca="true" t="shared" si="14" ref="D40:O40">SUM(D41:D44)</f>
        <v>16</v>
      </c>
      <c r="E40" s="56">
        <f t="shared" si="14"/>
        <v>8</v>
      </c>
      <c r="F40" s="56">
        <f t="shared" si="14"/>
        <v>17</v>
      </c>
      <c r="G40" s="56">
        <f t="shared" si="14"/>
        <v>20</v>
      </c>
      <c r="H40" s="56">
        <f t="shared" si="14"/>
        <v>11</v>
      </c>
      <c r="I40" s="56">
        <f t="shared" si="14"/>
        <v>9</v>
      </c>
      <c r="J40" s="56">
        <f t="shared" si="14"/>
        <v>9</v>
      </c>
      <c r="K40" s="56">
        <f t="shared" si="14"/>
        <v>20</v>
      </c>
      <c r="L40" s="56">
        <f t="shared" si="14"/>
        <v>15</v>
      </c>
      <c r="M40" s="56">
        <f t="shared" si="14"/>
        <v>6</v>
      </c>
      <c r="N40" s="56">
        <f t="shared" si="14"/>
        <v>11</v>
      </c>
      <c r="O40" s="56">
        <f t="shared" si="14"/>
        <v>14</v>
      </c>
      <c r="P40" s="37">
        <f aca="true" t="shared" si="15" ref="P40:AB40">SUM(P41:P44)</f>
        <v>156</v>
      </c>
      <c r="Q40" s="56">
        <f t="shared" si="15"/>
        <v>26</v>
      </c>
      <c r="R40" s="56">
        <f t="shared" si="15"/>
        <v>14</v>
      </c>
      <c r="S40" s="56">
        <f t="shared" si="15"/>
        <v>24</v>
      </c>
      <c r="T40" s="56">
        <f t="shared" si="15"/>
        <v>16</v>
      </c>
      <c r="U40" s="56">
        <f t="shared" si="15"/>
        <v>11</v>
      </c>
      <c r="V40" s="56">
        <f t="shared" si="15"/>
        <v>33</v>
      </c>
      <c r="W40" s="56">
        <f t="shared" si="15"/>
        <v>27</v>
      </c>
      <c r="X40" s="56">
        <f t="shared" si="15"/>
        <v>12</v>
      </c>
      <c r="Y40" s="56">
        <f t="shared" si="15"/>
        <v>26</v>
      </c>
      <c r="Z40" s="56">
        <f t="shared" si="15"/>
        <v>36</v>
      </c>
      <c r="AA40" s="56">
        <f t="shared" si="15"/>
        <v>20</v>
      </c>
      <c r="AB40" s="56">
        <f t="shared" si="15"/>
        <v>12</v>
      </c>
      <c r="AC40" s="57">
        <f>SUM(AC41:AC44)</f>
        <v>257</v>
      </c>
    </row>
    <row r="41" spans="1:29" s="13" customFormat="1" ht="15" customHeight="1">
      <c r="A41" s="4"/>
      <c r="B41" s="12"/>
      <c r="C41" s="50" t="s">
        <v>40</v>
      </c>
      <c r="D41" s="38">
        <v>0</v>
      </c>
      <c r="E41" s="38">
        <v>1</v>
      </c>
      <c r="F41" s="39">
        <v>2</v>
      </c>
      <c r="G41" s="39">
        <v>0</v>
      </c>
      <c r="H41" s="39">
        <v>0</v>
      </c>
      <c r="I41" s="39">
        <v>0</v>
      </c>
      <c r="J41" s="39">
        <v>0</v>
      </c>
      <c r="K41" s="39">
        <v>1</v>
      </c>
      <c r="L41" s="39">
        <v>1</v>
      </c>
      <c r="M41" s="39">
        <v>2</v>
      </c>
      <c r="N41" s="39">
        <v>0</v>
      </c>
      <c r="O41" s="39">
        <v>2</v>
      </c>
      <c r="P41" s="40">
        <f>SUM(D41:O41)</f>
        <v>9</v>
      </c>
      <c r="Q41" s="38">
        <v>0</v>
      </c>
      <c r="R41" s="38">
        <v>0</v>
      </c>
      <c r="S41" s="39">
        <v>0</v>
      </c>
      <c r="T41" s="39">
        <v>0</v>
      </c>
      <c r="U41" s="39">
        <v>0</v>
      </c>
      <c r="V41" s="39">
        <v>0</v>
      </c>
      <c r="W41" s="39">
        <v>2</v>
      </c>
      <c r="X41" s="39">
        <v>0</v>
      </c>
      <c r="Y41" s="39">
        <v>0</v>
      </c>
      <c r="Z41" s="39">
        <v>0</v>
      </c>
      <c r="AA41" s="39">
        <v>1</v>
      </c>
      <c r="AB41" s="39">
        <v>1</v>
      </c>
      <c r="AC41" s="39">
        <f>SUM(Q41:AB41)</f>
        <v>4</v>
      </c>
    </row>
    <row r="42" spans="1:29" s="13" customFormat="1" ht="15" customHeight="1">
      <c r="A42" s="4"/>
      <c r="B42" s="12"/>
      <c r="C42" s="50" t="s">
        <v>41</v>
      </c>
      <c r="D42" s="38">
        <v>0</v>
      </c>
      <c r="E42" s="38">
        <v>0</v>
      </c>
      <c r="F42" s="39">
        <v>0</v>
      </c>
      <c r="G42" s="39">
        <v>0</v>
      </c>
      <c r="H42" s="39">
        <v>3</v>
      </c>
      <c r="I42" s="39">
        <v>0</v>
      </c>
      <c r="J42" s="39">
        <v>0</v>
      </c>
      <c r="K42" s="39">
        <v>0</v>
      </c>
      <c r="L42" s="39">
        <v>1</v>
      </c>
      <c r="M42" s="39">
        <v>1</v>
      </c>
      <c r="N42" s="39">
        <v>1</v>
      </c>
      <c r="O42" s="39">
        <v>2</v>
      </c>
      <c r="P42" s="40">
        <f>SUM(D42:O42)</f>
        <v>8</v>
      </c>
      <c r="Q42" s="38">
        <v>0</v>
      </c>
      <c r="R42" s="38">
        <v>0</v>
      </c>
      <c r="S42" s="39">
        <v>1</v>
      </c>
      <c r="T42" s="39">
        <v>1</v>
      </c>
      <c r="U42" s="39">
        <v>3</v>
      </c>
      <c r="V42" s="39">
        <v>2</v>
      </c>
      <c r="W42" s="39">
        <v>0</v>
      </c>
      <c r="X42" s="39">
        <v>0</v>
      </c>
      <c r="Y42" s="39">
        <v>2</v>
      </c>
      <c r="Z42" s="39">
        <v>2</v>
      </c>
      <c r="AA42" s="39">
        <v>0</v>
      </c>
      <c r="AB42" s="39">
        <v>1</v>
      </c>
      <c r="AC42" s="39">
        <f>SUM(Q42:AB42)</f>
        <v>12</v>
      </c>
    </row>
    <row r="43" spans="1:29" s="13" customFormat="1" ht="15" customHeight="1">
      <c r="A43" s="4"/>
      <c r="B43" s="12"/>
      <c r="C43" s="50" t="s">
        <v>42</v>
      </c>
      <c r="D43" s="38">
        <v>12</v>
      </c>
      <c r="E43" s="38">
        <v>3</v>
      </c>
      <c r="F43" s="39">
        <v>5</v>
      </c>
      <c r="G43" s="39">
        <v>14</v>
      </c>
      <c r="H43" s="39">
        <v>6</v>
      </c>
      <c r="I43" s="39">
        <v>2</v>
      </c>
      <c r="J43" s="39">
        <v>3</v>
      </c>
      <c r="K43" s="39">
        <v>14</v>
      </c>
      <c r="L43" s="39">
        <v>6</v>
      </c>
      <c r="M43" s="39">
        <v>1</v>
      </c>
      <c r="N43" s="39">
        <v>5</v>
      </c>
      <c r="O43" s="39">
        <v>7</v>
      </c>
      <c r="P43" s="40">
        <f>SUM(D43:O43)</f>
        <v>78</v>
      </c>
      <c r="Q43" s="38">
        <v>10</v>
      </c>
      <c r="R43" s="38">
        <v>10</v>
      </c>
      <c r="S43" s="39">
        <v>13</v>
      </c>
      <c r="T43" s="39">
        <v>4</v>
      </c>
      <c r="U43" s="39">
        <v>3</v>
      </c>
      <c r="V43" s="39">
        <v>5</v>
      </c>
      <c r="W43" s="39">
        <v>6</v>
      </c>
      <c r="X43" s="39">
        <v>3</v>
      </c>
      <c r="Y43" s="39">
        <v>5</v>
      </c>
      <c r="Z43" s="39">
        <v>10</v>
      </c>
      <c r="AA43" s="39">
        <v>9</v>
      </c>
      <c r="AB43" s="39">
        <v>5</v>
      </c>
      <c r="AC43" s="39">
        <f>SUM(Q43:AB43)</f>
        <v>83</v>
      </c>
    </row>
    <row r="44" spans="1:29" s="13" customFormat="1" ht="15" customHeight="1">
      <c r="A44" s="4"/>
      <c r="B44" s="12"/>
      <c r="C44" s="50" t="s">
        <v>43</v>
      </c>
      <c r="D44" s="38">
        <v>4</v>
      </c>
      <c r="E44" s="38">
        <v>4</v>
      </c>
      <c r="F44" s="39">
        <v>10</v>
      </c>
      <c r="G44" s="39">
        <v>6</v>
      </c>
      <c r="H44" s="39">
        <v>2</v>
      </c>
      <c r="I44" s="39">
        <v>7</v>
      </c>
      <c r="J44" s="39">
        <v>6</v>
      </c>
      <c r="K44" s="39">
        <v>5</v>
      </c>
      <c r="L44" s="39">
        <v>7</v>
      </c>
      <c r="M44" s="39">
        <v>2</v>
      </c>
      <c r="N44" s="39">
        <v>5</v>
      </c>
      <c r="O44" s="39">
        <v>3</v>
      </c>
      <c r="P44" s="40">
        <f>SUM(D44:O44)</f>
        <v>61</v>
      </c>
      <c r="Q44" s="38">
        <v>16</v>
      </c>
      <c r="R44" s="38">
        <v>4</v>
      </c>
      <c r="S44" s="39">
        <v>10</v>
      </c>
      <c r="T44" s="39">
        <v>11</v>
      </c>
      <c r="U44" s="39">
        <v>5</v>
      </c>
      <c r="V44" s="39">
        <v>26</v>
      </c>
      <c r="W44" s="39">
        <v>19</v>
      </c>
      <c r="X44" s="39">
        <v>9</v>
      </c>
      <c r="Y44" s="39">
        <v>19</v>
      </c>
      <c r="Z44" s="39">
        <v>24</v>
      </c>
      <c r="AA44" s="39">
        <v>10</v>
      </c>
      <c r="AB44" s="39">
        <v>5</v>
      </c>
      <c r="AC44" s="39">
        <f>SUM(Q44:AB44)</f>
        <v>158</v>
      </c>
    </row>
    <row r="45" spans="1:29" s="15" customFormat="1" ht="15" customHeight="1">
      <c r="A45" s="5"/>
      <c r="B45" s="14"/>
      <c r="C45" s="51"/>
      <c r="D45" s="34"/>
      <c r="E45" s="34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5"/>
      <c r="Q45" s="34"/>
      <c r="R45" s="34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1:29" s="66" customFormat="1" ht="18.75" customHeight="1">
      <c r="A46" s="65"/>
      <c r="B46" s="10" t="s">
        <v>20</v>
      </c>
      <c r="C46" s="47"/>
      <c r="D46" s="34">
        <f aca="true" t="shared" si="16" ref="D46:O46">D48+D47</f>
        <v>54</v>
      </c>
      <c r="E46" s="34">
        <f t="shared" si="16"/>
        <v>28</v>
      </c>
      <c r="F46" s="34">
        <f t="shared" si="16"/>
        <v>60</v>
      </c>
      <c r="G46" s="34">
        <f t="shared" si="16"/>
        <v>58</v>
      </c>
      <c r="H46" s="34">
        <f t="shared" si="16"/>
        <v>72</v>
      </c>
      <c r="I46" s="34">
        <f t="shared" si="16"/>
        <v>47</v>
      </c>
      <c r="J46" s="34">
        <f t="shared" si="16"/>
        <v>57</v>
      </c>
      <c r="K46" s="34">
        <f t="shared" si="16"/>
        <v>46</v>
      </c>
      <c r="L46" s="34">
        <f t="shared" si="16"/>
        <v>42</v>
      </c>
      <c r="M46" s="34">
        <f t="shared" si="16"/>
        <v>66</v>
      </c>
      <c r="N46" s="34">
        <f t="shared" si="16"/>
        <v>60</v>
      </c>
      <c r="O46" s="34">
        <f t="shared" si="16"/>
        <v>41</v>
      </c>
      <c r="P46" s="35">
        <f aca="true" t="shared" si="17" ref="P46:AB46">P48+P47</f>
        <v>631</v>
      </c>
      <c r="Q46" s="34">
        <f t="shared" si="17"/>
        <v>55</v>
      </c>
      <c r="R46" s="34">
        <f t="shared" si="17"/>
        <v>48</v>
      </c>
      <c r="S46" s="34">
        <f t="shared" si="17"/>
        <v>60</v>
      </c>
      <c r="T46" s="34">
        <f t="shared" si="17"/>
        <v>72</v>
      </c>
      <c r="U46" s="34">
        <f t="shared" si="17"/>
        <v>69</v>
      </c>
      <c r="V46" s="34">
        <f t="shared" si="17"/>
        <v>37</v>
      </c>
      <c r="W46" s="34">
        <f t="shared" si="17"/>
        <v>59</v>
      </c>
      <c r="X46" s="34">
        <f t="shared" si="17"/>
        <v>47</v>
      </c>
      <c r="Y46" s="34">
        <f t="shared" si="17"/>
        <v>50</v>
      </c>
      <c r="Z46" s="34">
        <f t="shared" si="17"/>
        <v>34</v>
      </c>
      <c r="AA46" s="34">
        <f t="shared" si="17"/>
        <v>52</v>
      </c>
      <c r="AB46" s="34">
        <f t="shared" si="17"/>
        <v>40</v>
      </c>
      <c r="AC46" s="34">
        <f>AC48+AC47</f>
        <v>623</v>
      </c>
    </row>
    <row r="47" spans="1:29" s="13" customFormat="1" ht="15" customHeight="1">
      <c r="A47" s="4"/>
      <c r="B47" s="12"/>
      <c r="C47" s="50" t="s">
        <v>44</v>
      </c>
      <c r="D47" s="38">
        <v>30</v>
      </c>
      <c r="E47" s="38">
        <v>14</v>
      </c>
      <c r="F47" s="39">
        <v>28</v>
      </c>
      <c r="G47" s="39">
        <v>25</v>
      </c>
      <c r="H47" s="39">
        <v>33</v>
      </c>
      <c r="I47" s="39">
        <v>12</v>
      </c>
      <c r="J47" s="39">
        <v>16</v>
      </c>
      <c r="K47" s="39">
        <v>12</v>
      </c>
      <c r="L47" s="39">
        <v>18</v>
      </c>
      <c r="M47" s="39">
        <v>27</v>
      </c>
      <c r="N47" s="39">
        <v>20</v>
      </c>
      <c r="O47" s="39">
        <v>9</v>
      </c>
      <c r="P47" s="40">
        <f>SUM(D47:O47)</f>
        <v>244</v>
      </c>
      <c r="Q47" s="38">
        <v>18</v>
      </c>
      <c r="R47" s="38">
        <v>24</v>
      </c>
      <c r="S47" s="39">
        <v>15</v>
      </c>
      <c r="T47" s="39">
        <v>21</v>
      </c>
      <c r="U47" s="39">
        <v>26</v>
      </c>
      <c r="V47" s="39">
        <v>10</v>
      </c>
      <c r="W47" s="39">
        <v>13</v>
      </c>
      <c r="X47" s="39">
        <v>12</v>
      </c>
      <c r="Y47" s="39">
        <v>17</v>
      </c>
      <c r="Z47" s="39">
        <v>16</v>
      </c>
      <c r="AA47" s="39">
        <v>23</v>
      </c>
      <c r="AB47" s="39">
        <v>18</v>
      </c>
      <c r="AC47" s="39">
        <f>SUM(Q47:AB47)</f>
        <v>213</v>
      </c>
    </row>
    <row r="48" spans="1:29" s="13" customFormat="1" ht="15" customHeight="1">
      <c r="A48" s="4"/>
      <c r="B48" s="43"/>
      <c r="C48" s="55" t="s">
        <v>45</v>
      </c>
      <c r="D48" s="44">
        <v>24</v>
      </c>
      <c r="E48" s="44">
        <v>14</v>
      </c>
      <c r="F48" s="45">
        <v>32</v>
      </c>
      <c r="G48" s="45">
        <v>33</v>
      </c>
      <c r="H48" s="45">
        <v>39</v>
      </c>
      <c r="I48" s="45">
        <v>35</v>
      </c>
      <c r="J48" s="45">
        <v>41</v>
      </c>
      <c r="K48" s="45">
        <v>34</v>
      </c>
      <c r="L48" s="45">
        <v>24</v>
      </c>
      <c r="M48" s="45">
        <v>39</v>
      </c>
      <c r="N48" s="45">
        <v>40</v>
      </c>
      <c r="O48" s="45">
        <v>32</v>
      </c>
      <c r="P48" s="46">
        <f>SUM(D48:O48)</f>
        <v>387</v>
      </c>
      <c r="Q48" s="44">
        <v>37</v>
      </c>
      <c r="R48" s="44">
        <v>24</v>
      </c>
      <c r="S48" s="45">
        <v>45</v>
      </c>
      <c r="T48" s="45">
        <v>51</v>
      </c>
      <c r="U48" s="45">
        <v>43</v>
      </c>
      <c r="V48" s="45">
        <v>27</v>
      </c>
      <c r="W48" s="45">
        <v>46</v>
      </c>
      <c r="X48" s="45">
        <v>35</v>
      </c>
      <c r="Y48" s="45">
        <v>33</v>
      </c>
      <c r="Z48" s="45">
        <v>18</v>
      </c>
      <c r="AA48" s="45">
        <v>29</v>
      </c>
      <c r="AB48" s="45">
        <v>22</v>
      </c>
      <c r="AC48" s="45">
        <f>SUM(Q48:AB48)</f>
        <v>410</v>
      </c>
    </row>
    <row r="49" spans="1:29" s="13" customFormat="1" ht="15" customHeight="1">
      <c r="A49" s="22"/>
      <c r="B49" s="12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</row>
    <row r="50" spans="2:29" ht="18.75" thickBot="1">
      <c r="B50" s="27"/>
      <c r="C50" s="17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2:29" ht="15.75" thickTop="1">
      <c r="B51" s="74" t="s">
        <v>48</v>
      </c>
      <c r="C51" s="75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2:29" ht="4.5" customHeight="1">
      <c r="B52" s="21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2:29" ht="15">
      <c r="B53" s="29" t="s">
        <v>49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</sheetData>
  <sheetProtection/>
  <mergeCells count="5">
    <mergeCell ref="B3:AC3"/>
    <mergeCell ref="Q4:AC4"/>
    <mergeCell ref="D4:P4"/>
    <mergeCell ref="B4:C5"/>
    <mergeCell ref="B51:C51"/>
  </mergeCells>
  <printOptions/>
  <pageMargins left="0.15748031496062992" right="0" top="0.5118110236220472" bottom="0.2755905511811024" header="0.15748031496062992" footer="0.1968503937007874"/>
  <pageSetup fitToHeight="1" fitToWidth="1" horizontalDpi="600" verticalDpi="600" orientation="landscape" paperSize="9" scale="62" r:id="rId2"/>
  <colBreaks count="1" manualBreakCount="1"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 MILIDONI</dc:creator>
  <cp:keywords/>
  <dc:description/>
  <cp:lastModifiedBy>user</cp:lastModifiedBy>
  <cp:lastPrinted>2019-01-10T09:49:30Z</cp:lastPrinted>
  <dcterms:created xsi:type="dcterms:W3CDTF">2010-02-05T09:28:10Z</dcterms:created>
  <dcterms:modified xsi:type="dcterms:W3CDTF">2019-01-10T09:49:54Z</dcterms:modified>
  <cp:category/>
  <cp:version/>
  <cp:contentType/>
  <cp:contentStatus/>
</cp:coreProperties>
</file>