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ΔΕΙΚΤΗΣ ΚΥΚΛΟΥ ΕΡΓΑΣΙΩΝ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<sst xmlns="http://schemas.openxmlformats.org/spreadsheetml/2006/main" count="32" uniqueCount="21">
  <si>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ΚΩΔΙΚΑΣ</t>
  </si>
  <si>
    <t>ΔΡΑΣΤΗΡΙΟΤΗΤΑ</t>
  </si>
  <si>
    <t>ΙΑΝ-ΜΑΡ</t>
  </si>
  <si>
    <t>ΑΠΡ-ΙΟΥΝ</t>
  </si>
  <si>
    <t>ΙΟΥΛ-ΣΕΠ</t>
  </si>
  <si>
    <t>ΙΑΝ-ΔΕΚ</t>
  </si>
  <si>
    <t>ΟΚΤ-ΔΕΚ</t>
  </si>
  <si>
    <t>(NACE Rev. 2)</t>
  </si>
  <si>
    <t>(ΜΕΣΟΣ ΜΗΝΙΑΙΟΣ ΒΑΣΗΣ 2005 = 100)</t>
  </si>
  <si>
    <t>ΔΡΑΣΤΗΡΙΟΤΗΤΕΣ ΑΠΑΣΧΟΛΗΣΗΣ</t>
  </si>
  <si>
    <t xml:space="preserve">ΔΡΑΣΤΗΡΙΟΤΗΤΕΣ ΤΑΞΙΔΙΩΤΙΚΩΝ ΠΡΑΚΤΟΡΕΙΩΝ,ΓΡΑΦΕΙΩΝ ΟΡΓΑΝΩΜΕΝΩΝ ΤΑΞΙΔΙΩΝ ΚΑΙ ΥΠΗΡΕΣΙΩΝ ΚΡΑΤΗΣΕΩΝ </t>
  </si>
  <si>
    <t>ΔΡΑΣΤΗΡΙΟΤΗΤΕΣ ΠΑΡΟΧΗΣ ΠΡΟΣΤΑΣΙΑΣ ΚΑΙ ΕΡΕΥΝΑΣ</t>
  </si>
  <si>
    <t>ΔΡΑΣΤΗΡΙΟΤΗΤΕΣ ΠΑΡΟΧΗΣ ΥΠΗΡΕΣΙΩΝ ΣΕ ΚΤΙΡΙΑ ΚΑΙ ΕΞΩΤΕΡΙΚΟΥΣ ΧΩΡΟΥΣ</t>
  </si>
  <si>
    <t>ΔΙΟΙΚΗΤΙΚΕΣ ΔΡΑΣΤΗΡΙΟΤΗΤΕΣ ΓΡΑΦΕΙΟΥ ΚΑΙ ΑΛΛΕΣ ΔΡΑΣΤΗΡΙΟΤΗΤΕΣ ΠΑΡΟΧΗΣ ΥΠΟΣΤΗΡΙΞΗΣ ΠΡΟΣ ΤΙΣ ΕΠΙΧΕΙΡΗΣΕΙΣ</t>
  </si>
  <si>
    <t>ΔΙΟΙΚΗΤΙΚΕΣ ΚΑΙ ΥΠΟΣΤΗΡΙΚΤΙΚΕΣ ΔΡΑΣΤΗΡΙΟΤΗΤΕΣ</t>
  </si>
  <si>
    <t xml:space="preserve">N*    </t>
  </si>
  <si>
    <t>*Δεν περιλαμβάνονται οι δραστηριοτητες ενοικίασης και εκμίσθωσης (Κώδικας 77).</t>
  </si>
  <si>
    <t>ΔΕΙΚΤΗΣ ΚΥΚΛΟΥ ΕΡΓΑΣΙΩΝ,  2010-2011</t>
  </si>
  <si>
    <t>ΠΟΣΟΣΤΙΑΙΑ ΜΕΤΑΒΟΛΗ (%) 2011/2010</t>
  </si>
  <si>
    <t>COPYRIGHT © :2012, REPUBLIC OF CYPRUS, STATISTICAL SERVICE</t>
  </si>
  <si>
    <t>(Τελευταία Ενημέρωση 31/08/2012)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</si>
</sst>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20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12"/>
      </top>
      <bottom style="medium">
        <color indexed="12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1" applyNumberFormat="0" applyAlignment="0" applyProtection="0"/>
    <xf numFmtId="0" fontId="1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24" fillId="15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18" borderId="0" xfId="0" applyFont="1" applyFill="1" applyAlignment="1">
      <alignment horizontal="left"/>
    </xf>
    <xf numFmtId="0" fontId="0" fillId="18" borderId="0" xfId="0" applyFill="1" applyAlignment="1">
      <alignment/>
    </xf>
    <xf numFmtId="0" fontId="0" fillId="15" borderId="0" xfId="0" applyFill="1" applyAlignment="1">
      <alignment/>
    </xf>
    <xf numFmtId="0" fontId="6" fillId="18" borderId="10" xfId="0" applyFont="1" applyFill="1" applyBorder="1" applyAlignment="1">
      <alignment horizontal="left"/>
    </xf>
    <xf numFmtId="0" fontId="2" fillId="18" borderId="0" xfId="0" applyFont="1" applyFill="1" applyAlignment="1">
      <alignment horizontal="center"/>
    </xf>
    <xf numFmtId="0" fontId="3" fillId="18" borderId="0" xfId="0" applyFont="1" applyFill="1" applyBorder="1" applyAlignment="1">
      <alignment/>
    </xf>
    <xf numFmtId="0" fontId="8" fillId="18" borderId="11" xfId="0" applyFont="1" applyFill="1" applyBorder="1" applyAlignment="1">
      <alignment horizontal="center" vertical="top" wrapText="1"/>
    </xf>
    <xf numFmtId="0" fontId="0" fillId="18" borderId="0" xfId="0" applyFont="1" applyFill="1" applyAlignment="1">
      <alignment/>
    </xf>
    <xf numFmtId="0" fontId="9" fillId="18" borderId="12" xfId="0" applyFont="1" applyFill="1" applyBorder="1" applyAlignment="1">
      <alignment horizontal="center" vertical="top" wrapText="1"/>
    </xf>
    <xf numFmtId="0" fontId="9" fillId="18" borderId="13" xfId="0" applyFont="1" applyFill="1" applyBorder="1" applyAlignment="1">
      <alignment horizontal="center" vertical="center" wrapText="1"/>
    </xf>
    <xf numFmtId="0" fontId="9" fillId="18" borderId="14" xfId="0" applyFont="1" applyFill="1" applyBorder="1" applyAlignment="1">
      <alignment horizontal="center" vertical="center" wrapText="1"/>
    </xf>
    <xf numFmtId="0" fontId="9" fillId="18" borderId="15" xfId="0" applyFont="1" applyFill="1" applyBorder="1" applyAlignment="1">
      <alignment horizontal="center" vertical="center" wrapText="1"/>
    </xf>
    <xf numFmtId="0" fontId="9" fillId="18" borderId="16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left" vertical="center" wrapText="1"/>
    </xf>
    <xf numFmtId="164" fontId="3" fillId="18" borderId="21" xfId="0" applyNumberFormat="1" applyFont="1" applyFill="1" applyBorder="1" applyAlignment="1">
      <alignment horizontal="center" vertical="center" wrapText="1"/>
    </xf>
    <xf numFmtId="164" fontId="3" fillId="18" borderId="22" xfId="0" applyNumberFormat="1" applyFont="1" applyFill="1" applyBorder="1" applyAlignment="1">
      <alignment horizontal="center" vertical="center" wrapText="1"/>
    </xf>
    <xf numFmtId="164" fontId="3" fillId="18" borderId="20" xfId="0" applyNumberFormat="1" applyFont="1" applyFill="1" applyBorder="1" applyAlignment="1">
      <alignment horizontal="center" vertical="center" wrapText="1"/>
    </xf>
    <xf numFmtId="164" fontId="3" fillId="18" borderId="23" xfId="0" applyNumberFormat="1" applyFont="1" applyFill="1" applyBorder="1" applyAlignment="1">
      <alignment horizontal="center" vertical="center" wrapText="1"/>
    </xf>
    <xf numFmtId="164" fontId="3" fillId="18" borderId="24" xfId="0" applyNumberFormat="1" applyFont="1" applyFill="1" applyBorder="1" applyAlignment="1">
      <alignment horizontal="center" vertical="center" wrapText="1"/>
    </xf>
    <xf numFmtId="0" fontId="3" fillId="18" borderId="25" xfId="0" applyFont="1" applyFill="1" applyBorder="1" applyAlignment="1">
      <alignment horizontal="center" vertical="center" wrapText="1"/>
    </xf>
    <xf numFmtId="0" fontId="3" fillId="18" borderId="26" xfId="0" applyFont="1" applyFill="1" applyBorder="1" applyAlignment="1">
      <alignment horizontal="left" vertical="center" wrapText="1"/>
    </xf>
    <xf numFmtId="164" fontId="3" fillId="18" borderId="27" xfId="0" applyNumberFormat="1" applyFont="1" applyFill="1" applyBorder="1" applyAlignment="1">
      <alignment horizontal="center" vertical="center" wrapText="1"/>
    </xf>
    <xf numFmtId="164" fontId="3" fillId="18" borderId="28" xfId="0" applyNumberFormat="1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left" vertical="center" wrapText="1"/>
    </xf>
    <xf numFmtId="164" fontId="3" fillId="18" borderId="29" xfId="0" applyNumberFormat="1" applyFont="1" applyFill="1" applyBorder="1" applyAlignment="1">
      <alignment horizontal="center" vertical="center" wrapText="1"/>
    </xf>
    <xf numFmtId="164" fontId="3" fillId="18" borderId="15" xfId="0" applyNumberFormat="1" applyFont="1" applyFill="1" applyBorder="1" applyAlignment="1">
      <alignment horizontal="center" vertical="center" wrapText="1"/>
    </xf>
    <xf numFmtId="164" fontId="3" fillId="18" borderId="30" xfId="0" applyNumberFormat="1" applyFont="1" applyFill="1" applyBorder="1" applyAlignment="1">
      <alignment horizontal="center" vertical="center" wrapText="1"/>
    </xf>
    <xf numFmtId="164" fontId="3" fillId="18" borderId="31" xfId="0" applyNumberFormat="1" applyFont="1" applyFill="1" applyBorder="1" applyAlignment="1">
      <alignment horizontal="center" vertical="center" wrapText="1"/>
    </xf>
    <xf numFmtId="164" fontId="3" fillId="18" borderId="32" xfId="0" applyNumberFormat="1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left" vertical="center" wrapText="1"/>
    </xf>
    <xf numFmtId="164" fontId="3" fillId="18" borderId="0" xfId="0" applyNumberFormat="1" applyFont="1" applyFill="1" applyBorder="1" applyAlignment="1">
      <alignment horizontal="center" vertical="center" wrapText="1"/>
    </xf>
    <xf numFmtId="0" fontId="0" fillId="18" borderId="0" xfId="0" applyFont="1" applyFill="1" applyAlignment="1">
      <alignment/>
    </xf>
    <xf numFmtId="0" fontId="0" fillId="15" borderId="0" xfId="0" applyFont="1" applyFill="1" applyAlignment="1">
      <alignment/>
    </xf>
    <xf numFmtId="0" fontId="3" fillId="18" borderId="0" xfId="0" applyFont="1" applyFill="1" applyBorder="1" applyAlignment="1">
      <alignment horizontal="center" vertical="top" wrapText="1"/>
    </xf>
    <xf numFmtId="0" fontId="3" fillId="18" borderId="0" xfId="0" applyFont="1" applyFill="1" applyBorder="1" applyAlignment="1">
      <alignment horizontal="left" vertical="top" wrapText="1"/>
    </xf>
    <xf numFmtId="164" fontId="3" fillId="18" borderId="0" xfId="0" applyNumberFormat="1" applyFont="1" applyFill="1" applyBorder="1" applyAlignment="1">
      <alignment horizontal="center" vertical="top" wrapText="1"/>
    </xf>
    <xf numFmtId="0" fontId="0" fillId="19" borderId="0" xfId="0" applyFill="1" applyAlignment="1">
      <alignment/>
    </xf>
    <xf numFmtId="0" fontId="0" fillId="19" borderId="33" xfId="0" applyFill="1" applyBorder="1" applyAlignment="1">
      <alignment/>
    </xf>
    <xf numFmtId="0" fontId="4" fillId="19" borderId="0" xfId="0" applyFont="1" applyFill="1" applyBorder="1" applyAlignment="1">
      <alignment horizontal="left" vertical="top"/>
    </xf>
    <xf numFmtId="0" fontId="0" fillId="19" borderId="0" xfId="0" applyFill="1" applyBorder="1" applyAlignment="1">
      <alignment/>
    </xf>
    <xf numFmtId="0" fontId="4" fillId="19" borderId="0" xfId="0" applyFont="1" applyFill="1" applyAlignment="1">
      <alignment horizontal="left" vertical="top"/>
    </xf>
    <xf numFmtId="0" fontId="11" fillId="19" borderId="33" xfId="0" applyFont="1" applyFill="1" applyBorder="1" applyAlignment="1">
      <alignment/>
    </xf>
    <xf numFmtId="164" fontId="3" fillId="18" borderId="34" xfId="0" applyNumberFormat="1" applyFont="1" applyFill="1" applyBorder="1" applyAlignment="1">
      <alignment horizontal="center" vertical="center" wrapText="1"/>
    </xf>
    <xf numFmtId="164" fontId="3" fillId="18" borderId="35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 vertical="center" wrapText="1"/>
    </xf>
    <xf numFmtId="0" fontId="0" fillId="18" borderId="0" xfId="0" applyFont="1" applyFill="1" applyBorder="1" applyAlignment="1">
      <alignment/>
    </xf>
    <xf numFmtId="0" fontId="0" fillId="15" borderId="0" xfId="0" applyFont="1" applyFill="1" applyAlignment="1">
      <alignment/>
    </xf>
    <xf numFmtId="0" fontId="9" fillId="18" borderId="36" xfId="0" applyFont="1" applyFill="1" applyBorder="1" applyAlignment="1">
      <alignment horizontal="center" vertical="center"/>
    </xf>
    <xf numFmtId="0" fontId="9" fillId="18" borderId="37" xfId="0" applyFont="1" applyFill="1" applyBorder="1" applyAlignment="1">
      <alignment horizontal="center" vertical="center"/>
    </xf>
    <xf numFmtId="0" fontId="9" fillId="18" borderId="38" xfId="0" applyFont="1" applyFill="1" applyBorder="1" applyAlignment="1">
      <alignment horizontal="center" vertical="center"/>
    </xf>
    <xf numFmtId="0" fontId="9" fillId="18" borderId="21" xfId="0" applyFont="1" applyFill="1" applyBorder="1" applyAlignment="1">
      <alignment horizontal="center" vertical="center"/>
    </xf>
    <xf numFmtId="0" fontId="9" fillId="18" borderId="39" xfId="0" applyFont="1" applyFill="1" applyBorder="1" applyAlignment="1">
      <alignment horizontal="center" vertical="center"/>
    </xf>
    <xf numFmtId="0" fontId="9" fillId="18" borderId="40" xfId="0" applyFont="1" applyFill="1" applyBorder="1" applyAlignment="1">
      <alignment horizontal="center" vertical="center"/>
    </xf>
    <xf numFmtId="0" fontId="3" fillId="18" borderId="41" xfId="0" applyFont="1" applyFill="1" applyBorder="1" applyAlignment="1">
      <alignment horizontal="right"/>
    </xf>
    <xf numFmtId="0" fontId="9" fillId="18" borderId="42" xfId="0" applyFont="1" applyFill="1" applyBorder="1" applyAlignment="1">
      <alignment horizontal="center" vertical="center"/>
    </xf>
    <xf numFmtId="0" fontId="9" fillId="18" borderId="20" xfId="0" applyFont="1" applyFill="1" applyBorder="1" applyAlignment="1">
      <alignment horizontal="center" vertical="center"/>
    </xf>
    <xf numFmtId="0" fontId="9" fillId="18" borderId="17" xfId="0" applyFont="1" applyFill="1" applyBorder="1" applyAlignment="1">
      <alignment horizontal="center" vertical="center"/>
    </xf>
    <xf numFmtId="0" fontId="10" fillId="18" borderId="0" xfId="0" applyFont="1" applyFill="1" applyAlignment="1">
      <alignment horizontal="left"/>
    </xf>
    <xf numFmtId="0" fontId="6" fillId="18" borderId="10" xfId="0" applyFont="1" applyFill="1" applyBorder="1" applyAlignment="1">
      <alignment horizontal="left"/>
    </xf>
    <xf numFmtId="0" fontId="2" fillId="18" borderId="0" xfId="0" applyFont="1" applyFill="1" applyAlignment="1">
      <alignment horizontal="center"/>
    </xf>
    <xf numFmtId="0" fontId="7" fillId="15" borderId="38" xfId="0" applyFont="1" applyFill="1" applyBorder="1" applyAlignment="1">
      <alignment horizontal="center" vertical="center"/>
    </xf>
    <xf numFmtId="0" fontId="7" fillId="15" borderId="40" xfId="0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609600</xdr:colOff>
      <xdr:row>0</xdr:row>
      <xdr:rowOff>28575</xdr:rowOff>
    </xdr:from>
    <xdr:to>
      <xdr:col>17</xdr:col>
      <xdr:colOff>609600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49100" y="285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10.57421875" style="3" customWidth="1"/>
    <col min="3" max="3" width="40.8515625" style="3" customWidth="1"/>
    <col min="4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64" t="s">
        <v>14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2"/>
    </row>
    <row r="2" spans="1:19" ht="17.25" customHeight="1" thickBot="1">
      <c r="A2" s="2"/>
      <c r="B2" s="65" t="s">
        <v>17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4"/>
      <c r="O2" s="4"/>
      <c r="P2" s="4"/>
      <c r="Q2" s="4"/>
      <c r="R2" s="4"/>
      <c r="S2" s="2"/>
    </row>
    <row r="3" spans="1:19" ht="9.75" customHeight="1" thickTop="1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60" t="s">
        <v>8</v>
      </c>
      <c r="O4" s="60"/>
      <c r="P4" s="60"/>
      <c r="Q4" s="60"/>
      <c r="R4" s="60"/>
      <c r="S4" s="6"/>
    </row>
    <row r="5" spans="1:19" ht="6.75" customHeight="1">
      <c r="A5" s="2"/>
      <c r="B5" s="7"/>
      <c r="C5" s="61" t="s">
        <v>1</v>
      </c>
      <c r="D5" s="54">
        <v>2010</v>
      </c>
      <c r="E5" s="55"/>
      <c r="F5" s="55"/>
      <c r="G5" s="55"/>
      <c r="H5" s="67"/>
      <c r="I5" s="54">
        <v>2011</v>
      </c>
      <c r="J5" s="55"/>
      <c r="K5" s="55"/>
      <c r="L5" s="55"/>
      <c r="M5" s="56"/>
      <c r="N5" s="54" t="s">
        <v>18</v>
      </c>
      <c r="O5" s="55"/>
      <c r="P5" s="55"/>
      <c r="Q5" s="55"/>
      <c r="R5" s="56"/>
      <c r="S5" s="8"/>
    </row>
    <row r="6" spans="1:19" ht="15" customHeight="1">
      <c r="A6" s="2"/>
      <c r="B6" s="9" t="s">
        <v>0</v>
      </c>
      <c r="C6" s="62"/>
      <c r="D6" s="57"/>
      <c r="E6" s="58"/>
      <c r="F6" s="58"/>
      <c r="G6" s="58"/>
      <c r="H6" s="68"/>
      <c r="I6" s="57"/>
      <c r="J6" s="58"/>
      <c r="K6" s="58"/>
      <c r="L6" s="58"/>
      <c r="M6" s="59"/>
      <c r="N6" s="57"/>
      <c r="O6" s="58"/>
      <c r="P6" s="58"/>
      <c r="Q6" s="58"/>
      <c r="R6" s="59"/>
      <c r="S6" s="8"/>
    </row>
    <row r="7" spans="1:19" ht="26.25" customHeight="1" thickBot="1">
      <c r="A7" s="2"/>
      <c r="B7" s="10" t="s">
        <v>7</v>
      </c>
      <c r="C7" s="63"/>
      <c r="D7" s="11" t="s">
        <v>2</v>
      </c>
      <c r="E7" s="12" t="s">
        <v>3</v>
      </c>
      <c r="F7" s="12" t="s">
        <v>4</v>
      </c>
      <c r="G7" s="12" t="s">
        <v>6</v>
      </c>
      <c r="H7" s="13" t="s">
        <v>5</v>
      </c>
      <c r="I7" s="11" t="s">
        <v>2</v>
      </c>
      <c r="J7" s="12" t="s">
        <v>3</v>
      </c>
      <c r="K7" s="12" t="s">
        <v>4</v>
      </c>
      <c r="L7" s="12" t="s">
        <v>6</v>
      </c>
      <c r="M7" s="14" t="s">
        <v>5</v>
      </c>
      <c r="N7" s="11" t="s">
        <v>2</v>
      </c>
      <c r="O7" s="15" t="s">
        <v>3</v>
      </c>
      <c r="P7" s="12" t="s">
        <v>4</v>
      </c>
      <c r="Q7" s="12" t="s">
        <v>6</v>
      </c>
      <c r="R7" s="14" t="s">
        <v>5</v>
      </c>
      <c r="S7" s="8"/>
    </row>
    <row r="8" spans="1:19" ht="48.75" customHeight="1">
      <c r="A8" s="2"/>
      <c r="B8" s="23" t="s">
        <v>15</v>
      </c>
      <c r="C8" s="24" t="s">
        <v>14</v>
      </c>
      <c r="D8" s="50">
        <v>66.8</v>
      </c>
      <c r="E8" s="51">
        <v>107.7</v>
      </c>
      <c r="F8" s="51">
        <v>139.7</v>
      </c>
      <c r="G8" s="51">
        <v>99.3</v>
      </c>
      <c r="H8" s="20">
        <f aca="true" t="shared" si="0" ref="H8:H13">ROUND(SUM(D8:G8)/(4-COUNTIF(D8:G8,"")),1)</f>
        <v>103.4</v>
      </c>
      <c r="I8" s="21">
        <v>67.4</v>
      </c>
      <c r="J8" s="22">
        <v>113.2</v>
      </c>
      <c r="K8" s="22">
        <v>141.8</v>
      </c>
      <c r="L8" s="19">
        <v>97</v>
      </c>
      <c r="M8" s="20">
        <f aca="true" t="shared" si="1" ref="M8:M13">ROUND(SUM(I8:L8)/(4-COUNTIF(I8:L8,"")),1)</f>
        <v>104.9</v>
      </c>
      <c r="N8" s="18">
        <f aca="true" t="shared" si="2" ref="N8:R13">IF(I8+0&gt;0,((I8-D8)/D8)*100,"")</f>
        <v>0.8982035928143841</v>
      </c>
      <c r="O8" s="19">
        <f t="shared" si="2"/>
        <v>5.10677808727948</v>
      </c>
      <c r="P8" s="19">
        <f t="shared" si="2"/>
        <v>1.5032211882605748</v>
      </c>
      <c r="Q8" s="19">
        <f t="shared" si="2"/>
        <v>-2.3162134944612256</v>
      </c>
      <c r="R8" s="25">
        <f t="shared" si="2"/>
        <v>1.4506769825918762</v>
      </c>
      <c r="S8" s="8"/>
    </row>
    <row r="9" spans="1:19" ht="39.75" customHeight="1">
      <c r="A9" s="2"/>
      <c r="B9" s="16">
        <v>78</v>
      </c>
      <c r="C9" s="17" t="s">
        <v>9</v>
      </c>
      <c r="D9" s="18">
        <v>191.4</v>
      </c>
      <c r="E9" s="22">
        <v>199.6</v>
      </c>
      <c r="F9" s="22">
        <v>218</v>
      </c>
      <c r="G9" s="19">
        <v>283.3</v>
      </c>
      <c r="H9" s="20">
        <f t="shared" si="0"/>
        <v>223.1</v>
      </c>
      <c r="I9" s="21">
        <v>158.6</v>
      </c>
      <c r="J9" s="22">
        <v>144.7</v>
      </c>
      <c r="K9" s="22">
        <v>125</v>
      </c>
      <c r="L9" s="26">
        <v>149.4</v>
      </c>
      <c r="M9" s="20">
        <f t="shared" si="1"/>
        <v>144.4</v>
      </c>
      <c r="N9" s="18">
        <f t="shared" si="2"/>
        <v>-17.13688610240335</v>
      </c>
      <c r="O9" s="22">
        <f t="shared" si="2"/>
        <v>-27.505010020040082</v>
      </c>
      <c r="P9" s="22">
        <f t="shared" si="2"/>
        <v>-42.6605504587156</v>
      </c>
      <c r="Q9" s="19">
        <f t="shared" si="2"/>
        <v>-47.264384045181785</v>
      </c>
      <c r="R9" s="25">
        <f t="shared" si="2"/>
        <v>-35.27566113850291</v>
      </c>
      <c r="S9" s="8"/>
    </row>
    <row r="10" spans="1:19" ht="39.75" customHeight="1">
      <c r="A10" s="2"/>
      <c r="B10" s="16">
        <v>79</v>
      </c>
      <c r="C10" s="17" t="s">
        <v>10</v>
      </c>
      <c r="D10" s="18">
        <v>50.2</v>
      </c>
      <c r="E10" s="22">
        <v>101.7</v>
      </c>
      <c r="F10" s="22">
        <v>148</v>
      </c>
      <c r="G10" s="19">
        <v>83.8</v>
      </c>
      <c r="H10" s="20">
        <f t="shared" si="0"/>
        <v>95.9</v>
      </c>
      <c r="I10" s="21">
        <v>48.3</v>
      </c>
      <c r="J10" s="22">
        <v>106.9</v>
      </c>
      <c r="K10" s="22">
        <v>149.2</v>
      </c>
      <c r="L10" s="26">
        <v>85.3</v>
      </c>
      <c r="M10" s="20">
        <f t="shared" si="1"/>
        <v>97.4</v>
      </c>
      <c r="N10" s="18">
        <f t="shared" si="2"/>
        <v>-3.7848605577689356</v>
      </c>
      <c r="O10" s="22">
        <f t="shared" si="2"/>
        <v>5.113077679449363</v>
      </c>
      <c r="P10" s="22">
        <f t="shared" si="2"/>
        <v>0.8108108108108031</v>
      </c>
      <c r="Q10" s="19">
        <f t="shared" si="2"/>
        <v>1.7899761336515514</v>
      </c>
      <c r="R10" s="25">
        <f t="shared" si="2"/>
        <v>1.5641293013555786</v>
      </c>
      <c r="S10" s="8"/>
    </row>
    <row r="11" spans="1:19" ht="39.75" customHeight="1">
      <c r="A11" s="2"/>
      <c r="B11" s="16">
        <v>80</v>
      </c>
      <c r="C11" s="17" t="s">
        <v>11</v>
      </c>
      <c r="D11" s="18">
        <v>175.4</v>
      </c>
      <c r="E11" s="22">
        <v>186.7</v>
      </c>
      <c r="F11" s="22">
        <v>182.2</v>
      </c>
      <c r="G11" s="19">
        <v>193.8</v>
      </c>
      <c r="H11" s="20">
        <f t="shared" si="0"/>
        <v>184.5</v>
      </c>
      <c r="I11" s="21">
        <v>175.6</v>
      </c>
      <c r="J11" s="22">
        <v>185.2</v>
      </c>
      <c r="K11" s="22">
        <v>186.6</v>
      </c>
      <c r="L11" s="22">
        <v>187.7</v>
      </c>
      <c r="M11" s="20">
        <f t="shared" si="1"/>
        <v>183.8</v>
      </c>
      <c r="N11" s="18">
        <f t="shared" si="2"/>
        <v>0.11402508551880766</v>
      </c>
      <c r="O11" s="22">
        <f t="shared" si="2"/>
        <v>-0.8034279592929834</v>
      </c>
      <c r="P11" s="22">
        <f t="shared" si="2"/>
        <v>2.414928649835349</v>
      </c>
      <c r="Q11" s="19">
        <f t="shared" si="2"/>
        <v>-3.1475748194014566</v>
      </c>
      <c r="R11" s="25">
        <f t="shared" si="2"/>
        <v>-0.3794037940379342</v>
      </c>
      <c r="S11" s="8"/>
    </row>
    <row r="12" spans="1:19" ht="39.75" customHeight="1">
      <c r="A12" s="2"/>
      <c r="B12" s="16">
        <v>81</v>
      </c>
      <c r="C12" s="17" t="s">
        <v>12</v>
      </c>
      <c r="D12" s="18">
        <v>131.1</v>
      </c>
      <c r="E12" s="22">
        <v>161</v>
      </c>
      <c r="F12" s="22">
        <v>160.5</v>
      </c>
      <c r="G12" s="19">
        <v>196.6</v>
      </c>
      <c r="H12" s="20">
        <f t="shared" si="0"/>
        <v>162.3</v>
      </c>
      <c r="I12" s="21">
        <v>149.6</v>
      </c>
      <c r="J12" s="48">
        <v>175.4</v>
      </c>
      <c r="K12" s="48">
        <v>165.3</v>
      </c>
      <c r="L12" s="22">
        <v>209.5</v>
      </c>
      <c r="M12" s="20">
        <f t="shared" si="1"/>
        <v>175</v>
      </c>
      <c r="N12" s="18">
        <f t="shared" si="2"/>
        <v>14.111365369946608</v>
      </c>
      <c r="O12" s="22">
        <f t="shared" si="2"/>
        <v>8.94409937888199</v>
      </c>
      <c r="P12" s="22">
        <f t="shared" si="2"/>
        <v>2.9906542056074836</v>
      </c>
      <c r="Q12" s="19">
        <f t="shared" si="2"/>
        <v>6.561546286876911</v>
      </c>
      <c r="R12" s="25">
        <f t="shared" si="2"/>
        <v>7.825015403573622</v>
      </c>
      <c r="S12" s="8"/>
    </row>
    <row r="13" spans="1:19" ht="39.75" customHeight="1" thickBot="1">
      <c r="A13" s="2"/>
      <c r="B13" s="27">
        <v>82</v>
      </c>
      <c r="C13" s="28" t="s">
        <v>13</v>
      </c>
      <c r="D13" s="29">
        <v>50.9</v>
      </c>
      <c r="E13" s="30">
        <v>60.4</v>
      </c>
      <c r="F13" s="30">
        <v>50.1</v>
      </c>
      <c r="G13" s="31">
        <v>64.7</v>
      </c>
      <c r="H13" s="32">
        <f t="shared" si="0"/>
        <v>56.5</v>
      </c>
      <c r="I13" s="29">
        <v>64.3</v>
      </c>
      <c r="J13" s="49">
        <v>79.1</v>
      </c>
      <c r="K13" s="49">
        <v>70.2</v>
      </c>
      <c r="L13" s="30">
        <v>59.7</v>
      </c>
      <c r="M13" s="32">
        <f t="shared" si="1"/>
        <v>68.3</v>
      </c>
      <c r="N13" s="29">
        <f t="shared" si="2"/>
        <v>26.326129666011788</v>
      </c>
      <c r="O13" s="30">
        <f t="shared" si="2"/>
        <v>30.960264900662242</v>
      </c>
      <c r="P13" s="30">
        <f t="shared" si="2"/>
        <v>40.119760479041915</v>
      </c>
      <c r="Q13" s="31">
        <f t="shared" si="2"/>
        <v>-7.727975270479134</v>
      </c>
      <c r="R13" s="33">
        <f t="shared" si="2"/>
        <v>20.884955752212385</v>
      </c>
      <c r="S13" s="8"/>
    </row>
    <row r="14" spans="1:19" ht="18" customHeight="1">
      <c r="A14" s="2"/>
      <c r="B14" s="34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8"/>
    </row>
    <row r="15" spans="1:19" s="38" customFormat="1" ht="16.5" customHeight="1">
      <c r="A15" s="37"/>
      <c r="B15" s="52" t="s">
        <v>16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37"/>
    </row>
    <row r="16" spans="1:19" ht="3.75" customHeight="1" thickBot="1">
      <c r="A16" s="2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8"/>
    </row>
    <row r="17" spans="1:19" ht="15.75" customHeight="1" thickTop="1">
      <c r="A17" s="42"/>
      <c r="B17" s="47" t="s">
        <v>20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2"/>
    </row>
    <row r="18" spans="1:19" ht="4.5" customHeight="1">
      <c r="A18" s="42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2"/>
    </row>
    <row r="19" spans="1:19" ht="15" customHeight="1">
      <c r="A19" s="42"/>
      <c r="B19" s="46" t="s">
        <v>19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</sheetData>
  <sheetProtection/>
  <mergeCells count="9">
    <mergeCell ref="B1:M1"/>
    <mergeCell ref="B2:M2"/>
    <mergeCell ref="B3:M3"/>
    <mergeCell ref="D5:H6"/>
    <mergeCell ref="B15:R15"/>
    <mergeCell ref="I5:M6"/>
    <mergeCell ref="N4:R4"/>
    <mergeCell ref="C5:C7"/>
    <mergeCell ref="N5:R6"/>
  </mergeCells>
  <printOptions horizontalCentered="1"/>
  <pageMargins left="0.1968503937007874" right="0.1968503937007874" top="1.5748031496062993" bottom="0.2362204724409449" header="0.15748031496062992" footer="0.1968503937007874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2012-08-31T07:24:46Z</cp:lastPrinted>
  <dcterms:created xsi:type="dcterms:W3CDTF">2002-11-28T19:30:57Z</dcterms:created>
  <dcterms:modified xsi:type="dcterms:W3CDTF">2012-08-31T07:25:00Z</dcterms:modified>
  <cp:category/>
  <cp:version/>
  <cp:contentType/>
  <cp:contentStatus/>
</cp:coreProperties>
</file>