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ΕΡΓΑΣΙΩΝ'!$A$1:$S$19</definedName>
  </definedNames>
  <calcPr fullCalcOnLoad="1"/>
</workbook>
</file>

<file path=xl/sharedStrings.xml><?xml version="1.0" encoding="utf-8"?>
<sst xmlns="http://schemas.openxmlformats.org/spreadsheetml/2006/main" count="31" uniqueCount="20">
  <si>
    <t>ΙΑΝ-ΜΑΡ</t>
  </si>
  <si>
    <t>ΑΠΡ-ΙΟΥΝ</t>
  </si>
  <si>
    <t>ΙΟΥΛ-ΣΕΠ</t>
  </si>
  <si>
    <t>ΙΑΝ-ΔΕΚ</t>
  </si>
  <si>
    <t>ΟΚΤ-ΔΕΚ</t>
  </si>
  <si>
    <t>ΔΡΑΣΤΗΡΙΟΤΗΤΕΣ ΑΠΑΣΧΟΛΗΣΗΣ</t>
  </si>
  <si>
    <t>ΔΡΑΣΤΗΡΙΟΤΗΤΕΣ ΠΑΡΟΧΗΣ ΠΡΟΣΤΑΣΙΑΣ ΚΑΙ ΕΡΕΥΝΑΣ</t>
  </si>
  <si>
    <t>ΔΡΑΣΤΗΡΙΟΤΗΤΕΣ ΠΑΡΟΧΗΣ ΥΠΗΡΕΣΙΩΝ ΣΕ ΚΤΙΡΙΑ ΚΑΙ ΕΞΩΤΕΡΙΚΟΥΣ ΧΩΡΟΥΣ</t>
  </si>
  <si>
    <t>ΔΙΟΙΚΗΤΙΚΕΣ ΔΡΑΣΤΗΡΙΟΤΗΤΕΣ ΓΡΑΦΕΙΟΥ ΚΑΙ ΑΛΛΕΣ ΔΡΑΣΤΗΡΙΟΤΗΤΕΣ ΠΑΡΟΧΗΣ ΥΠΟΣΤΗΡΙΞΗΣ ΠΡΟΣ ΤΙΣ ΕΠΙΧΕΙΡΗΣΕΙΣ</t>
  </si>
  <si>
    <t>ΔΙΟΙΚΗΤΙΚΕΣ ΚΑΙ ΥΠΟΣΤΗΡΙΚΤΙΚΕΣ ΔΡΑΣΤΗΡΙΟΤΗΤΕΣ</t>
  </si>
  <si>
    <t xml:space="preserve">N*    </t>
  </si>
  <si>
    <t>ΟΙΚΟΝΟΜΙΚΗ ΔΡΑΣΤΗΡΙΟΤΗΤΑ</t>
  </si>
  <si>
    <t>ΚΩΔΙΚΑΣ NACE Αναθ. 2</t>
  </si>
  <si>
    <t xml:space="preserve">ΔΡΑΣΤΗΡΙΟΤΗΤΕΣ ΤΑΞΙΔΙΩΤΙΚΩΝ ΠΡΑΚΤΟΡΕΙΩΝ, ΓΡΑΦΕΙΩΝ ΟΡΓΑΝΩΜΕΝΩΝ ΤΑΞΙΔΙΩΝ ΚΑΙ ΥΠΗΡΕΣΙΩΝ ΚΡΑΤΗΣΕΩΝ </t>
  </si>
  <si>
    <t>ΔΕΙΚΤΗΣ ΚΥΚΛΟΥ ΕΡΓΑΣΙΩΝ 2015 - 2016</t>
  </si>
  <si>
    <t>ΠΟΣΟΣΤΙΑΙΑ ΜΕΤΑΒΟΛΗ 2016/2015 (%)</t>
  </si>
  <si>
    <t>(2015=100)</t>
  </si>
  <si>
    <t>(Τελευταία Ενημέρωση 31/05/2018)</t>
  </si>
  <si>
    <t>COPYRIGHT © :2018, ΚΥΠΡΙΑΚΗ ΔΗΜΟΚΡΑΤΙΑ, ΣΤΑΤΙΣΤΙΚΗ ΥΠΗΡΕΣΙΑ</t>
  </si>
  <si>
    <t>*Δεν περιλαμβάνονται οι δραστηριότητες ενοικίασης και εκμίσθωσης (κλάδος 77).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</si>
</sst>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39"/>
      </top>
      <bottom/>
    </border>
    <border>
      <left/>
      <right/>
      <top/>
      <bottom style="double">
        <color indexed="39"/>
      </bottom>
    </border>
    <border>
      <left/>
      <right/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12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12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0" fillId="33" borderId="11" xfId="0" applyFont="1" applyFill="1" applyBorder="1" applyAlignment="1">
      <alignment horizontal="left"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2" fillId="33" borderId="12" xfId="0" applyFont="1" applyFill="1" applyBorder="1" applyAlignment="1">
      <alignment horizontal="right"/>
    </xf>
    <xf numFmtId="0" fontId="22" fillId="33" borderId="0" xfId="0" applyFont="1" applyFill="1" applyBorder="1" applyAlignment="1">
      <alignment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left" vertical="center" wrapText="1"/>
    </xf>
    <xf numFmtId="164" fontId="22" fillId="0" borderId="31" xfId="0" applyNumberFormat="1" applyFont="1" applyFill="1" applyBorder="1" applyAlignment="1">
      <alignment horizontal="right" vertical="center" wrapText="1" indent="1"/>
    </xf>
    <xf numFmtId="164" fontId="22" fillId="0" borderId="32" xfId="0" applyNumberFormat="1" applyFont="1" applyFill="1" applyBorder="1" applyAlignment="1">
      <alignment horizontal="right" vertical="center" wrapText="1" indent="1"/>
    </xf>
    <xf numFmtId="164" fontId="22" fillId="0" borderId="33" xfId="0" applyNumberFormat="1" applyFont="1" applyFill="1" applyBorder="1" applyAlignment="1">
      <alignment horizontal="right" vertical="center" wrapText="1" indent="1"/>
    </xf>
    <xf numFmtId="164" fontId="22" fillId="33" borderId="19" xfId="0" applyNumberFormat="1" applyFont="1" applyFill="1" applyBorder="1" applyAlignment="1">
      <alignment horizontal="right" vertical="center" wrapText="1" indent="1"/>
    </xf>
    <xf numFmtId="164" fontId="22" fillId="33" borderId="20" xfId="0" applyNumberFormat="1" applyFont="1" applyFill="1" applyBorder="1" applyAlignment="1">
      <alignment horizontal="right" vertical="center" wrapText="1" indent="1"/>
    </xf>
    <xf numFmtId="164" fontId="22" fillId="33" borderId="33" xfId="0" applyNumberFormat="1" applyFont="1" applyFill="1" applyBorder="1" applyAlignment="1">
      <alignment horizontal="right" vertical="center" wrapText="1" indent="1"/>
    </xf>
    <xf numFmtId="164" fontId="22" fillId="33" borderId="34" xfId="0" applyNumberFormat="1" applyFont="1" applyFill="1" applyBorder="1" applyAlignment="1">
      <alignment horizontal="right" vertical="center" wrapText="1" indent="1"/>
    </xf>
    <xf numFmtId="164" fontId="0" fillId="34" borderId="0" xfId="0" applyNumberFormat="1" applyFont="1" applyFill="1" applyAlignment="1">
      <alignment/>
    </xf>
    <xf numFmtId="0" fontId="22" fillId="33" borderId="35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left" vertical="center" wrapText="1"/>
    </xf>
    <xf numFmtId="164" fontId="22" fillId="33" borderId="31" xfId="0" applyNumberFormat="1" applyFont="1" applyFill="1" applyBorder="1" applyAlignment="1">
      <alignment horizontal="right" vertical="center" wrapText="1" indent="1"/>
    </xf>
    <xf numFmtId="164" fontId="22" fillId="33" borderId="32" xfId="0" applyNumberFormat="1" applyFont="1" applyFill="1" applyBorder="1" applyAlignment="1">
      <alignment horizontal="right" vertical="center" wrapText="1" indent="1"/>
    </xf>
    <xf numFmtId="164" fontId="22" fillId="0" borderId="36" xfId="0" applyNumberFormat="1" applyFont="1" applyFill="1" applyBorder="1" applyAlignment="1">
      <alignment horizontal="right" vertical="center" wrapText="1" indent="1"/>
    </xf>
    <xf numFmtId="164" fontId="22" fillId="33" borderId="37" xfId="0" applyNumberFormat="1" applyFont="1" applyFill="1" applyBorder="1" applyAlignment="1">
      <alignment horizontal="right" vertical="center" wrapText="1" indent="1"/>
    </xf>
    <xf numFmtId="164" fontId="22" fillId="0" borderId="38" xfId="0" applyNumberFormat="1" applyFont="1" applyFill="1" applyBorder="1" applyAlignment="1">
      <alignment horizontal="right" vertical="center" wrapText="1" indent="1"/>
    </xf>
    <xf numFmtId="164" fontId="22" fillId="33" borderId="38" xfId="0" applyNumberFormat="1" applyFont="1" applyFill="1" applyBorder="1" applyAlignment="1">
      <alignment horizontal="right" vertical="center" wrapText="1" inden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left" vertical="center" wrapText="1"/>
    </xf>
    <xf numFmtId="164" fontId="22" fillId="33" borderId="39" xfId="0" applyNumberFormat="1" applyFont="1" applyFill="1" applyBorder="1" applyAlignment="1">
      <alignment horizontal="right" vertical="center" wrapText="1" indent="1"/>
    </xf>
    <xf numFmtId="164" fontId="22" fillId="33" borderId="40" xfId="0" applyNumberFormat="1" applyFont="1" applyFill="1" applyBorder="1" applyAlignment="1">
      <alignment horizontal="right" vertical="center" wrapText="1" indent="1"/>
    </xf>
    <xf numFmtId="164" fontId="22" fillId="0" borderId="26" xfId="0" applyNumberFormat="1" applyFont="1" applyFill="1" applyBorder="1" applyAlignment="1">
      <alignment horizontal="right" vertical="center" wrapText="1" indent="1"/>
    </xf>
    <xf numFmtId="164" fontId="22" fillId="33" borderId="41" xfId="0" applyNumberFormat="1" applyFont="1" applyFill="1" applyBorder="1" applyAlignment="1">
      <alignment horizontal="right" vertical="center" wrapText="1" indent="1"/>
    </xf>
    <xf numFmtId="164" fontId="22" fillId="33" borderId="26" xfId="0" applyNumberFormat="1" applyFont="1" applyFill="1" applyBorder="1" applyAlignment="1">
      <alignment horizontal="right" vertical="center" wrapText="1" indent="1"/>
    </xf>
    <xf numFmtId="164" fontId="22" fillId="33" borderId="42" xfId="0" applyNumberFormat="1" applyFont="1" applyFill="1" applyBorder="1" applyAlignment="1">
      <alignment horizontal="right" vertical="center" wrapText="1" indent="1"/>
    </xf>
    <xf numFmtId="164" fontId="22" fillId="33" borderId="43" xfId="0" applyNumberFormat="1" applyFont="1" applyFill="1" applyBorder="1" applyAlignment="1">
      <alignment horizontal="right" vertical="center" wrapText="1" inden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left" vertical="center" wrapText="1"/>
    </xf>
    <xf numFmtId="164" fontId="22" fillId="33" borderId="0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Border="1" applyAlignment="1">
      <alignment horizontal="center" vertical="top" wrapText="1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25" fillId="35" borderId="0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/>
    </xf>
    <xf numFmtId="0" fontId="25" fillId="33" borderId="0" xfId="0" applyFont="1" applyFill="1" applyAlignment="1" applyProtection="1">
      <alignment vertical="top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2" customWidth="1"/>
    <col min="2" max="2" width="10.57421875" style="2" customWidth="1"/>
    <col min="3" max="3" width="40.8515625" style="2" customWidth="1"/>
    <col min="4" max="18" width="9.57421875" style="2" customWidth="1"/>
    <col min="19" max="19" width="2.28125" style="2" customWidth="1"/>
    <col min="20" max="16384" width="9.140625" style="2" customWidth="1"/>
  </cols>
  <sheetData>
    <row r="1" spans="1:19" ht="30" customHeight="1">
      <c r="A1" s="1"/>
      <c r="B1" s="7" t="s">
        <v>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1"/>
    </row>
    <row r="2" spans="1:19" ht="22.5" customHeight="1" thickBot="1">
      <c r="A2" s="1"/>
      <c r="B2" s="9" t="s">
        <v>14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"/>
    </row>
    <row r="3" spans="1:19" ht="9.75" customHeight="1" thickTop="1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1"/>
      <c r="S3" s="1"/>
    </row>
    <row r="4" spans="1:19" ht="13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2" t="s">
        <v>16</v>
      </c>
      <c r="O4" s="12"/>
      <c r="P4" s="12"/>
      <c r="Q4" s="12"/>
      <c r="R4" s="12"/>
      <c r="S4" s="13"/>
    </row>
    <row r="5" spans="1:19" ht="6.75" customHeight="1">
      <c r="A5" s="1"/>
      <c r="B5" s="14" t="s">
        <v>12</v>
      </c>
      <c r="C5" s="15" t="s">
        <v>11</v>
      </c>
      <c r="D5" s="16">
        <v>2015</v>
      </c>
      <c r="E5" s="17"/>
      <c r="F5" s="17"/>
      <c r="G5" s="17"/>
      <c r="H5" s="18"/>
      <c r="I5" s="16">
        <v>2016</v>
      </c>
      <c r="J5" s="17"/>
      <c r="K5" s="17"/>
      <c r="L5" s="17"/>
      <c r="M5" s="19"/>
      <c r="N5" s="16" t="s">
        <v>15</v>
      </c>
      <c r="O5" s="17"/>
      <c r="P5" s="17"/>
      <c r="Q5" s="17"/>
      <c r="R5" s="19"/>
      <c r="S5" s="1"/>
    </row>
    <row r="6" spans="1:19" ht="15" customHeight="1">
      <c r="A6" s="1"/>
      <c r="B6" s="20"/>
      <c r="C6" s="21"/>
      <c r="D6" s="22"/>
      <c r="E6" s="23"/>
      <c r="F6" s="23"/>
      <c r="G6" s="23"/>
      <c r="H6" s="24"/>
      <c r="I6" s="22"/>
      <c r="J6" s="23"/>
      <c r="K6" s="23"/>
      <c r="L6" s="23"/>
      <c r="M6" s="25"/>
      <c r="N6" s="22"/>
      <c r="O6" s="23"/>
      <c r="P6" s="23"/>
      <c r="Q6" s="23"/>
      <c r="R6" s="25"/>
      <c r="S6" s="1"/>
    </row>
    <row r="7" spans="1:19" ht="26.25" customHeight="1" thickBot="1">
      <c r="A7" s="1"/>
      <c r="B7" s="26"/>
      <c r="C7" s="27"/>
      <c r="D7" s="28" t="s">
        <v>0</v>
      </c>
      <c r="E7" s="29" t="s">
        <v>1</v>
      </c>
      <c r="F7" s="29" t="s">
        <v>2</v>
      </c>
      <c r="G7" s="29" t="s">
        <v>4</v>
      </c>
      <c r="H7" s="30" t="s">
        <v>3</v>
      </c>
      <c r="I7" s="28" t="s">
        <v>0</v>
      </c>
      <c r="J7" s="29" t="s">
        <v>1</v>
      </c>
      <c r="K7" s="29" t="s">
        <v>2</v>
      </c>
      <c r="L7" s="29" t="s">
        <v>4</v>
      </c>
      <c r="M7" s="31" t="s">
        <v>3</v>
      </c>
      <c r="N7" s="28" t="s">
        <v>0</v>
      </c>
      <c r="O7" s="32" t="s">
        <v>1</v>
      </c>
      <c r="P7" s="29" t="s">
        <v>2</v>
      </c>
      <c r="Q7" s="29" t="s">
        <v>4</v>
      </c>
      <c r="R7" s="31" t="s">
        <v>3</v>
      </c>
      <c r="S7" s="1"/>
    </row>
    <row r="8" spans="1:21" ht="48.75" customHeight="1">
      <c r="A8" s="1"/>
      <c r="B8" s="33" t="s">
        <v>10</v>
      </c>
      <c r="C8" s="34" t="s">
        <v>9</v>
      </c>
      <c r="D8" s="35">
        <v>83.64</v>
      </c>
      <c r="E8" s="36">
        <v>100.93</v>
      </c>
      <c r="F8" s="36">
        <v>114.16</v>
      </c>
      <c r="G8" s="37">
        <v>101.26</v>
      </c>
      <c r="H8" s="38">
        <f aca="true" t="shared" si="0" ref="H8:H13">ROUND(SUM(D8:G8)/(4-COUNTIF(D8:G8,"")),1)</f>
        <v>100</v>
      </c>
      <c r="I8" s="35">
        <v>83.11</v>
      </c>
      <c r="J8" s="36">
        <v>106.67</v>
      </c>
      <c r="K8" s="36">
        <v>118.69</v>
      </c>
      <c r="L8" s="37">
        <v>104.82</v>
      </c>
      <c r="M8" s="38">
        <f aca="true" t="shared" si="1" ref="M8:M13">ROUND(SUM(I8:L8)/(4-COUNTIF(I8:L8,"")),1)</f>
        <v>103.3</v>
      </c>
      <c r="N8" s="39">
        <f aca="true" t="shared" si="2" ref="N8:R13">IF(I8+0&gt;0,((I8-D8)/D8)*100,"")</f>
        <v>-0.6336681013868976</v>
      </c>
      <c r="O8" s="40">
        <f t="shared" si="2"/>
        <v>5.687109878133354</v>
      </c>
      <c r="P8" s="40">
        <f t="shared" si="2"/>
        <v>3.968114926419062</v>
      </c>
      <c r="Q8" s="40">
        <f t="shared" si="2"/>
        <v>3.5157021528737777</v>
      </c>
      <c r="R8" s="41">
        <f t="shared" si="2"/>
        <v>3.299999999999997</v>
      </c>
      <c r="S8" s="1"/>
      <c r="T8" s="42"/>
      <c r="U8" s="42"/>
    </row>
    <row r="9" spans="1:21" ht="39.75" customHeight="1">
      <c r="A9" s="1"/>
      <c r="B9" s="43">
        <v>78</v>
      </c>
      <c r="C9" s="44" t="s">
        <v>5</v>
      </c>
      <c r="D9" s="45">
        <v>97.14</v>
      </c>
      <c r="E9" s="46">
        <v>107.25</v>
      </c>
      <c r="F9" s="36">
        <v>107.9</v>
      </c>
      <c r="G9" s="47">
        <v>87.7</v>
      </c>
      <c r="H9" s="38">
        <f t="shared" si="0"/>
        <v>100</v>
      </c>
      <c r="I9" s="45">
        <v>87.82</v>
      </c>
      <c r="J9" s="46">
        <v>100.46</v>
      </c>
      <c r="K9" s="36">
        <v>102.66</v>
      </c>
      <c r="L9" s="47">
        <v>94.01</v>
      </c>
      <c r="M9" s="38">
        <f t="shared" si="1"/>
        <v>96.2</v>
      </c>
      <c r="N9" s="39">
        <f t="shared" si="2"/>
        <v>-9.59439983528928</v>
      </c>
      <c r="O9" s="46">
        <f t="shared" si="2"/>
        <v>-6.331002331002337</v>
      </c>
      <c r="P9" s="46">
        <f t="shared" si="2"/>
        <v>-4.856348470806311</v>
      </c>
      <c r="Q9" s="40">
        <f t="shared" si="2"/>
        <v>7.194982896237175</v>
      </c>
      <c r="R9" s="48">
        <f t="shared" si="2"/>
        <v>-3.799999999999997</v>
      </c>
      <c r="S9" s="1"/>
      <c r="T9" s="42"/>
      <c r="U9" s="42"/>
    </row>
    <row r="10" spans="1:21" ht="39.75" customHeight="1">
      <c r="A10" s="1"/>
      <c r="B10" s="43">
        <v>79</v>
      </c>
      <c r="C10" s="44" t="s">
        <v>13</v>
      </c>
      <c r="D10" s="35">
        <v>49.08</v>
      </c>
      <c r="E10" s="36">
        <v>110.7</v>
      </c>
      <c r="F10" s="36">
        <v>152.77</v>
      </c>
      <c r="G10" s="47">
        <v>87.44</v>
      </c>
      <c r="H10" s="38">
        <f t="shared" si="0"/>
        <v>100</v>
      </c>
      <c r="I10" s="35">
        <v>46.76</v>
      </c>
      <c r="J10" s="36">
        <v>120.03</v>
      </c>
      <c r="K10" s="36">
        <v>159.5</v>
      </c>
      <c r="L10" s="47">
        <v>95.16</v>
      </c>
      <c r="M10" s="38">
        <f t="shared" si="1"/>
        <v>105.4</v>
      </c>
      <c r="N10" s="39">
        <f t="shared" si="2"/>
        <v>-4.726976365118175</v>
      </c>
      <c r="O10" s="46">
        <f t="shared" si="2"/>
        <v>8.428184281842817</v>
      </c>
      <c r="P10" s="46">
        <f t="shared" si="2"/>
        <v>4.4053151796818675</v>
      </c>
      <c r="Q10" s="40">
        <f t="shared" si="2"/>
        <v>8.828911253430922</v>
      </c>
      <c r="R10" s="48">
        <f t="shared" si="2"/>
        <v>5.400000000000006</v>
      </c>
      <c r="S10" s="1"/>
      <c r="T10" s="42"/>
      <c r="U10" s="42"/>
    </row>
    <row r="11" spans="1:21" ht="39.75" customHeight="1">
      <c r="A11" s="1"/>
      <c r="B11" s="43">
        <v>80</v>
      </c>
      <c r="C11" s="44" t="s">
        <v>6</v>
      </c>
      <c r="D11" s="45">
        <v>93.46</v>
      </c>
      <c r="E11" s="46">
        <v>98.96</v>
      </c>
      <c r="F11" s="46">
        <v>102.16</v>
      </c>
      <c r="G11" s="46">
        <v>105.41</v>
      </c>
      <c r="H11" s="38">
        <f t="shared" si="0"/>
        <v>100</v>
      </c>
      <c r="I11" s="45">
        <v>98.91</v>
      </c>
      <c r="J11" s="46">
        <v>105.14</v>
      </c>
      <c r="K11" s="46">
        <v>108.62</v>
      </c>
      <c r="L11" s="46">
        <v>111.58</v>
      </c>
      <c r="M11" s="38">
        <f t="shared" si="1"/>
        <v>106.1</v>
      </c>
      <c r="N11" s="39">
        <f t="shared" si="2"/>
        <v>5.831371709822387</v>
      </c>
      <c r="O11" s="46">
        <f t="shared" si="2"/>
        <v>6.24494745351658</v>
      </c>
      <c r="P11" s="46">
        <f t="shared" si="2"/>
        <v>6.323414252153493</v>
      </c>
      <c r="Q11" s="40">
        <f t="shared" si="2"/>
        <v>5.853334598235463</v>
      </c>
      <c r="R11" s="48">
        <f t="shared" si="2"/>
        <v>6.099999999999994</v>
      </c>
      <c r="S11" s="1"/>
      <c r="T11" s="42"/>
      <c r="U11" s="42"/>
    </row>
    <row r="12" spans="1:21" ht="39.75" customHeight="1">
      <c r="A12" s="1"/>
      <c r="B12" s="43">
        <v>81</v>
      </c>
      <c r="C12" s="44" t="s">
        <v>7</v>
      </c>
      <c r="D12" s="35">
        <v>82.59</v>
      </c>
      <c r="E12" s="49">
        <v>93.42</v>
      </c>
      <c r="F12" s="50">
        <v>100.28</v>
      </c>
      <c r="G12" s="46">
        <v>123.71</v>
      </c>
      <c r="H12" s="38">
        <f t="shared" si="0"/>
        <v>100</v>
      </c>
      <c r="I12" s="35">
        <v>92.97</v>
      </c>
      <c r="J12" s="49">
        <v>109.36</v>
      </c>
      <c r="K12" s="50">
        <v>115.33</v>
      </c>
      <c r="L12" s="46">
        <v>133.83</v>
      </c>
      <c r="M12" s="38">
        <f t="shared" si="1"/>
        <v>112.9</v>
      </c>
      <c r="N12" s="39">
        <f t="shared" si="2"/>
        <v>12.568107519070098</v>
      </c>
      <c r="O12" s="46">
        <f t="shared" si="2"/>
        <v>17.062727467351742</v>
      </c>
      <c r="P12" s="46">
        <f t="shared" si="2"/>
        <v>15.007977662544873</v>
      </c>
      <c r="Q12" s="40">
        <f t="shared" si="2"/>
        <v>8.180421954571191</v>
      </c>
      <c r="R12" s="48">
        <f t="shared" si="2"/>
        <v>12.900000000000006</v>
      </c>
      <c r="S12" s="1"/>
      <c r="T12" s="42"/>
      <c r="U12" s="42"/>
    </row>
    <row r="13" spans="1:21" ht="39.75" customHeight="1" thickBot="1">
      <c r="A13" s="1"/>
      <c r="B13" s="51">
        <v>82</v>
      </c>
      <c r="C13" s="52" t="s">
        <v>8</v>
      </c>
      <c r="D13" s="53">
        <v>99.54</v>
      </c>
      <c r="E13" s="54">
        <v>88.78</v>
      </c>
      <c r="F13" s="54">
        <v>96.23</v>
      </c>
      <c r="G13" s="55">
        <v>115.45</v>
      </c>
      <c r="H13" s="56">
        <f t="shared" si="0"/>
        <v>100</v>
      </c>
      <c r="I13" s="53">
        <v>101.81</v>
      </c>
      <c r="J13" s="54">
        <v>99.23</v>
      </c>
      <c r="K13" s="54">
        <v>102.61</v>
      </c>
      <c r="L13" s="55">
        <v>105.48</v>
      </c>
      <c r="M13" s="56">
        <f t="shared" si="1"/>
        <v>102.3</v>
      </c>
      <c r="N13" s="53">
        <f t="shared" si="2"/>
        <v>2.2804902551737953</v>
      </c>
      <c r="O13" s="57">
        <f t="shared" si="2"/>
        <v>11.770669069610276</v>
      </c>
      <c r="P13" s="57">
        <f t="shared" si="2"/>
        <v>6.629949080328375</v>
      </c>
      <c r="Q13" s="58">
        <f t="shared" si="2"/>
        <v>-8.63577306193157</v>
      </c>
      <c r="R13" s="59">
        <f t="shared" si="2"/>
        <v>2.299999999999997</v>
      </c>
      <c r="S13" s="1"/>
      <c r="T13" s="42"/>
      <c r="U13" s="42"/>
    </row>
    <row r="14" spans="1:19" ht="3.75" customHeight="1">
      <c r="A14" s="1"/>
      <c r="B14" s="60"/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"/>
    </row>
    <row r="15" spans="1:19" ht="13.5" customHeight="1">
      <c r="A15" s="1"/>
      <c r="B15" s="5" t="s">
        <v>19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1"/>
    </row>
    <row r="16" spans="1:19" ht="3.75" customHeight="1" thickBot="1">
      <c r="A16" s="1"/>
      <c r="B16" s="4"/>
      <c r="C16" s="4"/>
      <c r="D16" s="4"/>
      <c r="E16" s="4"/>
      <c r="F16" s="4"/>
      <c r="G16" s="4"/>
      <c r="H16" s="4"/>
      <c r="I16" s="4"/>
      <c r="J16" s="63"/>
      <c r="K16" s="63"/>
      <c r="L16" s="63"/>
      <c r="M16" s="63"/>
      <c r="N16" s="63"/>
      <c r="O16" s="63"/>
      <c r="P16" s="63"/>
      <c r="Q16" s="63"/>
      <c r="R16" s="63"/>
      <c r="S16" s="1"/>
    </row>
    <row r="17" spans="1:19" ht="15.75" customHeight="1" thickTop="1">
      <c r="A17" s="64"/>
      <c r="B17" s="3" t="s">
        <v>17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4"/>
    </row>
    <row r="18" spans="1:19" ht="4.5" customHeight="1">
      <c r="A18" s="64"/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4"/>
    </row>
    <row r="19" spans="1:19" ht="15" customHeight="1">
      <c r="A19" s="64"/>
      <c r="B19" s="68" t="s">
        <v>18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</sheetData>
  <sheetProtection/>
  <mergeCells count="10">
    <mergeCell ref="B16:I16"/>
    <mergeCell ref="B1:M1"/>
    <mergeCell ref="B3:M3"/>
    <mergeCell ref="D5:H6"/>
    <mergeCell ref="B15:R15"/>
    <mergeCell ref="I5:M6"/>
    <mergeCell ref="N4:R4"/>
    <mergeCell ref="C5:C7"/>
    <mergeCell ref="N5:R6"/>
    <mergeCell ref="B5:B7"/>
  </mergeCells>
  <printOptions horizontalCentered="1"/>
  <pageMargins left="0.17" right="0.16" top="1.5748031496062993" bottom="0.2362204724409449" header="0.15748031496062992" footer="0.196850393700787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2017-11-28T09:33:54Z</cp:lastPrinted>
  <dcterms:created xsi:type="dcterms:W3CDTF">2002-11-28T19:30:57Z</dcterms:created>
  <dcterms:modified xsi:type="dcterms:W3CDTF">2018-05-30T05:52:19Z</dcterms:modified>
  <cp:category/>
  <cp:version/>
  <cp:contentType/>
  <cp:contentStatus/>
</cp:coreProperties>
</file>