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activeTab="0"/>
  </bookViews>
  <sheets>
    <sheet name="ΔΕΙΚΤΗΣ ΚΥΚΛΟΥ ΕΡΓΑΣΙΩΝ" sheetId="1" r:id="rId1"/>
  </sheets>
  <definedNames>
    <definedName name="_xlnm.Print_Area" localSheetId="0">'ΔΕΙΚΤΗΣ ΚΥΚΛΟΥ ΕΡΓΑΣΙΩΝ'!$A$1:$S$20</definedName>
  </definedNames>
  <calcPr fullCalcOnLoad="1"/>
</workbook>
</file>

<file path=xl/sharedStrings.xml><?xml version="1.0" encoding="utf-8"?>
<sst xmlns="http://schemas.openxmlformats.org/spreadsheetml/2006/main" count="32" uniqueCount="21">
  <si>
    <t>ΙΑΝ-ΜΑΡ</t>
  </si>
  <si>
    <t>ΑΠΡ-ΙΟΥΝ</t>
  </si>
  <si>
    <t>ΙΟΥΛ-ΣΕΠ</t>
  </si>
  <si>
    <t>ΙΑΝ-ΔΕΚ</t>
  </si>
  <si>
    <t>ΟΚΤ-ΔΕΚ</t>
  </si>
  <si>
    <t>ΔΡΑΣΤΗΡΙΟΤΗΤΕΣ ΑΠΑΣΧΟΛΗΣΗΣ</t>
  </si>
  <si>
    <t>ΔΡΑΣΤΗΡΙΟΤΗΤΕΣ ΠΑΡΟΧΗΣ ΠΡΟΣΤΑΣΙΑΣ ΚΑΙ ΕΡΕΥΝΑΣ</t>
  </si>
  <si>
    <t>ΔΡΑΣΤΗΡΙΟΤΗΤΕΣ ΠΑΡΟΧΗΣ ΥΠΗΡΕΣΙΩΝ ΣΕ ΚΤΙΡΙΑ ΚΑΙ ΕΞΩΤΕΡΙΚΟΥΣ ΧΩΡΟΥΣ</t>
  </si>
  <si>
    <t>ΔΙΟΙΚΗΤΙΚΕΣ ΔΡΑΣΤΗΡΙΟΤΗΤΕΣ ΓΡΑΦΕΙΟΥ ΚΑΙ ΑΛΛΕΣ ΔΡΑΣΤΗΡΙΟΤΗΤΕΣ ΠΑΡΟΧΗΣ ΥΠΟΣΤΗΡΙΞΗΣ ΠΡΟΣ ΤΙΣ ΕΠΙΧΕΙΡΗΣΕΙΣ</t>
  </si>
  <si>
    <t>ΔΙΟΙΚΗΤΙΚΕΣ ΚΑΙ ΥΠΟΣΤΗΡΙΚΤΙΚΕΣ ΔΡΑΣΤΗΡΙΟΤΗΤΕΣ</t>
  </si>
  <si>
    <t xml:space="preserve">N*    </t>
  </si>
  <si>
    <t>ΟΙΚΟΝΟΜΙΚΗ ΔΡΑΣΤΗΡΙΟΤΗΤΑ</t>
  </si>
  <si>
    <t>ΚΩΔΙΚΑΣ NACE Αναθ. 2</t>
  </si>
  <si>
    <t xml:space="preserve">ΔΡΑΣΤΗΡΙΟΤΗΤΕΣ ΤΑΞΙΔΙΩΤΙΚΩΝ ΠΡΑΚΤΟΡΕΙΩΝ, ΓΡΑΦΕΙΩΝ ΟΡΓΑΝΩΜΕΝΩΝ ΤΑΞΙΔΙΩΝ ΚΑΙ ΥΠΗΡΕΣΙΩΝ ΚΡΑΤΗΣΕΩΝ </t>
  </si>
  <si>
    <t>(2015=100)</t>
  </si>
  <si>
    <t>ΠΟΣΟΣΤΙΑΙΑ ΜΕΤΑΒΟΛΗ 2018/2017 (%)</t>
  </si>
  <si>
    <t>ΔΕΙΚΤΗΣ ΚΥΚΛΟΥ ΕΡΓΑΣΙΩΝ 2017 - 2018</t>
  </si>
  <si>
    <t>*Δεν περιλαμβάνονται οι δραστηριότητες ενοικίασης και εκμίσθωσης (κλάδος 77).</t>
  </si>
  <si>
    <t>COPYRIGHT © :2019, ΚΥΠΡΙΑΚΗ ΔΗΜΟΚΡΑΤΙΑ, ΣΤΑΤΙΣΤΙΚΗ ΥΠΗΡΕΣΙΑ</t>
  </si>
  <si>
    <t xml:space="preserve">Σημ.: Τα στοιχεία για το τέταρτο τρίμηνο του 2018 έχουν αναθεωρηθεί. </t>
  </si>
  <si>
    <t>(Τελευταία Ενημέρωση 31/05/2019)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</si>
</sst>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/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/>
      <bottom style="thin">
        <color indexed="39"/>
      </bottom>
    </border>
    <border>
      <left/>
      <right/>
      <top style="double">
        <color indexed="39"/>
      </top>
      <bottom/>
    </border>
    <border>
      <left style="medium">
        <color indexed="12"/>
      </left>
      <right/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medium">
        <color indexed="12"/>
      </left>
      <right/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 style="medium">
        <color indexed="12"/>
      </left>
      <right/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medium">
        <color indexed="12"/>
      </top>
      <bottom style="thin">
        <color indexed="39"/>
      </bottom>
    </border>
    <border>
      <left style="thin">
        <color indexed="39"/>
      </left>
      <right style="medium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39"/>
      </bottom>
    </border>
    <border>
      <left style="medium">
        <color indexed="12"/>
      </left>
      <right/>
      <top style="thin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thin">
        <color indexed="12"/>
      </top>
      <bottom style="medium">
        <color indexed="39"/>
      </bottom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/>
      <right/>
      <top/>
      <bottom style="thin">
        <color indexed="39"/>
      </bottom>
    </border>
    <border>
      <left/>
      <right style="medium">
        <color indexed="12"/>
      </right>
      <top/>
      <bottom style="thin">
        <color indexed="39"/>
      </bottom>
    </border>
    <border>
      <left/>
      <right/>
      <top/>
      <bottom style="medium">
        <color indexed="12"/>
      </bottom>
    </border>
    <border>
      <left style="thin">
        <color indexed="39"/>
      </left>
      <right style="medium">
        <color indexed="12"/>
      </right>
      <top style="medium">
        <color indexed="12"/>
      </top>
      <bottom style="thin">
        <color indexed="39"/>
      </bottom>
    </border>
    <border>
      <left style="medium">
        <color indexed="12"/>
      </left>
      <right style="thin">
        <color indexed="39"/>
      </right>
      <top style="medium">
        <color indexed="12"/>
      </top>
      <bottom/>
    </border>
    <border>
      <left style="medium">
        <color indexed="12"/>
      </left>
      <right style="thin">
        <color indexed="39"/>
      </right>
      <top/>
      <bottom/>
    </border>
    <border>
      <left style="medium">
        <color indexed="12"/>
      </left>
      <right style="thin">
        <color indexed="39"/>
      </right>
      <top/>
      <bottom style="medium">
        <color indexed="12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5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6" fillId="33" borderId="10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164" fontId="3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164" fontId="3" fillId="33" borderId="0" xfId="0" applyNumberFormat="1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0" fontId="0" fillId="35" borderId="20" xfId="0" applyFill="1" applyBorder="1" applyAlignment="1">
      <alignment/>
    </xf>
    <xf numFmtId="0" fontId="4" fillId="35" borderId="0" xfId="0" applyFont="1" applyFill="1" applyBorder="1" applyAlignment="1">
      <alignment horizontal="left" vertical="top"/>
    </xf>
    <xf numFmtId="0" fontId="0" fillId="35" borderId="0" xfId="0" applyFill="1" applyBorder="1" applyAlignment="1">
      <alignment/>
    </xf>
    <xf numFmtId="0" fontId="9" fillId="35" borderId="20" xfId="0" applyFont="1" applyFill="1" applyBorder="1" applyAlignment="1">
      <alignment/>
    </xf>
    <xf numFmtId="0" fontId="0" fillId="35" borderId="0" xfId="0" applyFont="1" applyFill="1" applyAlignment="1">
      <alignment/>
    </xf>
    <xf numFmtId="164" fontId="3" fillId="33" borderId="21" xfId="0" applyNumberFormat="1" applyFont="1" applyFill="1" applyBorder="1" applyAlignment="1">
      <alignment horizontal="right" vertical="center" wrapText="1" indent="1"/>
    </xf>
    <xf numFmtId="164" fontId="3" fillId="33" borderId="22" xfId="0" applyNumberFormat="1" applyFont="1" applyFill="1" applyBorder="1" applyAlignment="1">
      <alignment horizontal="right" vertical="center" wrapText="1" indent="1"/>
    </xf>
    <xf numFmtId="164" fontId="3" fillId="33" borderId="23" xfId="0" applyNumberFormat="1" applyFont="1" applyFill="1" applyBorder="1" applyAlignment="1">
      <alignment horizontal="right" vertical="center" wrapText="1" indent="1"/>
    </xf>
    <xf numFmtId="164" fontId="3" fillId="33" borderId="17" xfId="0" applyNumberFormat="1" applyFont="1" applyFill="1" applyBorder="1" applyAlignment="1">
      <alignment horizontal="right" vertical="center" wrapText="1" indent="1"/>
    </xf>
    <xf numFmtId="164" fontId="3" fillId="33" borderId="24" xfId="0" applyNumberFormat="1" applyFont="1" applyFill="1" applyBorder="1" applyAlignment="1">
      <alignment horizontal="right" vertical="center" wrapText="1" indent="1"/>
    </xf>
    <xf numFmtId="164" fontId="3" fillId="33" borderId="25" xfId="0" applyNumberFormat="1" applyFont="1" applyFill="1" applyBorder="1" applyAlignment="1">
      <alignment horizontal="right" vertical="center" wrapText="1" indent="1"/>
    </xf>
    <xf numFmtId="164" fontId="3" fillId="0" borderId="21" xfId="0" applyNumberFormat="1" applyFont="1" applyFill="1" applyBorder="1" applyAlignment="1">
      <alignment horizontal="right" vertical="center" wrapText="1" indent="1"/>
    </xf>
    <xf numFmtId="164" fontId="3" fillId="0" borderId="25" xfId="0" applyNumberFormat="1" applyFont="1" applyFill="1" applyBorder="1" applyAlignment="1">
      <alignment horizontal="right" vertical="center" wrapText="1" indent="1"/>
    </xf>
    <xf numFmtId="164" fontId="3" fillId="33" borderId="26" xfId="0" applyNumberFormat="1" applyFont="1" applyFill="1" applyBorder="1" applyAlignment="1">
      <alignment horizontal="right" vertical="center" wrapText="1" indent="1"/>
    </xf>
    <xf numFmtId="164" fontId="3" fillId="33" borderId="12" xfId="0" applyNumberFormat="1" applyFont="1" applyFill="1" applyBorder="1" applyAlignment="1">
      <alignment horizontal="right" vertical="center" wrapText="1" indent="1"/>
    </xf>
    <xf numFmtId="164" fontId="3" fillId="33" borderId="27" xfId="0" applyNumberFormat="1" applyFont="1" applyFill="1" applyBorder="1" applyAlignment="1">
      <alignment horizontal="right" vertical="center" wrapText="1" indent="1"/>
    </xf>
    <xf numFmtId="164" fontId="3" fillId="33" borderId="28" xfId="0" applyNumberFormat="1" applyFont="1" applyFill="1" applyBorder="1" applyAlignment="1">
      <alignment horizontal="right" vertical="center" wrapText="1" indent="1"/>
    </xf>
    <xf numFmtId="164" fontId="3" fillId="0" borderId="22" xfId="0" applyNumberFormat="1" applyFont="1" applyFill="1" applyBorder="1" applyAlignment="1">
      <alignment horizontal="right" vertical="center" wrapText="1" indent="1"/>
    </xf>
    <xf numFmtId="164" fontId="3" fillId="0" borderId="23" xfId="0" applyNumberFormat="1" applyFont="1" applyFill="1" applyBorder="1" applyAlignment="1">
      <alignment horizontal="right" vertical="center" wrapText="1" indent="1"/>
    </xf>
    <xf numFmtId="164" fontId="3" fillId="0" borderId="29" xfId="0" applyNumberFormat="1" applyFont="1" applyFill="1" applyBorder="1" applyAlignment="1">
      <alignment horizontal="right" vertical="center" wrapText="1" indent="1"/>
    </xf>
    <xf numFmtId="164" fontId="0" fillId="34" borderId="0" xfId="0" applyNumberFormat="1" applyFill="1" applyAlignment="1">
      <alignment/>
    </xf>
    <xf numFmtId="164" fontId="3" fillId="33" borderId="30" xfId="0" applyNumberFormat="1" applyFont="1" applyFill="1" applyBorder="1" applyAlignment="1">
      <alignment horizontal="right" vertical="center" wrapText="1" indent="1"/>
    </xf>
    <xf numFmtId="164" fontId="3" fillId="33" borderId="31" xfId="0" applyNumberFormat="1" applyFont="1" applyFill="1" applyBorder="1" applyAlignment="1">
      <alignment horizontal="right" vertical="center" wrapText="1" indent="1"/>
    </xf>
    <xf numFmtId="164" fontId="3" fillId="33" borderId="32" xfId="0" applyNumberFormat="1" applyFont="1" applyFill="1" applyBorder="1" applyAlignment="1">
      <alignment horizontal="right" vertical="center" wrapText="1" indent="1"/>
    </xf>
    <xf numFmtId="164" fontId="3" fillId="33" borderId="33" xfId="0" applyNumberFormat="1" applyFont="1" applyFill="1" applyBorder="1" applyAlignment="1">
      <alignment horizontal="right" vertical="center" wrapText="1" indent="1"/>
    </xf>
    <xf numFmtId="164" fontId="3" fillId="33" borderId="34" xfId="0" applyNumberFormat="1" applyFont="1" applyFill="1" applyBorder="1" applyAlignment="1">
      <alignment horizontal="right" vertical="center" wrapText="1" indent="1"/>
    </xf>
    <xf numFmtId="164" fontId="3" fillId="0" borderId="28" xfId="0" applyNumberFormat="1" applyFont="1" applyFill="1" applyBorder="1" applyAlignment="1">
      <alignment horizontal="right" vertical="center" wrapText="1" indent="1"/>
    </xf>
    <xf numFmtId="0" fontId="4" fillId="33" borderId="0" xfId="0" applyFont="1" applyFill="1" applyAlignment="1" applyProtection="1">
      <alignment vertical="top"/>
      <protection/>
    </xf>
    <xf numFmtId="0" fontId="0" fillId="34" borderId="0" xfId="0" applyFont="1" applyFill="1" applyAlignment="1">
      <alignment/>
    </xf>
    <xf numFmtId="0" fontId="0" fillId="33" borderId="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8" fillId="33" borderId="35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7" fillId="34" borderId="39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8" fillId="33" borderId="37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right"/>
    </xf>
    <xf numFmtId="0" fontId="8" fillId="33" borderId="4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 2" xfId="62"/>
    <cellStyle name="Normal 2_Index 4-digit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609600</xdr:colOff>
      <xdr:row>0</xdr:row>
      <xdr:rowOff>28575</xdr:rowOff>
    </xdr:from>
    <xdr:to>
      <xdr:col>17</xdr:col>
      <xdr:colOff>609600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49100" y="28575"/>
          <a:ext cx="1276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28125" style="3" customWidth="1"/>
    <col min="2" max="2" width="10.57421875" style="3" customWidth="1"/>
    <col min="3" max="3" width="40.8515625" style="3" customWidth="1"/>
    <col min="4" max="18" width="9.57421875" style="3" customWidth="1"/>
    <col min="19" max="19" width="2.28125" style="3" customWidth="1"/>
    <col min="20" max="16384" width="9.140625" style="3" customWidth="1"/>
  </cols>
  <sheetData>
    <row r="1" spans="1:19" ht="30" customHeight="1">
      <c r="A1" s="2"/>
      <c r="B1" s="57" t="s">
        <v>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1"/>
      <c r="O1" s="1"/>
      <c r="P1" s="1"/>
      <c r="Q1" s="1"/>
      <c r="R1" s="1"/>
      <c r="S1" s="2"/>
    </row>
    <row r="2" spans="1:19" ht="22.5" customHeight="1" thickBot="1">
      <c r="A2" s="2"/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"/>
    </row>
    <row r="3" spans="1:19" ht="9.75" customHeight="1" thickTop="1">
      <c r="A3" s="2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"/>
      <c r="O3" s="5"/>
      <c r="P3" s="5"/>
      <c r="Q3" s="5"/>
      <c r="R3" s="5"/>
      <c r="S3" s="2"/>
    </row>
    <row r="4" spans="1:19" ht="13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69" t="s">
        <v>14</v>
      </c>
      <c r="O4" s="69"/>
      <c r="P4" s="69"/>
      <c r="Q4" s="69"/>
      <c r="R4" s="69"/>
      <c r="S4" s="6"/>
    </row>
    <row r="5" spans="1:19" ht="6.75" customHeight="1">
      <c r="A5" s="2"/>
      <c r="B5" s="73" t="s">
        <v>12</v>
      </c>
      <c r="C5" s="70" t="s">
        <v>11</v>
      </c>
      <c r="D5" s="59">
        <v>2017</v>
      </c>
      <c r="E5" s="60"/>
      <c r="F5" s="60"/>
      <c r="G5" s="60"/>
      <c r="H5" s="61"/>
      <c r="I5" s="59">
        <v>2018</v>
      </c>
      <c r="J5" s="60"/>
      <c r="K5" s="60"/>
      <c r="L5" s="60"/>
      <c r="M5" s="67"/>
      <c r="N5" s="59" t="s">
        <v>15</v>
      </c>
      <c r="O5" s="60"/>
      <c r="P5" s="60"/>
      <c r="Q5" s="60"/>
      <c r="R5" s="67"/>
      <c r="S5" s="7"/>
    </row>
    <row r="6" spans="1:19" ht="15" customHeight="1">
      <c r="A6" s="2"/>
      <c r="B6" s="74"/>
      <c r="C6" s="71"/>
      <c r="D6" s="62"/>
      <c r="E6" s="63"/>
      <c r="F6" s="63"/>
      <c r="G6" s="63"/>
      <c r="H6" s="64"/>
      <c r="I6" s="62"/>
      <c r="J6" s="63"/>
      <c r="K6" s="63"/>
      <c r="L6" s="63"/>
      <c r="M6" s="68"/>
      <c r="N6" s="62"/>
      <c r="O6" s="63"/>
      <c r="P6" s="63"/>
      <c r="Q6" s="63"/>
      <c r="R6" s="68"/>
      <c r="S6" s="7"/>
    </row>
    <row r="7" spans="1:19" ht="26.25" customHeight="1" thickBot="1">
      <c r="A7" s="2"/>
      <c r="B7" s="75"/>
      <c r="C7" s="72"/>
      <c r="D7" s="8" t="s">
        <v>0</v>
      </c>
      <c r="E7" s="9" t="s">
        <v>1</v>
      </c>
      <c r="F7" s="9" t="s">
        <v>2</v>
      </c>
      <c r="G7" s="9" t="s">
        <v>4</v>
      </c>
      <c r="H7" s="10" t="s">
        <v>3</v>
      </c>
      <c r="I7" s="8" t="s">
        <v>0</v>
      </c>
      <c r="J7" s="9" t="s">
        <v>1</v>
      </c>
      <c r="K7" s="9" t="s">
        <v>2</v>
      </c>
      <c r="L7" s="9" t="s">
        <v>4</v>
      </c>
      <c r="M7" s="11" t="s">
        <v>3</v>
      </c>
      <c r="N7" s="8" t="s">
        <v>0</v>
      </c>
      <c r="O7" s="12" t="s">
        <v>1</v>
      </c>
      <c r="P7" s="9" t="s">
        <v>2</v>
      </c>
      <c r="Q7" s="9" t="s">
        <v>4</v>
      </c>
      <c r="R7" s="11" t="s">
        <v>3</v>
      </c>
      <c r="S7" s="7"/>
    </row>
    <row r="8" spans="1:21" ht="48.75" customHeight="1">
      <c r="A8" s="2"/>
      <c r="B8" s="15" t="s">
        <v>10</v>
      </c>
      <c r="C8" s="16" t="s">
        <v>9</v>
      </c>
      <c r="D8" s="37">
        <v>82.18</v>
      </c>
      <c r="E8" s="43">
        <v>113.92</v>
      </c>
      <c r="F8" s="43">
        <v>122.39</v>
      </c>
      <c r="G8" s="44">
        <v>109.88</v>
      </c>
      <c r="H8" s="34">
        <f aca="true" t="shared" si="0" ref="H8:H13">ROUND(SUM(D8:G8)/(4-COUNTIF(D8:G8,"")),2)</f>
        <v>107.09</v>
      </c>
      <c r="I8" s="37">
        <v>86.92</v>
      </c>
      <c r="J8" s="43">
        <v>121.32</v>
      </c>
      <c r="K8" s="43">
        <v>128.72</v>
      </c>
      <c r="L8" s="44">
        <v>113.56</v>
      </c>
      <c r="M8" s="34">
        <f aca="true" t="shared" si="1" ref="M8:M13">ROUND(SUM(I8:L8)/(4-COUNTIF(I8:L8,"")),2)</f>
        <v>112.63</v>
      </c>
      <c r="N8" s="35">
        <f aca="true" t="shared" si="2" ref="N8:R13">IF(I8+0&gt;0,((I8-D8)/D8)*100,"")</f>
        <v>5.767826721830122</v>
      </c>
      <c r="O8" s="33">
        <f t="shared" si="2"/>
        <v>6.495786516853926</v>
      </c>
      <c r="P8" s="33">
        <f t="shared" si="2"/>
        <v>5.171991175749651</v>
      </c>
      <c r="Q8" s="33">
        <f t="shared" si="2"/>
        <v>3.349108117946858</v>
      </c>
      <c r="R8" s="47">
        <f t="shared" si="2"/>
        <v>5.173218787935374</v>
      </c>
      <c r="S8" s="7"/>
      <c r="T8" s="46"/>
      <c r="U8" s="46"/>
    </row>
    <row r="9" spans="1:21" ht="39.75" customHeight="1">
      <c r="A9" s="2"/>
      <c r="B9" s="13">
        <v>78</v>
      </c>
      <c r="C9" s="14" t="s">
        <v>5</v>
      </c>
      <c r="D9" s="31">
        <v>86.02</v>
      </c>
      <c r="E9" s="32">
        <v>105.19</v>
      </c>
      <c r="F9" s="43">
        <v>91.88</v>
      </c>
      <c r="G9" s="45">
        <v>93.81</v>
      </c>
      <c r="H9" s="34">
        <f t="shared" si="0"/>
        <v>94.23</v>
      </c>
      <c r="I9" s="31">
        <v>85.64</v>
      </c>
      <c r="J9" s="32">
        <v>100.24</v>
      </c>
      <c r="K9" s="43">
        <v>99.11</v>
      </c>
      <c r="L9" s="45">
        <v>101.8</v>
      </c>
      <c r="M9" s="34">
        <f t="shared" si="1"/>
        <v>96.7</v>
      </c>
      <c r="N9" s="35">
        <f t="shared" si="2"/>
        <v>-0.441757730760283</v>
      </c>
      <c r="O9" s="32">
        <f t="shared" si="2"/>
        <v>-4.705770510504804</v>
      </c>
      <c r="P9" s="32">
        <f t="shared" si="2"/>
        <v>7.868959512407494</v>
      </c>
      <c r="Q9" s="33">
        <f t="shared" si="2"/>
        <v>8.517215648651524</v>
      </c>
      <c r="R9" s="48">
        <f t="shared" si="2"/>
        <v>2.621245887721531</v>
      </c>
      <c r="S9" s="7"/>
      <c r="T9" s="46"/>
      <c r="U9" s="46"/>
    </row>
    <row r="10" spans="1:21" ht="39.75" customHeight="1">
      <c r="A10" s="2"/>
      <c r="B10" s="13">
        <v>79</v>
      </c>
      <c r="C10" s="14" t="s">
        <v>13</v>
      </c>
      <c r="D10" s="37">
        <v>47.92</v>
      </c>
      <c r="E10" s="43">
        <v>143.58</v>
      </c>
      <c r="F10" s="43">
        <v>181.23</v>
      </c>
      <c r="G10" s="45">
        <v>102.63</v>
      </c>
      <c r="H10" s="34">
        <f t="shared" si="0"/>
        <v>118.84</v>
      </c>
      <c r="I10" s="37">
        <v>49.42</v>
      </c>
      <c r="J10" s="43">
        <v>156.36</v>
      </c>
      <c r="K10" s="43">
        <v>191.39</v>
      </c>
      <c r="L10" s="45">
        <v>104.39</v>
      </c>
      <c r="M10" s="34">
        <f t="shared" si="1"/>
        <v>125.39</v>
      </c>
      <c r="N10" s="35">
        <f t="shared" si="2"/>
        <v>3.1302170283806343</v>
      </c>
      <c r="O10" s="32">
        <f t="shared" si="2"/>
        <v>8.900961136648558</v>
      </c>
      <c r="P10" s="32">
        <f t="shared" si="2"/>
        <v>5.606135849473044</v>
      </c>
      <c r="Q10" s="33">
        <f t="shared" si="2"/>
        <v>1.714898177920691</v>
      </c>
      <c r="R10" s="48">
        <f t="shared" si="2"/>
        <v>5.51161225176708</v>
      </c>
      <c r="S10" s="7"/>
      <c r="T10" s="46"/>
      <c r="U10" s="46"/>
    </row>
    <row r="11" spans="1:21" ht="39.75" customHeight="1">
      <c r="A11" s="2"/>
      <c r="B11" s="13">
        <v>80</v>
      </c>
      <c r="C11" s="14" t="s">
        <v>6</v>
      </c>
      <c r="D11" s="31">
        <v>99.56</v>
      </c>
      <c r="E11" s="32">
        <v>110.65</v>
      </c>
      <c r="F11" s="32">
        <v>127.1</v>
      </c>
      <c r="G11" s="32">
        <v>116.57</v>
      </c>
      <c r="H11" s="34">
        <f t="shared" si="0"/>
        <v>113.47</v>
      </c>
      <c r="I11" s="31">
        <v>103.68</v>
      </c>
      <c r="J11" s="32">
        <v>118.2</v>
      </c>
      <c r="K11" s="32">
        <v>132.39</v>
      </c>
      <c r="L11" s="32">
        <v>119.06</v>
      </c>
      <c r="M11" s="34">
        <f t="shared" si="1"/>
        <v>118.33</v>
      </c>
      <c r="N11" s="35">
        <f t="shared" si="2"/>
        <v>4.138208115709125</v>
      </c>
      <c r="O11" s="32">
        <f t="shared" si="2"/>
        <v>6.823316764572975</v>
      </c>
      <c r="P11" s="32">
        <f t="shared" si="2"/>
        <v>4.162077104642008</v>
      </c>
      <c r="Q11" s="33">
        <f t="shared" si="2"/>
        <v>2.136055588916539</v>
      </c>
      <c r="R11" s="48">
        <f t="shared" si="2"/>
        <v>4.283070415087688</v>
      </c>
      <c r="S11" s="7"/>
      <c r="T11" s="46"/>
      <c r="U11" s="46"/>
    </row>
    <row r="12" spans="1:21" ht="39.75" customHeight="1">
      <c r="A12" s="2"/>
      <c r="B12" s="13">
        <v>81</v>
      </c>
      <c r="C12" s="14" t="s">
        <v>7</v>
      </c>
      <c r="D12" s="37">
        <v>98.91</v>
      </c>
      <c r="E12" s="38">
        <v>115.62</v>
      </c>
      <c r="F12" s="36">
        <v>115.01</v>
      </c>
      <c r="G12" s="32">
        <v>146.17</v>
      </c>
      <c r="H12" s="34">
        <f t="shared" si="0"/>
        <v>118.93</v>
      </c>
      <c r="I12" s="37">
        <v>115.68</v>
      </c>
      <c r="J12" s="38">
        <v>137.51</v>
      </c>
      <c r="K12" s="36">
        <v>125.34</v>
      </c>
      <c r="L12" s="32">
        <v>147.66</v>
      </c>
      <c r="M12" s="34">
        <f t="shared" si="1"/>
        <v>131.55</v>
      </c>
      <c r="N12" s="35">
        <f t="shared" si="2"/>
        <v>16.954807400667285</v>
      </c>
      <c r="O12" s="32">
        <f t="shared" si="2"/>
        <v>18.932710603701768</v>
      </c>
      <c r="P12" s="32">
        <f t="shared" si="2"/>
        <v>8.981827667159376</v>
      </c>
      <c r="Q12" s="33">
        <f t="shared" si="2"/>
        <v>1.0193610179927546</v>
      </c>
      <c r="R12" s="48">
        <f t="shared" si="2"/>
        <v>10.61128394854116</v>
      </c>
      <c r="S12" s="7"/>
      <c r="T12" s="46"/>
      <c r="U12" s="46"/>
    </row>
    <row r="13" spans="1:21" ht="39.75" customHeight="1" thickBot="1">
      <c r="A13" s="2"/>
      <c r="B13" s="17">
        <v>82</v>
      </c>
      <c r="C13" s="18" t="s">
        <v>8</v>
      </c>
      <c r="D13" s="50">
        <v>94.31</v>
      </c>
      <c r="E13" s="51">
        <v>93.93</v>
      </c>
      <c r="F13" s="51">
        <v>102.07</v>
      </c>
      <c r="G13" s="52">
        <v>109.59</v>
      </c>
      <c r="H13" s="41">
        <f t="shared" si="0"/>
        <v>99.98</v>
      </c>
      <c r="I13" s="50">
        <v>100.76</v>
      </c>
      <c r="J13" s="51">
        <v>101.04</v>
      </c>
      <c r="K13" s="51">
        <v>100.87</v>
      </c>
      <c r="L13" s="52">
        <v>111.89</v>
      </c>
      <c r="M13" s="41">
        <f t="shared" si="1"/>
        <v>103.64</v>
      </c>
      <c r="N13" s="39">
        <f t="shared" si="2"/>
        <v>6.839147492312589</v>
      </c>
      <c r="O13" s="40">
        <f t="shared" si="2"/>
        <v>7.5694666240817625</v>
      </c>
      <c r="P13" s="40">
        <f t="shared" si="2"/>
        <v>-1.1756637601645819</v>
      </c>
      <c r="Q13" s="42">
        <f t="shared" si="2"/>
        <v>2.0987316360981816</v>
      </c>
      <c r="R13" s="49">
        <f t="shared" si="2"/>
        <v>3.6607321464292824</v>
      </c>
      <c r="S13" s="7"/>
      <c r="T13" s="46"/>
      <c r="U13" s="46"/>
    </row>
    <row r="14" spans="1:19" ht="3.75" customHeight="1">
      <c r="A14" s="2"/>
      <c r="B14" s="19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7"/>
    </row>
    <row r="15" spans="1:19" s="23" customFormat="1" ht="13.5" customHeight="1">
      <c r="A15" s="22"/>
      <c r="B15" s="65" t="s">
        <v>17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22"/>
    </row>
    <row r="16" spans="1:19" s="23" customFormat="1" ht="13.5" customHeight="1">
      <c r="A16" s="22"/>
      <c r="B16" s="55" t="s">
        <v>19</v>
      </c>
      <c r="C16" s="55"/>
      <c r="D16" s="55"/>
      <c r="E16" s="55"/>
      <c r="F16" s="55"/>
      <c r="G16" s="55"/>
      <c r="H16" s="55"/>
      <c r="I16" s="55"/>
      <c r="J16" s="54"/>
      <c r="K16" s="54"/>
      <c r="L16" s="54"/>
      <c r="M16" s="54"/>
      <c r="N16" s="54"/>
      <c r="O16" s="54"/>
      <c r="P16" s="54"/>
      <c r="Q16" s="54"/>
      <c r="R16" s="54"/>
      <c r="S16" s="22"/>
    </row>
    <row r="17" spans="1:19" ht="3.75" customHeight="1" thickBot="1">
      <c r="A17" s="2"/>
      <c r="B17" s="56"/>
      <c r="C17" s="56"/>
      <c r="D17" s="56"/>
      <c r="E17" s="56"/>
      <c r="F17" s="56"/>
      <c r="G17" s="56"/>
      <c r="H17" s="56"/>
      <c r="I17" s="56"/>
      <c r="J17" s="24"/>
      <c r="K17" s="24"/>
      <c r="L17" s="24"/>
      <c r="M17" s="24"/>
      <c r="N17" s="24"/>
      <c r="O17" s="24"/>
      <c r="P17" s="24"/>
      <c r="Q17" s="24"/>
      <c r="R17" s="24"/>
      <c r="S17" s="7"/>
    </row>
    <row r="18" spans="1:19" ht="15.75" customHeight="1" thickTop="1">
      <c r="A18" s="25"/>
      <c r="B18" s="29" t="s">
        <v>20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5"/>
    </row>
    <row r="19" spans="1:19" ht="4.5" customHeight="1">
      <c r="A19" s="25"/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5"/>
    </row>
    <row r="20" spans="1:19" ht="15" customHeight="1">
      <c r="A20" s="25"/>
      <c r="B20" s="53" t="s">
        <v>18</v>
      </c>
      <c r="C20" s="30"/>
      <c r="D20" s="30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4" ht="12.75">
      <c r="J24" s="46"/>
    </row>
  </sheetData>
  <sheetProtection/>
  <mergeCells count="11">
    <mergeCell ref="B5:B7"/>
    <mergeCell ref="B16:I16"/>
    <mergeCell ref="B17:I17"/>
    <mergeCell ref="B1:M1"/>
    <mergeCell ref="B3:M3"/>
    <mergeCell ref="D5:H6"/>
    <mergeCell ref="B15:R15"/>
    <mergeCell ref="I5:M6"/>
    <mergeCell ref="N4:R4"/>
    <mergeCell ref="C5:C7"/>
    <mergeCell ref="N5:R6"/>
  </mergeCells>
  <printOptions horizontalCentered="1"/>
  <pageMargins left="0.17" right="0.16" top="1.5748031496062993" bottom="0.2362204724409449" header="0.15748031496062992" footer="0.1968503937007874"/>
  <pageSetup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2019-05-31T08:39:20Z</cp:lastPrinted>
  <dcterms:created xsi:type="dcterms:W3CDTF">2002-11-28T19:30:57Z</dcterms:created>
  <dcterms:modified xsi:type="dcterms:W3CDTF">2019-05-31T08:39:22Z</dcterms:modified>
  <cp:category/>
  <cp:version/>
  <cp:contentType/>
  <cp:contentStatus/>
</cp:coreProperties>
</file>