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7485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<sst xmlns="http://schemas.openxmlformats.org/spreadsheetml/2006/main" count="32" uniqueCount="21">
  <si>
    <t>ΙΑΝ-ΜΑΡ</t>
  </si>
  <si>
    <t>ΑΠΡ-ΙΟΥΝ</t>
  </si>
  <si>
    <t>ΙΟΥΛ-ΣΕΠ</t>
  </si>
  <si>
    <t>ΙΑΝ-ΔΕΚ</t>
  </si>
  <si>
    <t>ΟΚΤ-ΔΕΚ</t>
  </si>
  <si>
    <t>ΔΡΑΣΤΗΡΙΟΤΗΤΕΣ ΑΠΑΣΧΟΛΗΣΗΣ</t>
  </si>
  <si>
    <t>ΔΡΑΣΤΗΡΙΟΤΗΤΕΣ ΠΑΡΟΧΗΣ ΠΡΟΣΤΑΣΙΑΣ ΚΑΙ ΕΡΕΥΝΑΣ</t>
  </si>
  <si>
    <t>ΔΡΑΣΤΗΡΙΟΤΗΤΕΣ ΠΑΡΟΧΗΣ ΥΠΗΡΕΣΙΩΝ ΣΕ ΚΤΙΡΙΑ ΚΑΙ ΕΞΩΤΕΡΙΚΟΥΣ ΧΩΡΟΥΣ</t>
  </si>
  <si>
    <t>ΔΙΟΙΚΗΤΙΚΕΣ ΔΡΑΣΤΗΡΙΟΤΗΤΕΣ ΓΡΑΦΕΙΟΥ ΚΑΙ ΑΛΛΕΣ ΔΡΑΣΤΗΡΙΟΤΗΤΕΣ ΠΑΡΟΧΗΣ ΥΠΟΣΤΗΡΙΞΗΣ ΠΡΟΣ ΤΙΣ ΕΠΙΧΕΙΡΗΣΕΙΣ</t>
  </si>
  <si>
    <t>ΔΙΟΙΚΗΤΙΚΕΣ ΚΑΙ ΥΠΟΣΤΗΡΙΚΤΙΚΕΣ ΔΡΑΣΤΗΡΙΟΤΗΤΕΣ</t>
  </si>
  <si>
    <t xml:space="preserve">N*    </t>
  </si>
  <si>
    <t>ΟΙΚΟΝΟΜΙΚΗ ΔΡΑΣΤΗΡΙΟΤΗΤΑ</t>
  </si>
  <si>
    <t>ΚΩΔΙΚΑΣ NACE Αναθ. 2</t>
  </si>
  <si>
    <t xml:space="preserve">ΔΡΑΣΤΗΡΙΟΤΗΤΕΣ ΤΑΞΙΔΙΩΤΙΚΩΝ ΠΡΑΚΤΟΡΕΙΩΝ, ΓΡΑΦΕΙΩΝ ΟΡΓΑΝΩΜΕΝΩΝ ΤΑΞΙΔΙΩΝ ΚΑΙ ΥΠΗΡΕΣΙΩΝ ΚΡΑΤΗΣΕΩΝ </t>
  </si>
  <si>
    <t>(2015=100)</t>
  </si>
  <si>
    <t>ΔΕΙΚΤΗΣ ΚΥΚΛΟΥ ΕΡΓΑΣΙΩΝ 2018 - 2019</t>
  </si>
  <si>
    <t>ΠΟΣΟΣΤΙΑΙΑ ΜΕΤΑΒΟΛΗ 2019/2018 (%)</t>
  </si>
  <si>
    <t>* Δεν περιλαμβάνονται οι δραστηριότητες ενοικίασης και εκμίσθωσης (κλάδος 77).</t>
  </si>
  <si>
    <t>COPYRIGHT © :2020, ΚΥΠΡΙΑΚΗ ΔΗΜΟΚΡΑΤΙΑ, ΣΤΑΤΙΣΤΙΚΗ ΥΠΗΡΕΣΙΑ</t>
  </si>
  <si>
    <t xml:space="preserve">Σημ.: Τα στοιχεία για το 2019 έχουν αναθεωρηθεί. </t>
  </si>
  <si>
    <t>(Τελευταία Ενημέρωση 29/05/2020)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</si>
</sst>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12"/>
      </top>
      <bottom style="medium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64" fontId="3" fillId="33" borderId="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9" fillId="35" borderId="20" xfId="0" applyFont="1" applyFill="1" applyBorder="1" applyAlignment="1">
      <alignment/>
    </xf>
    <xf numFmtId="0" fontId="0" fillId="35" borderId="0" xfId="0" applyFont="1" applyFill="1" applyAlignment="1">
      <alignment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17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0" borderId="21" xfId="0" applyNumberFormat="1" applyFont="1" applyFill="1" applyBorder="1" applyAlignment="1">
      <alignment horizontal="right" vertical="center" wrapText="1" indent="1"/>
    </xf>
    <xf numFmtId="164" fontId="3" fillId="0" borderId="25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12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164" fontId="3" fillId="33" borderId="28" xfId="0" applyNumberFormat="1" applyFont="1" applyFill="1" applyBorder="1" applyAlignment="1">
      <alignment horizontal="right" vertical="center" wrapText="1" indent="1"/>
    </xf>
    <xf numFmtId="164" fontId="3" fillId="0" borderId="22" xfId="0" applyNumberFormat="1" applyFont="1" applyFill="1" applyBorder="1" applyAlignment="1">
      <alignment horizontal="right" vertical="center" wrapText="1" indent="1"/>
    </xf>
    <xf numFmtId="164" fontId="3" fillId="0" borderId="23" xfId="0" applyNumberFormat="1" applyFont="1" applyFill="1" applyBorder="1" applyAlignment="1">
      <alignment horizontal="right" vertical="center" wrapText="1" indent="1"/>
    </xf>
    <xf numFmtId="164" fontId="3" fillId="0" borderId="29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ill="1" applyAlignment="1">
      <alignment/>
    </xf>
    <xf numFmtId="164" fontId="3" fillId="33" borderId="30" xfId="0" applyNumberFormat="1" applyFont="1" applyFill="1" applyBorder="1" applyAlignment="1">
      <alignment horizontal="right" vertical="center" wrapText="1" indent="1"/>
    </xf>
    <xf numFmtId="164" fontId="3" fillId="33" borderId="31" xfId="0" applyNumberFormat="1" applyFont="1" applyFill="1" applyBorder="1" applyAlignment="1">
      <alignment horizontal="right" vertical="center" wrapText="1" indent="1"/>
    </xf>
    <xf numFmtId="164" fontId="3" fillId="33" borderId="32" xfId="0" applyNumberFormat="1" applyFont="1" applyFill="1" applyBorder="1" applyAlignment="1">
      <alignment horizontal="right" vertical="center" wrapText="1" indent="1"/>
    </xf>
    <xf numFmtId="164" fontId="3" fillId="33" borderId="33" xfId="0" applyNumberFormat="1" applyFont="1" applyFill="1" applyBorder="1" applyAlignment="1">
      <alignment horizontal="right" vertical="center" wrapText="1" indent="1"/>
    </xf>
    <xf numFmtId="164" fontId="3" fillId="33" borderId="34" xfId="0" applyNumberFormat="1" applyFont="1" applyFill="1" applyBorder="1" applyAlignment="1">
      <alignment horizontal="right" vertical="center" wrapText="1" indent="1"/>
    </xf>
    <xf numFmtId="164" fontId="3" fillId="0" borderId="28" xfId="0" applyNumberFormat="1" applyFont="1" applyFill="1" applyBorder="1" applyAlignment="1">
      <alignment horizontal="right" vertical="center" wrapText="1" indent="1"/>
    </xf>
    <xf numFmtId="0" fontId="4" fillId="33" borderId="0" xfId="0" applyFont="1" applyFill="1" applyAlignment="1" applyProtection="1">
      <alignment vertical="top"/>
      <protection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8" fillId="33" borderId="37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right"/>
    </xf>
    <xf numFmtId="0" fontId="8" fillId="33" borderId="4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190500</xdr:colOff>
      <xdr:row>0</xdr:row>
      <xdr:rowOff>123825</xdr:rowOff>
    </xdr:from>
    <xdr:to>
      <xdr:col>17</xdr:col>
      <xdr:colOff>590550</xdr:colOff>
      <xdr:row>1</xdr:row>
      <xdr:rowOff>257175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123825"/>
          <a:ext cx="1038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10.57421875" style="3" customWidth="1"/>
    <col min="3" max="3" width="40.85156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7" t="s">
        <v>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"/>
      <c r="O1" s="1"/>
      <c r="P1" s="1"/>
      <c r="Q1" s="1"/>
      <c r="R1" s="1"/>
      <c r="S1" s="2"/>
    </row>
    <row r="2" spans="1:19" ht="22.5" customHeight="1" thickBot="1">
      <c r="A2" s="2"/>
      <c r="B2" s="4" t="s">
        <v>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9" t="s">
        <v>14</v>
      </c>
      <c r="O4" s="69"/>
      <c r="P4" s="69"/>
      <c r="Q4" s="69"/>
      <c r="R4" s="69"/>
      <c r="S4" s="6"/>
    </row>
    <row r="5" spans="1:19" ht="6.75" customHeight="1">
      <c r="A5" s="2"/>
      <c r="B5" s="73" t="s">
        <v>12</v>
      </c>
      <c r="C5" s="70" t="s">
        <v>11</v>
      </c>
      <c r="D5" s="59">
        <v>2018</v>
      </c>
      <c r="E5" s="60"/>
      <c r="F5" s="60"/>
      <c r="G5" s="60"/>
      <c r="H5" s="61"/>
      <c r="I5" s="59">
        <v>2019</v>
      </c>
      <c r="J5" s="60"/>
      <c r="K5" s="60"/>
      <c r="L5" s="60"/>
      <c r="M5" s="67"/>
      <c r="N5" s="59" t="s">
        <v>16</v>
      </c>
      <c r="O5" s="60"/>
      <c r="P5" s="60"/>
      <c r="Q5" s="60"/>
      <c r="R5" s="67"/>
      <c r="S5" s="7"/>
    </row>
    <row r="6" spans="1:19" ht="15" customHeight="1">
      <c r="A6" s="2"/>
      <c r="B6" s="74"/>
      <c r="C6" s="71"/>
      <c r="D6" s="62"/>
      <c r="E6" s="63"/>
      <c r="F6" s="63"/>
      <c r="G6" s="63"/>
      <c r="H6" s="64"/>
      <c r="I6" s="62"/>
      <c r="J6" s="63"/>
      <c r="K6" s="63"/>
      <c r="L6" s="63"/>
      <c r="M6" s="68"/>
      <c r="N6" s="62"/>
      <c r="O6" s="63"/>
      <c r="P6" s="63"/>
      <c r="Q6" s="63"/>
      <c r="R6" s="68"/>
      <c r="S6" s="7"/>
    </row>
    <row r="7" spans="1:19" ht="26.25" customHeight="1" thickBot="1">
      <c r="A7" s="2"/>
      <c r="B7" s="75"/>
      <c r="C7" s="72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8" t="s">
        <v>0</v>
      </c>
      <c r="O7" s="12" t="s">
        <v>1</v>
      </c>
      <c r="P7" s="9" t="s">
        <v>2</v>
      </c>
      <c r="Q7" s="9" t="s">
        <v>4</v>
      </c>
      <c r="R7" s="11" t="s">
        <v>3</v>
      </c>
      <c r="S7" s="7"/>
    </row>
    <row r="8" spans="1:21" ht="48.75" customHeight="1">
      <c r="A8" s="2"/>
      <c r="B8" s="15" t="s">
        <v>10</v>
      </c>
      <c r="C8" s="16" t="s">
        <v>9</v>
      </c>
      <c r="D8" s="37">
        <v>86.92</v>
      </c>
      <c r="E8" s="43">
        <v>121.32</v>
      </c>
      <c r="F8" s="43">
        <v>128.72</v>
      </c>
      <c r="G8" s="44">
        <v>113.56</v>
      </c>
      <c r="H8" s="34">
        <f aca="true" t="shared" si="0" ref="H8:H13">ROUND(SUM(D8:G8)/(4-COUNTIF(D8:G8,"")),2)</f>
        <v>112.63</v>
      </c>
      <c r="I8" s="37">
        <v>88.47</v>
      </c>
      <c r="J8" s="43">
        <v>119.38</v>
      </c>
      <c r="K8" s="43">
        <v>129.32</v>
      </c>
      <c r="L8" s="44">
        <v>110.41</v>
      </c>
      <c r="M8" s="34">
        <f aca="true" t="shared" si="1" ref="M8:M13">ROUND(SUM(I8:L8)/(4-COUNTIF(I8:L8,"")),2)</f>
        <v>111.9</v>
      </c>
      <c r="N8" s="35">
        <f aca="true" t="shared" si="2" ref="N8:R13">IF(I8+0&gt;0,((I8-D8)/D8)*100,"")</f>
        <v>1.783248964565114</v>
      </c>
      <c r="O8" s="33">
        <f t="shared" si="2"/>
        <v>-1.5990768216287488</v>
      </c>
      <c r="P8" s="33">
        <f t="shared" si="2"/>
        <v>0.46612802983218954</v>
      </c>
      <c r="Q8" s="33">
        <f t="shared" si="2"/>
        <v>-2.773864036632622</v>
      </c>
      <c r="R8" s="47">
        <f t="shared" si="2"/>
        <v>-0.648139927195232</v>
      </c>
      <c r="S8" s="7"/>
      <c r="T8" s="46"/>
      <c r="U8" s="46"/>
    </row>
    <row r="9" spans="1:21" ht="39.75" customHeight="1">
      <c r="A9" s="2"/>
      <c r="B9" s="13">
        <v>78</v>
      </c>
      <c r="C9" s="14" t="s">
        <v>5</v>
      </c>
      <c r="D9" s="31">
        <v>85.64</v>
      </c>
      <c r="E9" s="32">
        <v>100.24</v>
      </c>
      <c r="F9" s="43">
        <v>99.11</v>
      </c>
      <c r="G9" s="45">
        <v>101.8</v>
      </c>
      <c r="H9" s="34">
        <f t="shared" si="0"/>
        <v>96.7</v>
      </c>
      <c r="I9" s="31">
        <v>93.14</v>
      </c>
      <c r="J9" s="32">
        <v>98.85</v>
      </c>
      <c r="K9" s="43">
        <v>99.67</v>
      </c>
      <c r="L9" s="45">
        <v>93.72</v>
      </c>
      <c r="M9" s="34">
        <f t="shared" si="1"/>
        <v>96.35</v>
      </c>
      <c r="N9" s="35">
        <f t="shared" si="2"/>
        <v>8.757589911256423</v>
      </c>
      <c r="O9" s="32">
        <f t="shared" si="2"/>
        <v>-1.3866719872306472</v>
      </c>
      <c r="P9" s="32">
        <f t="shared" si="2"/>
        <v>0.5650287559277594</v>
      </c>
      <c r="Q9" s="33">
        <f t="shared" si="2"/>
        <v>-7.937131630648328</v>
      </c>
      <c r="R9" s="48">
        <f t="shared" si="2"/>
        <v>-0.36194415718718564</v>
      </c>
      <c r="S9" s="7"/>
      <c r="T9" s="46"/>
      <c r="U9" s="46"/>
    </row>
    <row r="10" spans="1:21" ht="39.75" customHeight="1">
      <c r="A10" s="2"/>
      <c r="B10" s="13">
        <v>79</v>
      </c>
      <c r="C10" s="14" t="s">
        <v>13</v>
      </c>
      <c r="D10" s="37">
        <v>49.42</v>
      </c>
      <c r="E10" s="43">
        <v>156.36</v>
      </c>
      <c r="F10" s="43">
        <v>191.39</v>
      </c>
      <c r="G10" s="45">
        <v>104.39</v>
      </c>
      <c r="H10" s="34">
        <f t="shared" si="0"/>
        <v>125.39</v>
      </c>
      <c r="I10" s="37">
        <v>44.65</v>
      </c>
      <c r="J10" s="43">
        <v>149.95</v>
      </c>
      <c r="K10" s="43">
        <v>187.15</v>
      </c>
      <c r="L10" s="45">
        <v>104.4</v>
      </c>
      <c r="M10" s="34">
        <f t="shared" si="1"/>
        <v>121.54</v>
      </c>
      <c r="N10" s="35">
        <f t="shared" si="2"/>
        <v>-9.651962768110083</v>
      </c>
      <c r="O10" s="32">
        <f t="shared" si="2"/>
        <v>-4.099513942184718</v>
      </c>
      <c r="P10" s="32">
        <f t="shared" si="2"/>
        <v>-2.2153717540101265</v>
      </c>
      <c r="Q10" s="33">
        <f t="shared" si="2"/>
        <v>0.009579461634261056</v>
      </c>
      <c r="R10" s="48">
        <f t="shared" si="2"/>
        <v>-3.0704202886992538</v>
      </c>
      <c r="S10" s="7"/>
      <c r="T10" s="46"/>
      <c r="U10" s="46"/>
    </row>
    <row r="11" spans="1:21" ht="39.75" customHeight="1">
      <c r="A11" s="2"/>
      <c r="B11" s="13">
        <v>80</v>
      </c>
      <c r="C11" s="14" t="s">
        <v>6</v>
      </c>
      <c r="D11" s="31">
        <v>103.68</v>
      </c>
      <c r="E11" s="32">
        <v>118.2</v>
      </c>
      <c r="F11" s="32">
        <v>132.39</v>
      </c>
      <c r="G11" s="32">
        <v>119.06</v>
      </c>
      <c r="H11" s="34">
        <f t="shared" si="0"/>
        <v>118.33</v>
      </c>
      <c r="I11" s="31">
        <v>103.92</v>
      </c>
      <c r="J11" s="32">
        <v>124.18</v>
      </c>
      <c r="K11" s="32">
        <v>136.8</v>
      </c>
      <c r="L11" s="32">
        <v>122.71</v>
      </c>
      <c r="M11" s="34">
        <f t="shared" si="1"/>
        <v>121.9</v>
      </c>
      <c r="N11" s="35">
        <f t="shared" si="2"/>
        <v>0.23148148148147651</v>
      </c>
      <c r="O11" s="32">
        <f t="shared" si="2"/>
        <v>5.059221658206433</v>
      </c>
      <c r="P11" s="32">
        <f t="shared" si="2"/>
        <v>3.3310673011556955</v>
      </c>
      <c r="Q11" s="33">
        <f t="shared" si="2"/>
        <v>3.0656811691584003</v>
      </c>
      <c r="R11" s="48">
        <f t="shared" si="2"/>
        <v>3.0169863939829353</v>
      </c>
      <c r="S11" s="7"/>
      <c r="T11" s="46"/>
      <c r="U11" s="46"/>
    </row>
    <row r="12" spans="1:21" ht="39.75" customHeight="1">
      <c r="A12" s="2"/>
      <c r="B12" s="13">
        <v>81</v>
      </c>
      <c r="C12" s="14" t="s">
        <v>7</v>
      </c>
      <c r="D12" s="37">
        <v>115.68</v>
      </c>
      <c r="E12" s="38">
        <v>137.51</v>
      </c>
      <c r="F12" s="36">
        <v>125.34</v>
      </c>
      <c r="G12" s="32">
        <v>147.66</v>
      </c>
      <c r="H12" s="34">
        <f t="shared" si="0"/>
        <v>131.55</v>
      </c>
      <c r="I12" s="37">
        <v>125.88</v>
      </c>
      <c r="J12" s="38">
        <v>145.33</v>
      </c>
      <c r="K12" s="36">
        <v>147.29</v>
      </c>
      <c r="L12" s="32">
        <v>149.72</v>
      </c>
      <c r="M12" s="34">
        <f t="shared" si="1"/>
        <v>142.06</v>
      </c>
      <c r="N12" s="35">
        <f t="shared" si="2"/>
        <v>8.817427385892106</v>
      </c>
      <c r="O12" s="32">
        <f t="shared" si="2"/>
        <v>5.686859137517287</v>
      </c>
      <c r="P12" s="32">
        <f t="shared" si="2"/>
        <v>17.512366363491296</v>
      </c>
      <c r="Q12" s="33">
        <f t="shared" si="2"/>
        <v>1.3950968441013154</v>
      </c>
      <c r="R12" s="48">
        <f t="shared" si="2"/>
        <v>7.989357658684904</v>
      </c>
      <c r="S12" s="7"/>
      <c r="T12" s="46"/>
      <c r="U12" s="46"/>
    </row>
    <row r="13" spans="1:21" ht="39.75" customHeight="1" thickBot="1">
      <c r="A13" s="2"/>
      <c r="B13" s="17">
        <v>82</v>
      </c>
      <c r="C13" s="18" t="s">
        <v>8</v>
      </c>
      <c r="D13" s="50">
        <v>100.76</v>
      </c>
      <c r="E13" s="51">
        <v>101.04</v>
      </c>
      <c r="F13" s="51">
        <v>100.87</v>
      </c>
      <c r="G13" s="52">
        <v>111.89</v>
      </c>
      <c r="H13" s="41">
        <f t="shared" si="0"/>
        <v>103.64</v>
      </c>
      <c r="I13" s="50">
        <v>96.01</v>
      </c>
      <c r="J13" s="51">
        <v>92.94</v>
      </c>
      <c r="K13" s="51">
        <v>90.13</v>
      </c>
      <c r="L13" s="52">
        <v>105.12</v>
      </c>
      <c r="M13" s="41">
        <f t="shared" si="1"/>
        <v>96.05</v>
      </c>
      <c r="N13" s="39">
        <f t="shared" si="2"/>
        <v>-4.714172290591504</v>
      </c>
      <c r="O13" s="40">
        <f t="shared" si="2"/>
        <v>-8.016627078384806</v>
      </c>
      <c r="P13" s="40">
        <f t="shared" si="2"/>
        <v>-10.647367899276306</v>
      </c>
      <c r="Q13" s="42">
        <f t="shared" si="2"/>
        <v>-6.050585396371433</v>
      </c>
      <c r="R13" s="49">
        <f t="shared" si="2"/>
        <v>-7.323427248166735</v>
      </c>
      <c r="S13" s="7"/>
      <c r="T13" s="46"/>
      <c r="U13" s="46"/>
    </row>
    <row r="14" spans="1:19" ht="3.75" customHeight="1">
      <c r="A14" s="2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7"/>
    </row>
    <row r="15" spans="1:19" s="23" customFormat="1" ht="13.5" customHeight="1">
      <c r="A15" s="22"/>
      <c r="B15" s="65" t="s">
        <v>17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22"/>
    </row>
    <row r="16" spans="1:19" s="23" customFormat="1" ht="15.75" customHeight="1">
      <c r="A16" s="22"/>
      <c r="B16" s="54" t="s">
        <v>19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22"/>
    </row>
    <row r="17" spans="1:19" ht="3.75" customHeight="1" thickBot="1">
      <c r="A17" s="2"/>
      <c r="B17" s="56"/>
      <c r="C17" s="56"/>
      <c r="D17" s="56"/>
      <c r="E17" s="56"/>
      <c r="F17" s="56"/>
      <c r="G17" s="56"/>
      <c r="H17" s="56"/>
      <c r="I17" s="56"/>
      <c r="J17" s="24"/>
      <c r="K17" s="24"/>
      <c r="L17" s="24"/>
      <c r="M17" s="24"/>
      <c r="N17" s="24"/>
      <c r="O17" s="24"/>
      <c r="P17" s="24"/>
      <c r="Q17" s="24"/>
      <c r="R17" s="24"/>
      <c r="S17" s="7"/>
    </row>
    <row r="18" spans="1:19" ht="15.75" customHeight="1" thickTop="1">
      <c r="A18" s="25"/>
      <c r="B18" s="29" t="s">
        <v>20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5"/>
    </row>
    <row r="19" spans="1:19" ht="4.5" customHeight="1">
      <c r="A19" s="25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5"/>
    </row>
    <row r="20" spans="1:19" ht="15" customHeight="1">
      <c r="A20" s="25"/>
      <c r="B20" s="53" t="s">
        <v>18</v>
      </c>
      <c r="C20" s="30"/>
      <c r="D20" s="30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5" ht="12.75">
      <c r="J25" s="46"/>
    </row>
  </sheetData>
  <sheetProtection/>
  <mergeCells count="10">
    <mergeCell ref="B17:I17"/>
    <mergeCell ref="B1:M1"/>
    <mergeCell ref="B3:M3"/>
    <mergeCell ref="D5:H6"/>
    <mergeCell ref="B15:R15"/>
    <mergeCell ref="I5:M6"/>
    <mergeCell ref="N4:R4"/>
    <mergeCell ref="C5:C7"/>
    <mergeCell ref="N5:R6"/>
    <mergeCell ref="B5:B7"/>
  </mergeCells>
  <printOptions horizontalCentered="1"/>
  <pageMargins left="0.17" right="0.16" top="1.5748031496062993" bottom="0.2362204724409449" header="0.15748031496062992" footer="0.196850393700787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2020-05-29T06:41:59Z</cp:lastPrinted>
  <dcterms:created xsi:type="dcterms:W3CDTF">2002-11-28T19:30:57Z</dcterms:created>
  <dcterms:modified xsi:type="dcterms:W3CDTF">2020-05-29T06:42:07Z</dcterms:modified>
  <cp:category/>
  <cp:version/>
  <cp:contentType/>
  <cp:contentStatus/>
</cp:coreProperties>
</file>