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485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<sst xmlns="http://schemas.openxmlformats.org/spreadsheetml/2006/main" count="32" uniqueCount="21">
  <si>
    <t>ΙΑΝ-ΜΑΡ</t>
  </si>
  <si>
    <t>ΑΠΡ-ΙΟΥΝ</t>
  </si>
  <si>
    <t>ΙΟΥΛ-ΣΕΠ</t>
  </si>
  <si>
    <t>ΙΑΝ-ΔΕΚ</t>
  </si>
  <si>
    <t>ΟΚΤ-ΔΕΚ</t>
  </si>
  <si>
    <t>ΔΡΑΣΤΗΡΙΟΤΗΤΕΣ ΑΠΑΣΧΟΛΗΣΗΣ</t>
  </si>
  <si>
    <t>ΔΡΑΣΤΗΡΙΟΤΗΤΕΣ ΠΑΡΟΧΗΣ ΠΡΟΣΤΑΣΙΑΣ ΚΑΙ ΕΡΕΥΝΑΣ</t>
  </si>
  <si>
    <t>ΔΡΑΣΤΗΡΙΟΤΗΤΕΣ ΠΑΡΟΧΗΣ ΥΠΗΡΕΣΙΩΝ ΣΕ ΚΤΙΡΙΑ ΚΑΙ ΕΞΩΤΕΡΙΚΟΥΣ ΧΩΡΟΥΣ</t>
  </si>
  <si>
    <t>ΔΙΟΙΚΗΤΙΚΕΣ ΔΡΑΣΤΗΡΙΟΤΗΤΕΣ ΓΡΑΦΕΙΟΥ ΚΑΙ ΑΛΛΕΣ ΔΡΑΣΤΗΡΙΟΤΗΤΕΣ ΠΑΡΟΧΗΣ ΥΠΟΣΤΗΡΙΞΗΣ ΠΡΟΣ ΤΙΣ ΕΠΙΧΕΙΡΗΣΕΙΣ</t>
  </si>
  <si>
    <t>ΔΙΟΙΚΗΤΙΚΕΣ ΚΑΙ ΥΠΟΣΤΗΡΙΚΤΙΚΕΣ ΔΡΑΣΤΗΡΙΟΤΗΤΕΣ</t>
  </si>
  <si>
    <t xml:space="preserve">N*    </t>
  </si>
  <si>
    <t>ΟΙΚΟΝΟΜΙΚΗ ΔΡΑΣΤΗΡΙΟΤΗΤΑ</t>
  </si>
  <si>
    <t>ΚΩΔΙΚΑΣ NACE Αναθ. 2</t>
  </si>
  <si>
    <t xml:space="preserve">ΔΡΑΣΤΗΡΙΟΤΗΤΕΣ ΤΑΞΙΔΙΩΤΙΚΩΝ ΠΡΑΚΤΟΡΕΙΩΝ, ΓΡΑΦΕΙΩΝ ΟΡΓΑΝΩΜΕΝΩΝ ΤΑΞΙΔΙΩΝ ΚΑΙ ΥΠΗΡΕΣΙΩΝ ΚΡΑΤΗΣΕΩΝ </t>
  </si>
  <si>
    <t>(2015=100)</t>
  </si>
  <si>
    <t>* Δεν περιλαμβάνονται οι δραστηριότητες ενοικίασης και εκμίσθωσης (κλάδος 77).</t>
  </si>
  <si>
    <t>ΔΕΙΚΤΗΣ ΚΥΚΛΟΥ ΕΡΓΑΣΙΩΝ 2019 - 2020</t>
  </si>
  <si>
    <t>ΠΟΣΟΣΤΙΑΙΑ ΜΕΤΑΒΟΛΗ 2020/2019 (%)</t>
  </si>
  <si>
    <t>COPYRIGHT © :2021, ΚΥΠΡΙΑΚΗ ΔΗΜΟΚΡΑΤΙΑ, ΣΤΑΤΙΣΤΙΚΗ ΥΠΗΡΕΣΙΑ</t>
  </si>
  <si>
    <t>Σημ.: Τα στοιχεία για το τέταρτο τρίμηνο του 2020 έχουν αναθεωρηθεί.</t>
  </si>
  <si>
    <t>(Τελευταία Ενημέρωση 01/06/2021)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</si>
</sst>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12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medium">
        <color indexed="39"/>
      </bottom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39"/>
      </left>
      <right style="medium">
        <color rgb="FF0000FF"/>
      </right>
      <top style="thin">
        <color indexed="12"/>
      </top>
      <bottom style="medium">
        <color indexed="12"/>
      </bottom>
    </border>
    <border>
      <left style="medium">
        <color rgb="FF0000FF"/>
      </left>
      <right/>
      <top/>
      <bottom style="thin">
        <color indexed="39"/>
      </bottom>
    </border>
    <border>
      <left style="thin">
        <color indexed="39"/>
      </left>
      <right style="medium">
        <color rgb="FF0000FF"/>
      </right>
      <top/>
      <bottom style="thin">
        <color indexed="39"/>
      </bottom>
    </border>
    <border>
      <left style="medium">
        <color rgb="FF0000FF"/>
      </left>
      <right/>
      <top style="thin">
        <color indexed="12"/>
      </top>
      <bottom style="medium">
        <color rgb="FF0000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 style="medium">
        <color rgb="FF0000FF"/>
      </right>
      <top/>
      <bottom style="medium">
        <color rgb="FF0000FF"/>
      </bottom>
    </border>
    <border>
      <left style="medium">
        <color indexed="12"/>
      </left>
      <right/>
      <top/>
      <bottom style="thin">
        <color indexed="39"/>
      </bottom>
    </border>
    <border>
      <left style="medium">
        <color indexed="12"/>
      </left>
      <right>
        <color indexed="63"/>
      </right>
      <top style="thin">
        <color indexed="39"/>
      </top>
      <bottom style="medium">
        <color indexed="12"/>
      </bottom>
    </border>
    <border>
      <left style="medium">
        <color indexed="39"/>
      </left>
      <right style="medium">
        <color indexed="12"/>
      </right>
      <top/>
      <bottom style="thin">
        <color indexed="39"/>
      </bottom>
    </border>
    <border>
      <left style="medium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medium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rgb="FF0000FF"/>
      </left>
      <right/>
      <top style="medium">
        <color rgb="FF0000FF"/>
      </top>
      <bottom/>
    </border>
    <border>
      <left/>
      <right/>
      <top style="medium">
        <color rgb="FF0000FF"/>
      </top>
      <bottom/>
    </border>
    <border>
      <left/>
      <right style="medium">
        <color rgb="FF0000FF"/>
      </right>
      <top style="medium">
        <color rgb="FF0000FF"/>
      </top>
      <bottom/>
    </border>
    <border>
      <left/>
      <right style="medium">
        <color rgb="FF0000FF"/>
      </right>
      <top/>
      <bottom style="thin">
        <color indexed="39"/>
      </bottom>
    </border>
    <border>
      <left style="medium">
        <color indexed="12"/>
      </left>
      <right>
        <color indexed="63"/>
      </right>
      <top/>
      <bottom/>
    </border>
    <border>
      <left style="medium">
        <color indexed="12"/>
      </left>
      <right>
        <color indexed="63"/>
      </right>
      <top/>
      <bottom style="medium">
        <color indexed="1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72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72" fontId="3" fillId="33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15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0" fillId="35" borderId="0" xfId="0" applyFont="1" applyFill="1" applyAlignment="1">
      <alignment/>
    </xf>
    <xf numFmtId="172" fontId="3" fillId="33" borderId="16" xfId="0" applyNumberFormat="1" applyFont="1" applyFill="1" applyBorder="1" applyAlignment="1">
      <alignment horizontal="right" vertical="center" wrapText="1" indent="1"/>
    </xf>
    <xf numFmtId="172" fontId="3" fillId="33" borderId="17" xfId="0" applyNumberFormat="1" applyFont="1" applyFill="1" applyBorder="1" applyAlignment="1">
      <alignment horizontal="right" vertical="center" wrapText="1" indent="1"/>
    </xf>
    <xf numFmtId="172" fontId="3" fillId="33" borderId="18" xfId="0" applyNumberFormat="1" applyFont="1" applyFill="1" applyBorder="1" applyAlignment="1">
      <alignment horizontal="right" vertical="center" wrapText="1" indent="1"/>
    </xf>
    <xf numFmtId="172" fontId="3" fillId="33" borderId="19" xfId="0" applyNumberFormat="1" applyFont="1" applyFill="1" applyBorder="1" applyAlignment="1">
      <alignment horizontal="right" vertical="center" wrapText="1" indent="1"/>
    </xf>
    <xf numFmtId="172" fontId="3" fillId="33" borderId="20" xfId="0" applyNumberFormat="1" applyFont="1" applyFill="1" applyBorder="1" applyAlignment="1">
      <alignment horizontal="right" vertical="center" wrapText="1" indent="1"/>
    </xf>
    <xf numFmtId="172" fontId="3" fillId="0" borderId="16" xfId="0" applyNumberFormat="1" applyFont="1" applyFill="1" applyBorder="1" applyAlignment="1">
      <alignment horizontal="right" vertical="center" wrapText="1" indent="1"/>
    </xf>
    <xf numFmtId="172" fontId="3" fillId="0" borderId="20" xfId="0" applyNumberFormat="1" applyFont="1" applyFill="1" applyBorder="1" applyAlignment="1">
      <alignment horizontal="right" vertical="center" wrapText="1" indent="1"/>
    </xf>
    <xf numFmtId="172" fontId="3" fillId="33" borderId="21" xfId="0" applyNumberFormat="1" applyFont="1" applyFill="1" applyBorder="1" applyAlignment="1">
      <alignment horizontal="right" vertical="center" wrapText="1" indent="1"/>
    </xf>
    <xf numFmtId="172" fontId="3" fillId="0" borderId="17" xfId="0" applyNumberFormat="1" applyFont="1" applyFill="1" applyBorder="1" applyAlignment="1">
      <alignment horizontal="right" vertical="center" wrapText="1" indent="1"/>
    </xf>
    <xf numFmtId="172" fontId="3" fillId="0" borderId="18" xfId="0" applyNumberFormat="1" applyFont="1" applyFill="1" applyBorder="1" applyAlignment="1">
      <alignment horizontal="right" vertical="center" wrapText="1" indent="1"/>
    </xf>
    <xf numFmtId="172" fontId="3" fillId="0" borderId="22" xfId="0" applyNumberFormat="1" applyFont="1" applyFill="1" applyBorder="1" applyAlignment="1">
      <alignment horizontal="right" vertical="center" wrapText="1" indent="1"/>
    </xf>
    <xf numFmtId="172" fontId="0" fillId="34" borderId="0" xfId="0" applyNumberFormat="1" applyFill="1" applyAlignment="1">
      <alignment/>
    </xf>
    <xf numFmtId="172" fontId="3" fillId="33" borderId="23" xfId="0" applyNumberFormat="1" applyFont="1" applyFill="1" applyBorder="1" applyAlignment="1">
      <alignment horizontal="right" vertical="center" wrapText="1" indent="1"/>
    </xf>
    <xf numFmtId="172" fontId="3" fillId="33" borderId="24" xfId="0" applyNumberFormat="1" applyFont="1" applyFill="1" applyBorder="1" applyAlignment="1">
      <alignment horizontal="right" vertical="center" wrapText="1" indent="1"/>
    </xf>
    <xf numFmtId="172" fontId="3" fillId="0" borderId="25" xfId="0" applyNumberFormat="1" applyFont="1" applyFill="1" applyBorder="1" applyAlignment="1">
      <alignment horizontal="right" vertical="center" wrapText="1" indent="1"/>
    </xf>
    <xf numFmtId="0" fontId="4" fillId="33" borderId="0" xfId="0" applyFont="1" applyFill="1" applyAlignment="1" applyProtection="1">
      <alignment vertical="top"/>
      <protection/>
    </xf>
    <xf numFmtId="0" fontId="0" fillId="33" borderId="0" xfId="0" applyFont="1" applyFill="1" applyAlignment="1">
      <alignment vertical="top"/>
    </xf>
    <xf numFmtId="0" fontId="0" fillId="34" borderId="0" xfId="0" applyFont="1" applyFill="1" applyAlignment="1">
      <alignment vertical="top"/>
    </xf>
    <xf numFmtId="172" fontId="3" fillId="33" borderId="26" xfId="0" applyNumberFormat="1" applyFont="1" applyFill="1" applyBorder="1" applyAlignment="1">
      <alignment horizontal="right" vertical="center" wrapText="1" indent="1"/>
    </xf>
    <xf numFmtId="172" fontId="3" fillId="33" borderId="27" xfId="0" applyNumberFormat="1" applyFont="1" applyFill="1" applyBorder="1" applyAlignment="1">
      <alignment horizontal="right" vertical="center" wrapText="1" inden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172" fontId="3" fillId="33" borderId="30" xfId="0" applyNumberFormat="1" applyFont="1" applyFill="1" applyBorder="1" applyAlignment="1">
      <alignment horizontal="right" vertical="center" wrapText="1" indent="1"/>
    </xf>
    <xf numFmtId="172" fontId="3" fillId="33" borderId="31" xfId="0" applyNumberFormat="1" applyFont="1" applyFill="1" applyBorder="1" applyAlignment="1">
      <alignment horizontal="right" vertical="center" wrapText="1" indent="1"/>
    </xf>
    <xf numFmtId="172" fontId="3" fillId="33" borderId="32" xfId="0" applyNumberFormat="1" applyFont="1" applyFill="1" applyBorder="1" applyAlignment="1">
      <alignment horizontal="right" vertical="center" wrapText="1" indent="1"/>
    </xf>
    <xf numFmtId="172" fontId="3" fillId="33" borderId="33" xfId="0" applyNumberFormat="1" applyFont="1" applyFill="1" applyBorder="1" applyAlignment="1">
      <alignment horizontal="right" vertical="center" wrapText="1" indent="1"/>
    </xf>
    <xf numFmtId="172" fontId="3" fillId="33" borderId="34" xfId="0" applyNumberFormat="1" applyFont="1" applyFill="1" applyBorder="1" applyAlignment="1">
      <alignment horizontal="right" vertical="center" wrapText="1" inden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9" fillId="35" borderId="15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8" fillId="33" borderId="45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523875</xdr:colOff>
      <xdr:row>0</xdr:row>
      <xdr:rowOff>95250</xdr:rowOff>
    </xdr:from>
    <xdr:to>
      <xdr:col>17</xdr:col>
      <xdr:colOff>609600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95250"/>
          <a:ext cx="723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10.57421875" style="3" customWidth="1"/>
    <col min="3" max="3" width="40.85156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8" t="s">
        <v>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  <c r="Q1" s="1"/>
      <c r="R1" s="1"/>
      <c r="S1" s="2"/>
    </row>
    <row r="2" spans="1:19" ht="22.5" customHeight="1" thickBot="1">
      <c r="A2" s="2"/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8" t="s">
        <v>14</v>
      </c>
      <c r="O4" s="68"/>
      <c r="P4" s="68"/>
      <c r="Q4" s="68"/>
      <c r="R4" s="68"/>
      <c r="S4" s="6"/>
    </row>
    <row r="5" spans="1:19" ht="6.75" customHeight="1">
      <c r="A5" s="2"/>
      <c r="B5" s="77" t="s">
        <v>12</v>
      </c>
      <c r="C5" s="69" t="s">
        <v>11</v>
      </c>
      <c r="D5" s="60">
        <v>2019</v>
      </c>
      <c r="E5" s="61"/>
      <c r="F5" s="61"/>
      <c r="G5" s="61"/>
      <c r="H5" s="62"/>
      <c r="I5" s="60">
        <v>2020</v>
      </c>
      <c r="J5" s="61"/>
      <c r="K5" s="61"/>
      <c r="L5" s="61"/>
      <c r="M5" s="61"/>
      <c r="N5" s="72" t="s">
        <v>17</v>
      </c>
      <c r="O5" s="73"/>
      <c r="P5" s="73"/>
      <c r="Q5" s="73"/>
      <c r="R5" s="74"/>
      <c r="S5" s="7"/>
    </row>
    <row r="6" spans="1:19" ht="15" customHeight="1">
      <c r="A6" s="2"/>
      <c r="B6" s="78"/>
      <c r="C6" s="70"/>
      <c r="D6" s="63"/>
      <c r="E6" s="64"/>
      <c r="F6" s="64"/>
      <c r="G6" s="64"/>
      <c r="H6" s="65"/>
      <c r="I6" s="63"/>
      <c r="J6" s="64"/>
      <c r="K6" s="64"/>
      <c r="L6" s="64"/>
      <c r="M6" s="64"/>
      <c r="N6" s="75"/>
      <c r="O6" s="64"/>
      <c r="P6" s="64"/>
      <c r="Q6" s="64"/>
      <c r="R6" s="76"/>
      <c r="S6" s="7"/>
    </row>
    <row r="7" spans="1:19" ht="26.25" customHeight="1" thickBot="1">
      <c r="A7" s="2"/>
      <c r="B7" s="79"/>
      <c r="C7" s="71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43" t="s">
        <v>0</v>
      </c>
      <c r="O7" s="11" t="s">
        <v>1</v>
      </c>
      <c r="P7" s="9" t="s">
        <v>2</v>
      </c>
      <c r="Q7" s="9" t="s">
        <v>4</v>
      </c>
      <c r="R7" s="44" t="s">
        <v>3</v>
      </c>
      <c r="S7" s="7"/>
    </row>
    <row r="8" spans="1:21" ht="48.75" customHeight="1">
      <c r="A8" s="2"/>
      <c r="B8" s="50" t="s">
        <v>10</v>
      </c>
      <c r="C8" s="53" t="s">
        <v>9</v>
      </c>
      <c r="D8" s="28">
        <v>88.47</v>
      </c>
      <c r="E8" s="31">
        <v>119.38</v>
      </c>
      <c r="F8" s="31">
        <v>129.32</v>
      </c>
      <c r="G8" s="32">
        <v>110.41</v>
      </c>
      <c r="H8" s="26">
        <f aca="true" t="shared" si="0" ref="H8:H13">ROUND(SUM(D8:G8)/(4-COUNTIF(D8:G8,"")),2)</f>
        <v>111.9</v>
      </c>
      <c r="I8" s="28">
        <v>83.16</v>
      </c>
      <c r="J8" s="31">
        <v>68.74</v>
      </c>
      <c r="K8" s="31">
        <v>75.56</v>
      </c>
      <c r="L8" s="32">
        <v>82.38</v>
      </c>
      <c r="M8" s="41">
        <f aca="true" t="shared" si="1" ref="M8:M13">ROUND(SUM(I8:L8)/(4-COUNTIF(I8:L8,"")),2)</f>
        <v>77.46</v>
      </c>
      <c r="N8" s="45">
        <f aca="true" t="shared" si="2" ref="N8:N13">IF(I8+0&gt;0,((I8-D8)/D8)*100,"")</f>
        <v>-6.002034587995934</v>
      </c>
      <c r="O8" s="25">
        <f aca="true" t="shared" si="3" ref="O8:R13">IF(J8+0&gt;0,((J8-E8)/E8)*100,"")</f>
        <v>-42.419165689395214</v>
      </c>
      <c r="P8" s="25">
        <f t="shared" si="3"/>
        <v>-41.57129600989792</v>
      </c>
      <c r="Q8" s="25">
        <f t="shared" si="3"/>
        <v>-25.38719318902273</v>
      </c>
      <c r="R8" s="46">
        <f t="shared" si="3"/>
        <v>-30.777479892761406</v>
      </c>
      <c r="S8" s="7"/>
      <c r="T8" s="34"/>
      <c r="U8" s="34"/>
    </row>
    <row r="9" spans="1:21" ht="39.75" customHeight="1">
      <c r="A9" s="2"/>
      <c r="B9" s="51">
        <v>78</v>
      </c>
      <c r="C9" s="54" t="s">
        <v>5</v>
      </c>
      <c r="D9" s="23">
        <v>93.14</v>
      </c>
      <c r="E9" s="24">
        <v>98.85</v>
      </c>
      <c r="F9" s="31">
        <v>99.67</v>
      </c>
      <c r="G9" s="33">
        <v>93.72</v>
      </c>
      <c r="H9" s="26">
        <f t="shared" si="0"/>
        <v>96.35</v>
      </c>
      <c r="I9" s="23">
        <v>87.76</v>
      </c>
      <c r="J9" s="24">
        <v>81.73</v>
      </c>
      <c r="K9" s="31">
        <v>87.18</v>
      </c>
      <c r="L9" s="33">
        <v>89.83</v>
      </c>
      <c r="M9" s="41">
        <f t="shared" si="1"/>
        <v>86.63</v>
      </c>
      <c r="N9" s="45">
        <f t="shared" si="2"/>
        <v>-5.77625080523942</v>
      </c>
      <c r="O9" s="24">
        <f t="shared" si="3"/>
        <v>-17.319170460293364</v>
      </c>
      <c r="P9" s="24">
        <f t="shared" si="3"/>
        <v>-12.531353466439244</v>
      </c>
      <c r="Q9" s="25">
        <f t="shared" si="3"/>
        <v>-4.150661545027743</v>
      </c>
      <c r="R9" s="46">
        <f t="shared" si="3"/>
        <v>-10.088220031136482</v>
      </c>
      <c r="S9" s="7"/>
      <c r="T9" s="34"/>
      <c r="U9" s="34"/>
    </row>
    <row r="10" spans="1:21" ht="39.75" customHeight="1">
      <c r="A10" s="2"/>
      <c r="B10" s="51">
        <v>79</v>
      </c>
      <c r="C10" s="54" t="s">
        <v>13</v>
      </c>
      <c r="D10" s="28">
        <v>44.65</v>
      </c>
      <c r="E10" s="31">
        <v>149.95</v>
      </c>
      <c r="F10" s="31">
        <v>187.15</v>
      </c>
      <c r="G10" s="33">
        <v>104.4</v>
      </c>
      <c r="H10" s="26">
        <f t="shared" si="0"/>
        <v>121.54</v>
      </c>
      <c r="I10" s="23">
        <v>33.4</v>
      </c>
      <c r="J10" s="24">
        <v>4.32</v>
      </c>
      <c r="K10" s="24">
        <v>16.69</v>
      </c>
      <c r="L10" s="33">
        <v>21.6</v>
      </c>
      <c r="M10" s="41">
        <f t="shared" si="1"/>
        <v>19</v>
      </c>
      <c r="N10" s="45">
        <f t="shared" si="2"/>
        <v>-25.195968645016798</v>
      </c>
      <c r="O10" s="24">
        <f t="shared" si="3"/>
        <v>-97.1190396798933</v>
      </c>
      <c r="P10" s="24">
        <f t="shared" si="3"/>
        <v>-91.08201977023778</v>
      </c>
      <c r="Q10" s="25">
        <f t="shared" si="3"/>
        <v>-79.3103448275862</v>
      </c>
      <c r="R10" s="46">
        <f t="shared" si="3"/>
        <v>-84.36728649004444</v>
      </c>
      <c r="S10" s="7"/>
      <c r="T10" s="34"/>
      <c r="U10" s="34"/>
    </row>
    <row r="11" spans="1:21" ht="39.75" customHeight="1">
      <c r="A11" s="2"/>
      <c r="B11" s="51">
        <v>80</v>
      </c>
      <c r="C11" s="54" t="s">
        <v>6</v>
      </c>
      <c r="D11" s="23">
        <v>103.92</v>
      </c>
      <c r="E11" s="24">
        <v>124.18</v>
      </c>
      <c r="F11" s="24">
        <v>136.8</v>
      </c>
      <c r="G11" s="24">
        <v>122.71</v>
      </c>
      <c r="H11" s="26">
        <f t="shared" si="0"/>
        <v>121.9</v>
      </c>
      <c r="I11" s="23">
        <v>104.27</v>
      </c>
      <c r="J11" s="24">
        <v>98.04</v>
      </c>
      <c r="K11" s="24">
        <v>115.63</v>
      </c>
      <c r="L11" s="24">
        <v>118.98</v>
      </c>
      <c r="M11" s="41">
        <f t="shared" si="1"/>
        <v>109.23</v>
      </c>
      <c r="N11" s="45">
        <f t="shared" si="2"/>
        <v>0.33679753656658423</v>
      </c>
      <c r="O11" s="24">
        <f t="shared" si="3"/>
        <v>-21.050088581091963</v>
      </c>
      <c r="P11" s="24">
        <f t="shared" si="3"/>
        <v>-15.47514619883042</v>
      </c>
      <c r="Q11" s="25">
        <f t="shared" si="3"/>
        <v>-3.0396870670686904</v>
      </c>
      <c r="R11" s="46">
        <f t="shared" si="3"/>
        <v>-10.393765381460215</v>
      </c>
      <c r="S11" s="7"/>
      <c r="T11" s="34"/>
      <c r="U11" s="34"/>
    </row>
    <row r="12" spans="1:21" ht="39.75" customHeight="1">
      <c r="A12" s="2"/>
      <c r="B12" s="51">
        <v>81</v>
      </c>
      <c r="C12" s="54" t="s">
        <v>7</v>
      </c>
      <c r="D12" s="28">
        <v>125.88</v>
      </c>
      <c r="E12" s="29">
        <v>145.33</v>
      </c>
      <c r="F12" s="27">
        <v>147.29</v>
      </c>
      <c r="G12" s="24">
        <v>149.72</v>
      </c>
      <c r="H12" s="26">
        <f t="shared" si="0"/>
        <v>142.06</v>
      </c>
      <c r="I12" s="28">
        <v>130.14</v>
      </c>
      <c r="J12" s="29">
        <v>141.04</v>
      </c>
      <c r="K12" s="27">
        <v>144.78</v>
      </c>
      <c r="L12" s="24">
        <v>158.17</v>
      </c>
      <c r="M12" s="41">
        <f t="shared" si="1"/>
        <v>143.53</v>
      </c>
      <c r="N12" s="45">
        <f t="shared" si="2"/>
        <v>3.3841754051477526</v>
      </c>
      <c r="O12" s="24">
        <f t="shared" si="3"/>
        <v>-2.9519025665726417</v>
      </c>
      <c r="P12" s="24">
        <f t="shared" si="3"/>
        <v>-1.704121121596844</v>
      </c>
      <c r="Q12" s="25">
        <f t="shared" si="3"/>
        <v>5.643868554635311</v>
      </c>
      <c r="R12" s="46">
        <f t="shared" si="3"/>
        <v>1.0347740391383915</v>
      </c>
      <c r="S12" s="7"/>
      <c r="T12" s="34"/>
      <c r="U12" s="34"/>
    </row>
    <row r="13" spans="1:21" ht="39.75" customHeight="1" thickBot="1">
      <c r="A13" s="2"/>
      <c r="B13" s="52">
        <v>82</v>
      </c>
      <c r="C13" s="55" t="s">
        <v>8</v>
      </c>
      <c r="D13" s="35">
        <v>96.01</v>
      </c>
      <c r="E13" s="36">
        <v>92.94</v>
      </c>
      <c r="F13" s="36">
        <v>90.13</v>
      </c>
      <c r="G13" s="37">
        <v>105.12</v>
      </c>
      <c r="H13" s="30">
        <f t="shared" si="0"/>
        <v>96.05</v>
      </c>
      <c r="I13" s="35">
        <v>87.96</v>
      </c>
      <c r="J13" s="36">
        <v>57.26</v>
      </c>
      <c r="K13" s="36">
        <v>57.53</v>
      </c>
      <c r="L13" s="37">
        <v>68.51</v>
      </c>
      <c r="M13" s="42">
        <f t="shared" si="1"/>
        <v>67.82</v>
      </c>
      <c r="N13" s="47">
        <f t="shared" si="2"/>
        <v>-8.384543276742018</v>
      </c>
      <c r="O13" s="48">
        <f t="shared" si="3"/>
        <v>-38.390359371637615</v>
      </c>
      <c r="P13" s="48">
        <f t="shared" si="3"/>
        <v>-36.169976700321754</v>
      </c>
      <c r="Q13" s="48">
        <f t="shared" si="3"/>
        <v>-34.82686453576864</v>
      </c>
      <c r="R13" s="49">
        <f t="shared" si="3"/>
        <v>-29.390942217595008</v>
      </c>
      <c r="S13" s="7"/>
      <c r="T13" s="34"/>
      <c r="U13" s="34"/>
    </row>
    <row r="14" spans="1:19" ht="3.75" customHeight="1">
      <c r="A14" s="2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7"/>
    </row>
    <row r="15" spans="1:19" s="16" customFormat="1" ht="13.5" customHeight="1">
      <c r="A15" s="15"/>
      <c r="B15" s="66" t="s">
        <v>15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15"/>
    </row>
    <row r="16" spans="1:19" s="40" customFormat="1" ht="15.75" customHeight="1">
      <c r="A16" s="39"/>
      <c r="B16" s="15" t="s">
        <v>19</v>
      </c>
      <c r="S16" s="39"/>
    </row>
    <row r="17" spans="1:19" ht="3.75" customHeight="1" thickBot="1">
      <c r="A17" s="2"/>
      <c r="B17" s="57"/>
      <c r="C17" s="57"/>
      <c r="D17" s="57"/>
      <c r="E17" s="57"/>
      <c r="F17" s="57"/>
      <c r="G17" s="57"/>
      <c r="H17" s="57"/>
      <c r="I17" s="57"/>
      <c r="J17" s="17"/>
      <c r="K17" s="17"/>
      <c r="L17" s="17"/>
      <c r="M17" s="17"/>
      <c r="N17" s="17"/>
      <c r="O17" s="17"/>
      <c r="P17" s="17"/>
      <c r="Q17" s="17"/>
      <c r="R17" s="17"/>
      <c r="S17" s="7"/>
    </row>
    <row r="18" spans="1:19" ht="15.75" customHeight="1" thickTop="1">
      <c r="A18" s="18"/>
      <c r="B18" s="56" t="s">
        <v>20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8"/>
    </row>
    <row r="19" spans="1:19" ht="4.5" customHeight="1">
      <c r="A19" s="18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8"/>
    </row>
    <row r="20" spans="1:19" ht="15" customHeight="1">
      <c r="A20" s="18"/>
      <c r="B20" s="38" t="s">
        <v>18</v>
      </c>
      <c r="C20" s="22"/>
      <c r="D20" s="2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5" ht="12.75">
      <c r="J25" s="34"/>
    </row>
  </sheetData>
  <sheetProtection/>
  <mergeCells count="10">
    <mergeCell ref="B17:I17"/>
    <mergeCell ref="B1:M1"/>
    <mergeCell ref="B3:M3"/>
    <mergeCell ref="D5:H6"/>
    <mergeCell ref="B15:R15"/>
    <mergeCell ref="I5:M6"/>
    <mergeCell ref="N4:R4"/>
    <mergeCell ref="C5:C7"/>
    <mergeCell ref="N5:R6"/>
    <mergeCell ref="B5:B7"/>
  </mergeCells>
  <printOptions horizontalCentered="1"/>
  <pageMargins left="0.17" right="0.16" top="1.5748031496062993" bottom="0.2362204724409449" header="0.15748031496062992" footer="0.196850393700787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2021-02-25T08:58:46Z</cp:lastPrinted>
  <dcterms:created xsi:type="dcterms:W3CDTF">2002-11-28T19:30:57Z</dcterms:created>
  <dcterms:modified xsi:type="dcterms:W3CDTF">2021-06-01T08:05:39Z</dcterms:modified>
  <cp:category/>
  <cp:version/>
  <cp:contentType/>
  <cp:contentStatus/>
</cp:coreProperties>
</file>