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 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<sst xmlns="http://schemas.openxmlformats.org/spreadsheetml/2006/main" count="28" uniqueCount="18">
  <si>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</si>
  <si>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</si>
  <si>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</si>
  <si>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</si>
  <si>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</si>
  <si>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</si>
  <si>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</si>
  <si>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</si>
  <si>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</si>
  <si>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ΔΡΑΣΤΗΡΙΟΤΗΤΕΣ ΥΠΗΡΕΣΙΩΝ ΕΣΤΙΑΣΗΣ</t>
  </si>
  <si>
    <t xml:space="preserve">ΞΕΝΟΔΟΧΕΙΑ ΚΑΙ ΕΣΤΙΑΤΟΡΙΑ </t>
  </si>
  <si>
    <t xml:space="preserve">I    </t>
  </si>
  <si>
    <t>COPYRIGHT © :2015, REPUBLIC OF CYPRUS, STATISTICAL SERVICE</t>
  </si>
  <si>
    <t>(Τελευταία Ενημέρωση 28/05/2015)</t>
  </si>
  <si>
    <t>ΔΕΙΚΤΗΣ ΚΥΚΛΟΥ ΕΡΓΑΣΙΩΝ,  2010-2011</t>
  </si>
  <si>
    <t>ΠΟΣΟΣΤΙΑΙΑ ΜΕΤΑΒΟΛΗ (%) 2011/2010</t>
  </si>
  <si>
    <t>(2010=100)</t>
  </si>
  <si>
    <t>(NACE Αναθ. 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</si>
</sst>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7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/>
    </xf>
    <xf numFmtId="164" fontId="3" fillId="18" borderId="30" xfId="0" applyNumberFormat="1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right"/>
    </xf>
    <xf numFmtId="0" fontId="9" fillId="18" borderId="32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5" xfId="0" applyFont="1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28125" style="3" customWidth="1"/>
    <col min="3" max="3" width="39.5742187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4" t="s">
        <v>10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  <c r="O1" s="1"/>
      <c r="P1" s="1"/>
      <c r="Q1" s="1"/>
      <c r="R1" s="1"/>
      <c r="S1" s="2"/>
    </row>
    <row r="2" spans="1:19" ht="23.25" customHeight="1" thickBot="1">
      <c r="A2" s="2"/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"/>
      <c r="O2" s="4"/>
      <c r="P2" s="4"/>
      <c r="Q2" s="4"/>
      <c r="R2" s="4"/>
      <c r="S2" s="2"/>
    </row>
    <row r="3" spans="1:19" ht="9.75" customHeight="1" thickTop="1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4" t="s">
        <v>16</v>
      </c>
      <c r="O4" s="44"/>
      <c r="P4" s="44"/>
      <c r="Q4" s="44"/>
      <c r="R4" s="44"/>
      <c r="S4" s="6"/>
    </row>
    <row r="5" spans="1:19" ht="6.75" customHeight="1">
      <c r="A5" s="2"/>
      <c r="B5" s="7"/>
      <c r="C5" s="45" t="s">
        <v>1</v>
      </c>
      <c r="D5" s="48">
        <v>2010</v>
      </c>
      <c r="E5" s="49"/>
      <c r="F5" s="49"/>
      <c r="G5" s="49"/>
      <c r="H5" s="57"/>
      <c r="I5" s="48">
        <v>2011</v>
      </c>
      <c r="J5" s="49"/>
      <c r="K5" s="49"/>
      <c r="L5" s="49"/>
      <c r="M5" s="50"/>
      <c r="N5" s="48" t="s">
        <v>15</v>
      </c>
      <c r="O5" s="49"/>
      <c r="P5" s="49"/>
      <c r="Q5" s="49"/>
      <c r="R5" s="50"/>
      <c r="S5" s="8"/>
    </row>
    <row r="6" spans="1:19" ht="15" customHeight="1">
      <c r="A6" s="2"/>
      <c r="B6" s="9" t="s">
        <v>0</v>
      </c>
      <c r="C6" s="46"/>
      <c r="D6" s="51"/>
      <c r="E6" s="52"/>
      <c r="F6" s="52"/>
      <c r="G6" s="52"/>
      <c r="H6" s="58"/>
      <c r="I6" s="51"/>
      <c r="J6" s="52"/>
      <c r="K6" s="52"/>
      <c r="L6" s="52"/>
      <c r="M6" s="53"/>
      <c r="N6" s="51"/>
      <c r="O6" s="52"/>
      <c r="P6" s="52"/>
      <c r="Q6" s="52"/>
      <c r="R6" s="53"/>
      <c r="S6" s="8"/>
    </row>
    <row r="7" spans="1:19" ht="26.25" customHeight="1" thickBot="1">
      <c r="A7" s="2"/>
      <c r="B7" s="10" t="s">
        <v>17</v>
      </c>
      <c r="C7" s="47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39.75" customHeight="1">
      <c r="A8" s="2"/>
      <c r="B8" s="22" t="s">
        <v>11</v>
      </c>
      <c r="C8" s="23" t="s">
        <v>7</v>
      </c>
      <c r="D8" s="43">
        <v>68.7</v>
      </c>
      <c r="E8" s="21">
        <v>108.2</v>
      </c>
      <c r="F8" s="21">
        <v>129.6</v>
      </c>
      <c r="G8" s="19">
        <v>93.5</v>
      </c>
      <c r="H8" s="20">
        <f>ROUND(SUM(D8:G8)/(4-COUNTIF(D8:G8,"")),1)</f>
        <v>100</v>
      </c>
      <c r="I8" s="43">
        <v>71.4</v>
      </c>
      <c r="J8" s="21">
        <v>118.8</v>
      </c>
      <c r="K8" s="21">
        <v>138.5</v>
      </c>
      <c r="L8" s="19">
        <v>94.7</v>
      </c>
      <c r="M8" s="20">
        <f>ROUND(SUM(I8:L8)/(4-COUNTIF(I8:L8,"")),1)</f>
        <v>105.9</v>
      </c>
      <c r="N8" s="18">
        <f aca="true" t="shared" si="0" ref="N8:R10">IF(I8+0&gt;0,((I8-D8)/D8)*100,"")</f>
        <v>3.9301310043668165</v>
      </c>
      <c r="O8" s="19">
        <f t="shared" si="0"/>
        <v>9.796672828096114</v>
      </c>
      <c r="P8" s="19">
        <f t="shared" si="0"/>
        <v>6.8672839506172885</v>
      </c>
      <c r="Q8" s="19">
        <f t="shared" si="0"/>
        <v>1.283422459893051</v>
      </c>
      <c r="R8" s="24">
        <f>IF(M8+0&gt;0,((M8-H8)/H8)*100,"")</f>
        <v>5.900000000000006</v>
      </c>
      <c r="S8" s="8"/>
    </row>
    <row r="9" spans="1:19" ht="39.75" customHeight="1">
      <c r="A9" s="2"/>
      <c r="B9" s="16">
        <v>55</v>
      </c>
      <c r="C9" s="17" t="s">
        <v>8</v>
      </c>
      <c r="D9" s="43">
        <v>48.7</v>
      </c>
      <c r="E9" s="21">
        <v>115.8</v>
      </c>
      <c r="F9" s="21">
        <v>148.6</v>
      </c>
      <c r="G9" s="21">
        <v>87</v>
      </c>
      <c r="H9" s="20">
        <f>ROUND(SUM(D9:G9)/(4-COUNTIF(D9:G9,"")),1)</f>
        <v>100</v>
      </c>
      <c r="I9" s="43">
        <v>52.4</v>
      </c>
      <c r="J9" s="21">
        <v>123.9</v>
      </c>
      <c r="K9" s="21">
        <v>156.7</v>
      </c>
      <c r="L9" s="21">
        <v>90.1</v>
      </c>
      <c r="M9" s="20">
        <f>ROUND(SUM(I9:L9)/(4-COUNTIF(I9:L9,"")),1)</f>
        <v>105.8</v>
      </c>
      <c r="N9" s="18">
        <f t="shared" si="0"/>
        <v>7.597535934291572</v>
      </c>
      <c r="O9" s="21">
        <f t="shared" si="0"/>
        <v>6.994818652849749</v>
      </c>
      <c r="P9" s="21">
        <f t="shared" si="0"/>
        <v>5.450874831763119</v>
      </c>
      <c r="Q9" s="19">
        <f t="shared" si="0"/>
        <v>3.5632183908045914</v>
      </c>
      <c r="R9" s="24">
        <f t="shared" si="0"/>
        <v>5.799999999999997</v>
      </c>
      <c r="S9" s="8"/>
    </row>
    <row r="10" spans="1:19" ht="39.75" customHeight="1" thickBot="1">
      <c r="A10" s="2"/>
      <c r="B10" s="36">
        <v>56</v>
      </c>
      <c r="C10" s="37" t="s">
        <v>9</v>
      </c>
      <c r="D10" s="38">
        <v>85.5</v>
      </c>
      <c r="E10" s="39">
        <v>102</v>
      </c>
      <c r="F10" s="39">
        <v>113.7</v>
      </c>
      <c r="G10" s="39">
        <v>98.9</v>
      </c>
      <c r="H10" s="40">
        <f>ROUND(SUM(D10:G10)/(4-COUNTIF(D10:G10,"")),1)</f>
        <v>100</v>
      </c>
      <c r="I10" s="38">
        <v>87.2</v>
      </c>
      <c r="J10" s="39">
        <v>114.5</v>
      </c>
      <c r="K10" s="39">
        <v>123.3</v>
      </c>
      <c r="L10" s="39">
        <v>98.5</v>
      </c>
      <c r="M10" s="40">
        <f>ROUND(SUM(I10:L10)/(4-COUNTIF(I10:L10,"")),1)</f>
        <v>105.9</v>
      </c>
      <c r="N10" s="38">
        <f t="shared" si="0"/>
        <v>1.9883040935672547</v>
      </c>
      <c r="O10" s="39">
        <f>IF(J10+0&gt;0,((J10-E10)/E10)*100,"")</f>
        <v>12.254901960784313</v>
      </c>
      <c r="P10" s="39">
        <f t="shared" si="0"/>
        <v>8.443271767810021</v>
      </c>
      <c r="Q10" s="39">
        <f t="shared" si="0"/>
        <v>-0.40444893832154266</v>
      </c>
      <c r="R10" s="41">
        <f t="shared" si="0"/>
        <v>5.900000000000006</v>
      </c>
      <c r="S10" s="8"/>
    </row>
    <row r="11" spans="1:19" ht="12" customHeight="1">
      <c r="A11" s="2"/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8"/>
    </row>
    <row r="12" spans="1:19" ht="3.75" customHeight="1" thickBot="1">
      <c r="A12" s="2"/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8"/>
    </row>
    <row r="13" spans="1:19" ht="15.75" customHeight="1" thickTop="1">
      <c r="A13" s="31"/>
      <c r="B13" s="42" t="s">
        <v>13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1"/>
    </row>
    <row r="14" spans="1:19" ht="4.5" customHeight="1">
      <c r="A14" s="31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1"/>
    </row>
    <row r="15" spans="1:19" ht="15" customHeight="1">
      <c r="A15" s="31"/>
      <c r="B15" s="35" t="s">
        <v>12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968503937007874" bottom="0.3937007874015748" header="0.15748031496062992" footer="0.196850393700787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2015-05-28T07:51:35Z</cp:lastPrinted>
  <dcterms:created xsi:type="dcterms:W3CDTF">2002-11-28T19:30:57Z</dcterms:created>
  <dcterms:modified xsi:type="dcterms:W3CDTF">2015-05-28T07:51:36Z</dcterms:modified>
  <cp:category/>
  <cp:version/>
  <cp:contentType/>
  <cp:contentStatus/>
</cp:coreProperties>
</file>