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 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<sst xmlns="http://schemas.openxmlformats.org/spreadsheetml/2006/main" count="28" uniqueCount="18">
  <si>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ΙΑΝ-ΜΑΡ</t>
  </si>
  <si>
    <t>ΑΠΡ-ΙΟΥΝ</t>
  </si>
  <si>
    <t>ΙΟΥΛ-ΣΕΠ</t>
  </si>
  <si>
    <t>ΙΑΝ-ΔΕΚ</t>
  </si>
  <si>
    <t>ΟΚΤ-ΔΕΚ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</si>
  <si>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</si>
  <si>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</si>
  <si>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</si>
  <si>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 xml:space="preserve">ΞΕΝΟΔΟΧΕΙΑ ΚΑΙ ΕΣΤΙΑΤΟΡΙΑ </t>
  </si>
  <si>
    <t xml:space="preserve">I    </t>
  </si>
  <si>
    <t>(2010=100)</t>
  </si>
  <si>
    <t>ΟΙΚΟΝΟΜΙΚΗ ΔΡΑΣΤΗΡΙΟΤΗΤΑ</t>
  </si>
  <si>
    <t>ΚΩΔΙΚΑΣNACE Αναθ. 2</t>
  </si>
  <si>
    <t>ΠΟΣΟΣΤΙΑΙΑ ΜΕΤΑΒΟΛΗ 2016/2015 (%)</t>
  </si>
  <si>
    <t>ΔΕΙΚΤΗΣ ΚΥΚΛΟΥ ΕΡΓΑΣΙΩΝ 2015 - 2016</t>
  </si>
  <si>
    <t>COPYRIGHT © :2017, REPUBLIC OF CYPRUS, STATISTICAL SERVICE</t>
  </si>
  <si>
    <t>(Τελευταία Ενημέρωση 30/11/2017)</t>
  </si>
  <si>
    <t>Σημ.: Τα στοιχεία για το τρίτο και τέταρτο τρίμηνο του 2016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</si>
</sst>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right"/>
    </xf>
    <xf numFmtId="0" fontId="8" fillId="33" borderId="2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34" borderId="31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28125" style="3" customWidth="1"/>
    <col min="3" max="3" width="39.5742187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0" t="s">
        <v>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0" t="s">
        <v>10</v>
      </c>
      <c r="O4" s="40"/>
      <c r="P4" s="40"/>
      <c r="Q4" s="40"/>
      <c r="R4" s="40"/>
      <c r="S4" s="6"/>
    </row>
    <row r="5" spans="1:19" ht="6.75" customHeight="1">
      <c r="A5" s="2"/>
      <c r="B5" s="54" t="s">
        <v>12</v>
      </c>
      <c r="C5" s="41" t="s">
        <v>11</v>
      </c>
      <c r="D5" s="44">
        <v>2015</v>
      </c>
      <c r="E5" s="45"/>
      <c r="F5" s="45"/>
      <c r="G5" s="45"/>
      <c r="H5" s="52"/>
      <c r="I5" s="44">
        <v>2016</v>
      </c>
      <c r="J5" s="45"/>
      <c r="K5" s="45"/>
      <c r="L5" s="45"/>
      <c r="M5" s="46"/>
      <c r="N5" s="44" t="s">
        <v>13</v>
      </c>
      <c r="O5" s="45"/>
      <c r="P5" s="45"/>
      <c r="Q5" s="45"/>
      <c r="R5" s="46"/>
      <c r="S5" s="7"/>
    </row>
    <row r="6" spans="1:19" ht="15" customHeight="1">
      <c r="A6" s="2"/>
      <c r="B6" s="55"/>
      <c r="C6" s="42"/>
      <c r="D6" s="47"/>
      <c r="E6" s="48"/>
      <c r="F6" s="48"/>
      <c r="G6" s="48"/>
      <c r="H6" s="53"/>
      <c r="I6" s="47"/>
      <c r="J6" s="48"/>
      <c r="K6" s="48"/>
      <c r="L6" s="48"/>
      <c r="M6" s="49"/>
      <c r="N6" s="47"/>
      <c r="O6" s="48"/>
      <c r="P6" s="48"/>
      <c r="Q6" s="48"/>
      <c r="R6" s="49"/>
      <c r="S6" s="7"/>
    </row>
    <row r="7" spans="1:19" ht="26.25" customHeight="1" thickBot="1">
      <c r="A7" s="2"/>
      <c r="B7" s="56"/>
      <c r="C7" s="43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19" ht="39.75" customHeight="1">
      <c r="A8" s="2"/>
      <c r="B8" s="15" t="s">
        <v>9</v>
      </c>
      <c r="C8" s="16" t="s">
        <v>5</v>
      </c>
      <c r="D8" s="29">
        <v>63.8</v>
      </c>
      <c r="E8" s="30">
        <v>119</v>
      </c>
      <c r="F8" s="30">
        <v>165.7</v>
      </c>
      <c r="G8" s="31">
        <v>91.3</v>
      </c>
      <c r="H8" s="32">
        <f>ROUND(SUM(D8:G8)/(4-COUNTIF(D8:G8,"")),1)</f>
        <v>110</v>
      </c>
      <c r="I8" s="29">
        <v>66.2</v>
      </c>
      <c r="J8" s="30">
        <v>132.2</v>
      </c>
      <c r="K8" s="30">
        <v>187.2</v>
      </c>
      <c r="L8" s="31">
        <v>104.5</v>
      </c>
      <c r="M8" s="32">
        <f>ROUND(SUM(I8:L8)/(4-COUNTIF(I8:L8,"")),1)</f>
        <v>122.5</v>
      </c>
      <c r="N8" s="29">
        <f aca="true" t="shared" si="0" ref="N8:R10">IF(I8+0&gt;0,((I8-D8)/D8)*100,"")</f>
        <v>3.7617554858934263</v>
      </c>
      <c r="O8" s="31">
        <f t="shared" si="0"/>
        <v>11.092436974789907</v>
      </c>
      <c r="P8" s="31">
        <f t="shared" si="0"/>
        <v>12.975256487628245</v>
      </c>
      <c r="Q8" s="31">
        <f t="shared" si="0"/>
        <v>14.45783132530121</v>
      </c>
      <c r="R8" s="33">
        <f t="shared" si="0"/>
        <v>11.363636363636363</v>
      </c>
      <c r="S8" s="7"/>
    </row>
    <row r="9" spans="1:19" ht="39.75" customHeight="1">
      <c r="A9" s="2"/>
      <c r="B9" s="13">
        <v>55</v>
      </c>
      <c r="C9" s="14" t="s">
        <v>6</v>
      </c>
      <c r="D9" s="29">
        <v>31.9</v>
      </c>
      <c r="E9" s="30">
        <v>121.7</v>
      </c>
      <c r="F9" s="30">
        <v>197.9</v>
      </c>
      <c r="G9" s="31">
        <v>75.9</v>
      </c>
      <c r="H9" s="32">
        <f>ROUND(SUM(D9:G9)/(4-COUNTIF(D9:G9,"")),1)</f>
        <v>106.9</v>
      </c>
      <c r="I9" s="29">
        <v>33.2</v>
      </c>
      <c r="J9" s="30">
        <v>143.2</v>
      </c>
      <c r="K9" s="30">
        <v>234.2</v>
      </c>
      <c r="L9" s="31">
        <v>92.9</v>
      </c>
      <c r="M9" s="32">
        <f>ROUND(SUM(I9:L9)/(4-COUNTIF(I9:L9,"")),1)</f>
        <v>125.9</v>
      </c>
      <c r="N9" s="29">
        <f t="shared" si="0"/>
        <v>4.075235109717882</v>
      </c>
      <c r="O9" s="30">
        <f t="shared" si="0"/>
        <v>17.66639276910434</v>
      </c>
      <c r="P9" s="30">
        <f t="shared" si="0"/>
        <v>18.342597271349156</v>
      </c>
      <c r="Q9" s="31">
        <f t="shared" si="0"/>
        <v>22.397891963109355</v>
      </c>
      <c r="R9" s="33">
        <f t="shared" si="0"/>
        <v>17.773620205799812</v>
      </c>
      <c r="S9" s="7"/>
    </row>
    <row r="10" spans="1:19" ht="39.75" customHeight="1" thickBot="1">
      <c r="A10" s="2"/>
      <c r="B10" s="26">
        <v>56</v>
      </c>
      <c r="C10" s="27" t="s">
        <v>7</v>
      </c>
      <c r="D10" s="34">
        <v>90.5</v>
      </c>
      <c r="E10" s="35">
        <v>116.7</v>
      </c>
      <c r="F10" s="35">
        <v>138.8</v>
      </c>
      <c r="G10" s="35">
        <v>104.1</v>
      </c>
      <c r="H10" s="36">
        <f>ROUND(SUM(D10:G10)/(4-COUNTIF(D10:G10,"")),1)</f>
        <v>112.5</v>
      </c>
      <c r="I10" s="34">
        <v>93.9</v>
      </c>
      <c r="J10" s="35">
        <v>122.9</v>
      </c>
      <c r="K10" s="35">
        <v>147.9</v>
      </c>
      <c r="L10" s="35">
        <v>114.1</v>
      </c>
      <c r="M10" s="36">
        <f>ROUND(SUM(I10:L10)/(4-COUNTIF(I10:L10,"")),1)</f>
        <v>119.7</v>
      </c>
      <c r="N10" s="34">
        <f t="shared" si="0"/>
        <v>3.7569060773480727</v>
      </c>
      <c r="O10" s="35">
        <f>IF(J10+0&gt;0,((J10-E10)/E10)*100,"")</f>
        <v>5.312767780634107</v>
      </c>
      <c r="P10" s="35">
        <f t="shared" si="0"/>
        <v>6.556195965417863</v>
      </c>
      <c r="Q10" s="35">
        <f t="shared" si="0"/>
        <v>9.606147934678194</v>
      </c>
      <c r="R10" s="37">
        <f t="shared" si="0"/>
        <v>6.400000000000003</v>
      </c>
      <c r="S10" s="7"/>
    </row>
    <row r="11" spans="1:19" ht="6" customHeight="1">
      <c r="A11" s="2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7"/>
    </row>
    <row r="12" spans="1:19" ht="16.5" customHeight="1" thickBot="1">
      <c r="A12" s="2"/>
      <c r="B12" s="39" t="s">
        <v>17</v>
      </c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8"/>
      <c r="N12" s="20"/>
      <c r="O12" s="20"/>
      <c r="P12" s="20"/>
      <c r="Q12" s="20"/>
      <c r="R12" s="20"/>
      <c r="S12" s="7"/>
    </row>
    <row r="13" spans="1:19" ht="15.75" customHeight="1" thickTop="1">
      <c r="A13" s="21"/>
      <c r="B13" s="28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1"/>
    </row>
    <row r="14" spans="1:19" ht="4.5" customHeight="1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1"/>
    </row>
    <row r="15" spans="1:19" ht="15" customHeight="1">
      <c r="A15" s="21"/>
      <c r="B15" s="25" t="s">
        <v>15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</sheetData>
  <sheetProtection/>
  <mergeCells count="9">
    <mergeCell ref="B12:J12"/>
    <mergeCell ref="N4:R4"/>
    <mergeCell ref="C5:C7"/>
    <mergeCell ref="N5:R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2017-11-30T09:16:46Z</cp:lastPrinted>
  <dcterms:created xsi:type="dcterms:W3CDTF">2002-11-28T19:30:57Z</dcterms:created>
  <dcterms:modified xsi:type="dcterms:W3CDTF">2017-11-30T09:16:48Z</dcterms:modified>
  <cp:category/>
  <cp:version/>
  <cp:contentType/>
  <cp:contentStatus/>
</cp:coreProperties>
</file>