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9720" windowHeight="6540" activeTab="0"/>
  </bookViews>
  <sheets>
    <sheet name="ΔΕΙΚΤΗΣ ΚΥΚΛΟΥ ΕΡΓΑΣΙΩΝ " sheetId="1" r:id="rId1"/>
  </sheets>
  <definedNames>
    <definedName name="_xlnm.Print_Area" localSheetId="0">'ΔΕΙΚΤΗΣ ΚΥΚΛΟΥ ΕΡΓΑΣΙΩΝ '!$A$1:$S$15</definedName>
  </definedNames>
  <calcPr fullCalcOnLoad="1"/>
</workbook>
</file>

<file path=xl/sharedStrings.xml><?xml version="1.0" encoding="utf-8"?>
<sst xmlns="http://schemas.openxmlformats.org/spreadsheetml/2006/main" count="27" uniqueCount="17">
  <si>
    <t>ΙΑΝ-ΜΑΡ</t>
  </si>
  <si>
    <t>ΑΠΡ-ΙΟΥΝ</t>
  </si>
  <si>
    <t>ΙΟΥΛ-ΣΕΠ</t>
  </si>
  <si>
    <t>ΙΑΝ-ΔΕΚ</t>
  </si>
  <si>
    <t>ΟΚΤ-ΔΕΚ</t>
  </si>
  <si>
    <t>ΔΡΑΣΤΗΡΙΟΤΗΤΕΣ ΥΠΗΡΕΣΙΩΝ ΠΑΡΟΧΗΣ ΚΑΤΑΛΥΜΑΤΟΣ KAI ΥΠΗΡΕΣΙΩΝ ΕΣΤΙΑΣΗΣ (ΞΕΝΟΔΟΧΕΙΑ ΚΑΙ ΕΣΤΙΑΤΟΡΙΑ)</t>
  </si>
  <si>
    <t xml:space="preserve">ΔΡΑΣΤΗΡΙΟΤΗΤΕΣ ΥΠΗΡΕΣΙΩΝ ΠΑΡΟΧΗΣ ΚΑΤΑΛΥΜΑΤΟΣ </t>
  </si>
  <si>
    <t>ΔΡΑΣΤΗΡΙΟΤΗΤΕΣ ΥΠΗΡΕΣΙΩΝ ΕΣΤΙΑΣΗΣ</t>
  </si>
  <si>
    <t xml:space="preserve">ΞΕΝΟΔΟΧΕΙΑ ΚΑΙ ΕΣΤΙΑΤΟΡΙΑ </t>
  </si>
  <si>
    <t xml:space="preserve">I    </t>
  </si>
  <si>
    <t>ΟΙΚΟΝΟΜΙΚΗ ΔΡΑΣΤΗΡΙΟΤΗΤΑ</t>
  </si>
  <si>
    <t>ΚΩΔΙΚΑΣNACE Αναθ. 2</t>
  </si>
  <si>
    <t>ΔΕΙΚΤΗΣ ΚΥΚΛΟΥ ΕΡΓΑΣΙΩΝ 2016 - 2017</t>
  </si>
  <si>
    <t>ΠΟΣΟΣΤΙΑΙΑ ΜΕΤΑΒΟΛΗ 2017/2016 (%)</t>
  </si>
  <si>
    <t>(Τελευταία Ενημέρωση 31/05/2018)</t>
  </si>
  <si>
    <t>(2015=100)</t>
  </si>
  <si>
    <t>COPYRIGHT © :2018, ΚΥΠΡΙΑΚΗ ΔΗΜΟΚΡΑΤΙΑ, ΣΤΑΤΙΣΤΙΚΗ ΥΠΗΡΕΣΙΑ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</si>
</sst>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&quot;€&quot;\ #,##0.00;\-&quot;€&quot;\ #,##0.0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>
        <color indexed="39"/>
      </bottom>
    </border>
    <border>
      <left style="medium">
        <color indexed="12"/>
      </left>
      <right style="thin">
        <color indexed="39"/>
      </right>
      <top style="thin">
        <color indexed="39"/>
      </top>
      <bottom style="medium">
        <color indexed="12"/>
      </bottom>
    </border>
    <border>
      <left style="thin">
        <color indexed="39"/>
      </left>
      <right style="thin">
        <color indexed="39"/>
      </right>
      <top style="thin">
        <color indexed="39"/>
      </top>
      <bottom style="medium">
        <color indexed="12"/>
      </bottom>
    </border>
    <border>
      <left/>
      <right style="medium">
        <color indexed="12"/>
      </right>
      <top style="thin">
        <color indexed="39"/>
      </top>
      <bottom style="medium">
        <color indexed="12"/>
      </bottom>
    </border>
    <border>
      <left style="thin">
        <color indexed="39"/>
      </left>
      <right style="medium">
        <color indexed="12"/>
      </right>
      <top style="thin">
        <color indexed="39"/>
      </top>
      <bottom style="medium">
        <color indexed="12"/>
      </bottom>
    </border>
    <border>
      <left style="thin">
        <color indexed="39"/>
      </left>
      <right/>
      <top style="thin">
        <color indexed="39"/>
      </top>
      <bottom style="medium">
        <color indexed="12"/>
      </bottom>
    </border>
    <border>
      <left style="medium">
        <color indexed="12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12"/>
      </right>
      <top style="thin">
        <color indexed="39"/>
      </top>
      <bottom style="thin">
        <color indexed="39"/>
      </bottom>
    </border>
    <border>
      <left style="medium">
        <color indexed="12"/>
      </left>
      <right style="thin">
        <color indexed="39"/>
      </right>
      <top/>
      <bottom style="thin">
        <color indexed="39"/>
      </bottom>
    </border>
    <border>
      <left style="thin">
        <color indexed="39"/>
      </left>
      <right style="medium">
        <color indexed="12"/>
      </right>
      <top/>
      <bottom style="thin">
        <color indexed="39"/>
      </bottom>
    </border>
    <border>
      <left/>
      <right/>
      <top style="double">
        <color indexed="39"/>
      </top>
      <bottom/>
    </border>
    <border>
      <left style="medium">
        <color indexed="12"/>
      </left>
      <right/>
      <top/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 style="medium">
        <color indexed="12"/>
      </left>
      <right/>
      <top style="thin">
        <color indexed="39"/>
      </top>
      <bottom style="medium">
        <color indexed="12"/>
      </bottom>
    </border>
    <border>
      <left style="thin">
        <color indexed="39"/>
      </left>
      <right style="medium">
        <color indexed="39"/>
      </right>
      <top style="medium">
        <color indexed="12"/>
      </top>
      <bottom style="thin">
        <color indexed="39"/>
      </bottom>
    </border>
    <border>
      <left style="thin">
        <color indexed="39"/>
      </left>
      <right style="medium">
        <color indexed="39"/>
      </right>
      <top/>
      <bottom style="thin">
        <color indexed="39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medium">
        <color indexed="12"/>
      </bottom>
    </border>
    <border>
      <left/>
      <right/>
      <top/>
      <bottom style="medium">
        <color indexed="12"/>
      </bottom>
    </border>
    <border>
      <left style="thin">
        <color indexed="39"/>
      </left>
      <right style="medium">
        <color indexed="12"/>
      </right>
      <top style="medium">
        <color indexed="12"/>
      </top>
      <bottom style="thin">
        <color indexed="39"/>
      </bottom>
    </border>
    <border>
      <left style="medium">
        <color indexed="12"/>
      </left>
      <right/>
      <top style="medium">
        <color indexed="12"/>
      </top>
      <bottom/>
    </border>
    <border>
      <left/>
      <right/>
      <top style="medium">
        <color indexed="12"/>
      </top>
      <bottom/>
    </border>
    <border>
      <left/>
      <right style="medium">
        <color indexed="12"/>
      </right>
      <top style="medium">
        <color indexed="12"/>
      </top>
      <bottom/>
    </border>
    <border>
      <left/>
      <right/>
      <top/>
      <bottom style="thin">
        <color indexed="39"/>
      </bottom>
    </border>
    <border>
      <left/>
      <right style="medium">
        <color indexed="12"/>
      </right>
      <top/>
      <bottom style="thin">
        <color indexed="39"/>
      </bottom>
    </border>
    <border>
      <left style="medium">
        <color indexed="12"/>
      </left>
      <right style="thin">
        <color indexed="39"/>
      </right>
      <top style="medium">
        <color indexed="12"/>
      </top>
      <bottom/>
    </border>
    <border>
      <left style="medium">
        <color indexed="12"/>
      </left>
      <right style="thin">
        <color indexed="39"/>
      </right>
      <top/>
      <bottom/>
    </border>
    <border>
      <left style="medium">
        <color indexed="12"/>
      </left>
      <right style="thin">
        <color indexed="39"/>
      </right>
      <top/>
      <bottom style="medium">
        <color indexed="12"/>
      </bottom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5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6" fillId="33" borderId="10" xfId="0" applyFont="1" applyFill="1" applyBorder="1" applyAlignment="1">
      <alignment horizontal="left"/>
    </xf>
    <xf numFmtId="0" fontId="2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 wrapText="1"/>
    </xf>
    <xf numFmtId="164" fontId="3" fillId="33" borderId="0" xfId="0" applyNumberFormat="1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0" fillId="35" borderId="20" xfId="0" applyFill="1" applyBorder="1" applyAlignment="1">
      <alignment/>
    </xf>
    <xf numFmtId="0" fontId="4" fillId="35" borderId="0" xfId="0" applyFont="1" applyFill="1" applyBorder="1" applyAlignment="1">
      <alignment horizontal="left" vertical="top"/>
    </xf>
    <xf numFmtId="0" fontId="0" fillId="35" borderId="0" xfId="0" applyFill="1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9" fillId="35" borderId="20" xfId="0" applyFont="1" applyFill="1" applyBorder="1" applyAlignment="1">
      <alignment/>
    </xf>
    <xf numFmtId="164" fontId="3" fillId="33" borderId="21" xfId="0" applyNumberFormat="1" applyFont="1" applyFill="1" applyBorder="1" applyAlignment="1">
      <alignment horizontal="right" vertical="center" wrapText="1" indent="1"/>
    </xf>
    <xf numFmtId="164" fontId="3" fillId="33" borderId="22" xfId="0" applyNumberFormat="1" applyFont="1" applyFill="1" applyBorder="1" applyAlignment="1">
      <alignment horizontal="right" vertical="center" wrapText="1" indent="1"/>
    </xf>
    <xf numFmtId="164" fontId="3" fillId="33" borderId="23" xfId="0" applyNumberFormat="1" applyFont="1" applyFill="1" applyBorder="1" applyAlignment="1">
      <alignment horizontal="right" vertical="center" wrapText="1" indent="1"/>
    </xf>
    <xf numFmtId="164" fontId="3" fillId="33" borderId="17" xfId="0" applyNumberFormat="1" applyFont="1" applyFill="1" applyBorder="1" applyAlignment="1">
      <alignment horizontal="right" vertical="center" wrapText="1" indent="1"/>
    </xf>
    <xf numFmtId="164" fontId="3" fillId="33" borderId="24" xfId="0" applyNumberFormat="1" applyFont="1" applyFill="1" applyBorder="1" applyAlignment="1">
      <alignment horizontal="right" vertical="center" wrapText="1" indent="1"/>
    </xf>
    <xf numFmtId="164" fontId="3" fillId="33" borderId="12" xfId="0" applyNumberFormat="1" applyFont="1" applyFill="1" applyBorder="1" applyAlignment="1">
      <alignment horizontal="right" vertical="center" wrapText="1" indent="1"/>
    </xf>
    <xf numFmtId="164" fontId="3" fillId="33" borderId="14" xfId="0" applyNumberFormat="1" applyFont="1" applyFill="1" applyBorder="1" applyAlignment="1">
      <alignment horizontal="right" vertical="center" wrapText="1" indent="1"/>
    </xf>
    <xf numFmtId="164" fontId="0" fillId="34" borderId="0" xfId="0" applyNumberFormat="1" applyFill="1" applyAlignment="1">
      <alignment/>
    </xf>
    <xf numFmtId="164" fontId="0" fillId="35" borderId="0" xfId="0" applyNumberFormat="1" applyFill="1" applyAlignment="1">
      <alignment/>
    </xf>
    <xf numFmtId="164" fontId="3" fillId="33" borderId="25" xfId="0" applyNumberFormat="1" applyFont="1" applyFill="1" applyBorder="1" applyAlignment="1">
      <alignment horizontal="right" vertical="center" wrapText="1" indent="1"/>
    </xf>
    <xf numFmtId="164" fontId="3" fillId="33" borderId="26" xfId="0" applyNumberFormat="1" applyFont="1" applyFill="1" applyBorder="1" applyAlignment="1">
      <alignment horizontal="right" vertical="center" wrapText="1" indent="1"/>
    </xf>
    <xf numFmtId="164" fontId="3" fillId="33" borderId="27" xfId="0" applyNumberFormat="1" applyFont="1" applyFill="1" applyBorder="1" applyAlignment="1">
      <alignment horizontal="right" vertical="center" wrapText="1" indent="1"/>
    </xf>
    <xf numFmtId="0" fontId="4" fillId="33" borderId="0" xfId="0" applyFont="1" applyFill="1" applyAlignment="1" applyProtection="1">
      <alignment vertical="top"/>
      <protection/>
    </xf>
    <xf numFmtId="0" fontId="0" fillId="33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3" fillId="33" borderId="28" xfId="0" applyFont="1" applyFill="1" applyBorder="1" applyAlignment="1">
      <alignment horizontal="right"/>
    </xf>
    <xf numFmtId="0" fontId="8" fillId="33" borderId="29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/>
    </xf>
    <xf numFmtId="0" fontId="8" fillId="33" borderId="32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33" xfId="0" applyFont="1" applyFill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/>
    </xf>
    <xf numFmtId="0" fontId="7" fillId="34" borderId="32" xfId="0" applyFont="1" applyFill="1" applyBorder="1" applyAlignment="1">
      <alignment horizontal="center" vertical="center"/>
    </xf>
    <xf numFmtId="0" fontId="7" fillId="34" borderId="34" xfId="0" applyFont="1" applyFill="1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4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 2" xfId="62"/>
    <cellStyle name="Normal 2_Index 4-digit" xfId="63"/>
    <cellStyle name="Normal 3" xfId="64"/>
    <cellStyle name="Normal 4" xfId="65"/>
    <cellStyle name="Normal 5" xfId="66"/>
    <cellStyle name="Normal 6" xfId="67"/>
    <cellStyle name="Normal 7" xfId="68"/>
    <cellStyle name="Normal 8" xfId="69"/>
    <cellStyle name="Normal 9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609600</xdr:colOff>
      <xdr:row>0</xdr:row>
      <xdr:rowOff>28575</xdr:rowOff>
    </xdr:from>
    <xdr:to>
      <xdr:col>17</xdr:col>
      <xdr:colOff>609600</xdr:colOff>
      <xdr:row>1</xdr:row>
      <xdr:rowOff>161925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77650" y="28575"/>
          <a:ext cx="1276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140625" defaultRowHeight="12.75"/>
  <cols>
    <col min="1" max="1" width="2.28125" style="3" customWidth="1"/>
    <col min="2" max="2" width="9.28125" style="3" customWidth="1"/>
    <col min="3" max="3" width="39.57421875" style="3" customWidth="1"/>
    <col min="4" max="18" width="9.57421875" style="3" customWidth="1"/>
    <col min="19" max="19" width="2.28125" style="3" customWidth="1"/>
    <col min="20" max="16384" width="9.140625" style="3" customWidth="1"/>
  </cols>
  <sheetData>
    <row r="1" spans="1:19" ht="30" customHeight="1">
      <c r="A1" s="2"/>
      <c r="B1" s="52" t="s">
        <v>8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1"/>
      <c r="O1" s="1"/>
      <c r="P1" s="1"/>
      <c r="Q1" s="1"/>
      <c r="R1" s="1"/>
      <c r="S1" s="2"/>
    </row>
    <row r="2" spans="1:19" ht="22.5" customHeight="1" thickBot="1">
      <c r="A2" s="2"/>
      <c r="B2" s="4" t="s">
        <v>12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2"/>
    </row>
    <row r="3" spans="1:19" ht="9.75" customHeight="1" thickTop="1">
      <c r="A3" s="2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"/>
      <c r="O3" s="5"/>
      <c r="P3" s="5"/>
      <c r="Q3" s="5"/>
      <c r="R3" s="5"/>
      <c r="S3" s="2"/>
    </row>
    <row r="4" spans="1:19" ht="13.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42" t="s">
        <v>15</v>
      </c>
      <c r="O4" s="42"/>
      <c r="P4" s="42"/>
      <c r="Q4" s="42"/>
      <c r="R4" s="42"/>
      <c r="S4" s="6"/>
    </row>
    <row r="5" spans="1:19" ht="6.75" customHeight="1">
      <c r="A5" s="2"/>
      <c r="B5" s="56" t="s">
        <v>11</v>
      </c>
      <c r="C5" s="43" t="s">
        <v>10</v>
      </c>
      <c r="D5" s="46">
        <v>2016</v>
      </c>
      <c r="E5" s="47"/>
      <c r="F5" s="47"/>
      <c r="G5" s="47"/>
      <c r="H5" s="54"/>
      <c r="I5" s="46">
        <v>2017</v>
      </c>
      <c r="J5" s="47"/>
      <c r="K5" s="47"/>
      <c r="L5" s="47"/>
      <c r="M5" s="48"/>
      <c r="N5" s="46" t="s">
        <v>13</v>
      </c>
      <c r="O5" s="47"/>
      <c r="P5" s="47"/>
      <c r="Q5" s="47"/>
      <c r="R5" s="48"/>
      <c r="S5" s="7"/>
    </row>
    <row r="6" spans="1:19" ht="15" customHeight="1">
      <c r="A6" s="2"/>
      <c r="B6" s="57"/>
      <c r="C6" s="44"/>
      <c r="D6" s="49"/>
      <c r="E6" s="50"/>
      <c r="F6" s="50"/>
      <c r="G6" s="50"/>
      <c r="H6" s="55"/>
      <c r="I6" s="49"/>
      <c r="J6" s="50"/>
      <c r="K6" s="50"/>
      <c r="L6" s="50"/>
      <c r="M6" s="51"/>
      <c r="N6" s="49"/>
      <c r="O6" s="50"/>
      <c r="P6" s="50"/>
      <c r="Q6" s="50"/>
      <c r="R6" s="51"/>
      <c r="S6" s="7"/>
    </row>
    <row r="7" spans="1:19" ht="26.25" customHeight="1" thickBot="1">
      <c r="A7" s="2"/>
      <c r="B7" s="58"/>
      <c r="C7" s="45"/>
      <c r="D7" s="8" t="s">
        <v>0</v>
      </c>
      <c r="E7" s="9" t="s">
        <v>1</v>
      </c>
      <c r="F7" s="9" t="s">
        <v>2</v>
      </c>
      <c r="G7" s="9" t="s">
        <v>4</v>
      </c>
      <c r="H7" s="10" t="s">
        <v>3</v>
      </c>
      <c r="I7" s="8" t="s">
        <v>0</v>
      </c>
      <c r="J7" s="9" t="s">
        <v>1</v>
      </c>
      <c r="K7" s="9" t="s">
        <v>2</v>
      </c>
      <c r="L7" s="9" t="s">
        <v>4</v>
      </c>
      <c r="M7" s="11" t="s">
        <v>3</v>
      </c>
      <c r="N7" s="8" t="s">
        <v>0</v>
      </c>
      <c r="O7" s="12" t="s">
        <v>1</v>
      </c>
      <c r="P7" s="9" t="s">
        <v>2</v>
      </c>
      <c r="Q7" s="9" t="s">
        <v>4</v>
      </c>
      <c r="R7" s="11" t="s">
        <v>3</v>
      </c>
      <c r="S7" s="7"/>
    </row>
    <row r="8" spans="1:21" ht="39.75" customHeight="1">
      <c r="A8" s="2"/>
      <c r="B8" s="15" t="s">
        <v>9</v>
      </c>
      <c r="C8" s="16" t="s">
        <v>5</v>
      </c>
      <c r="D8" s="27">
        <v>56.64</v>
      </c>
      <c r="E8" s="28">
        <v>120.3</v>
      </c>
      <c r="F8" s="28">
        <v>171.31</v>
      </c>
      <c r="G8" s="29">
        <v>92.92</v>
      </c>
      <c r="H8" s="30">
        <f>ROUND(SUM(D8:G8)/(4-COUNTIF(D8:G8,"")),1)</f>
        <v>110.3</v>
      </c>
      <c r="I8" s="27">
        <v>60.27</v>
      </c>
      <c r="J8" s="28">
        <v>134.68</v>
      </c>
      <c r="K8" s="28">
        <v>184.58</v>
      </c>
      <c r="L8" s="29">
        <v>102.97</v>
      </c>
      <c r="M8" s="30">
        <f>ROUND(SUM(I8:L8)/(4-COUNTIF(I8:L8,"")),1)</f>
        <v>120.6</v>
      </c>
      <c r="N8" s="27">
        <f aca="true" t="shared" si="0" ref="N8:R10">IF(I8+0&gt;0,((I8-D8)/D8)*100,"")</f>
        <v>6.408898305084751</v>
      </c>
      <c r="O8" s="29">
        <f t="shared" si="0"/>
        <v>11.95344970906069</v>
      </c>
      <c r="P8" s="29">
        <f t="shared" si="0"/>
        <v>7.746191115521575</v>
      </c>
      <c r="Q8" s="29">
        <f t="shared" si="0"/>
        <v>10.815755488592334</v>
      </c>
      <c r="R8" s="36">
        <f>IF(M8+0&gt;0,((M8-H8)/H8)*100,"")</f>
        <v>9.338168631006344</v>
      </c>
      <c r="S8" s="7"/>
      <c r="T8" s="34"/>
      <c r="U8" s="34"/>
    </row>
    <row r="9" spans="1:21" ht="39.75" customHeight="1">
      <c r="A9" s="2"/>
      <c r="B9" s="13">
        <v>55</v>
      </c>
      <c r="C9" s="14" t="s">
        <v>6</v>
      </c>
      <c r="D9" s="27">
        <v>29.37</v>
      </c>
      <c r="E9" s="28">
        <v>131.26</v>
      </c>
      <c r="F9" s="28">
        <v>211.15</v>
      </c>
      <c r="G9" s="29">
        <v>85.52</v>
      </c>
      <c r="H9" s="30">
        <f>ROUND(SUM(D9:G9)/(4-COUNTIF(D9:G9,"")),1)</f>
        <v>114.3</v>
      </c>
      <c r="I9" s="27">
        <v>31.73</v>
      </c>
      <c r="J9" s="28">
        <v>149.66</v>
      </c>
      <c r="K9" s="28">
        <v>224.81</v>
      </c>
      <c r="L9" s="29">
        <v>94.45</v>
      </c>
      <c r="M9" s="30">
        <f>ROUND(SUM(I9:L9)/(4-COUNTIF(I9:L9,"")),1)</f>
        <v>125.2</v>
      </c>
      <c r="N9" s="27">
        <f t="shared" si="0"/>
        <v>8.035410282601292</v>
      </c>
      <c r="O9" s="28">
        <f t="shared" si="0"/>
        <v>14.017979582508005</v>
      </c>
      <c r="P9" s="28">
        <f t="shared" si="0"/>
        <v>6.469334596258582</v>
      </c>
      <c r="Q9" s="29">
        <f t="shared" si="0"/>
        <v>10.442001870907399</v>
      </c>
      <c r="R9" s="37">
        <f>IF(M9+0&gt;0,((M9-H9)/H9)*100,"")</f>
        <v>9.536307961504816</v>
      </c>
      <c r="S9" s="7"/>
      <c r="T9" s="34"/>
      <c r="U9" s="34"/>
    </row>
    <row r="10" spans="1:21" ht="39.75" customHeight="1" thickBot="1">
      <c r="A10" s="2"/>
      <c r="B10" s="24">
        <v>56</v>
      </c>
      <c r="C10" s="25" t="s">
        <v>7</v>
      </c>
      <c r="D10" s="31">
        <v>81.87</v>
      </c>
      <c r="E10" s="32">
        <v>110.16</v>
      </c>
      <c r="F10" s="32">
        <v>134.47</v>
      </c>
      <c r="G10" s="32">
        <v>99.76</v>
      </c>
      <c r="H10" s="33">
        <f>ROUND(SUM(D10:G10)/(4-COUNTIF(D10:G10,"")),1)</f>
        <v>106.6</v>
      </c>
      <c r="I10" s="31">
        <v>86.67</v>
      </c>
      <c r="J10" s="32">
        <v>120.84</v>
      </c>
      <c r="K10" s="32">
        <v>147.37</v>
      </c>
      <c r="L10" s="32">
        <v>110.85</v>
      </c>
      <c r="M10" s="33">
        <f>ROUND(SUM(I10:L10)/(4-COUNTIF(I10:L10,"")),1)</f>
        <v>116.4</v>
      </c>
      <c r="N10" s="31">
        <f t="shared" si="0"/>
        <v>5.862953462806885</v>
      </c>
      <c r="O10" s="32">
        <f>IF(J10+0&gt;0,((J10-E10)/E10)*100,"")</f>
        <v>9.69498910675382</v>
      </c>
      <c r="P10" s="32">
        <f t="shared" si="0"/>
        <v>9.593217818100696</v>
      </c>
      <c r="Q10" s="32">
        <f t="shared" si="0"/>
        <v>11.116680032076975</v>
      </c>
      <c r="R10" s="38">
        <f t="shared" si="0"/>
        <v>9.193245778611644</v>
      </c>
      <c r="S10" s="7"/>
      <c r="T10" s="34"/>
      <c r="U10" s="34"/>
    </row>
    <row r="11" spans="1:19" ht="3.75" customHeight="1">
      <c r="A11" s="2"/>
      <c r="B11" s="40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7"/>
    </row>
    <row r="12" spans="1:19" ht="6" customHeight="1" thickBot="1">
      <c r="A12" s="2"/>
      <c r="B12" s="17"/>
      <c r="C12" s="18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7"/>
    </row>
    <row r="13" spans="1:19" ht="15.75" customHeight="1" thickTop="1">
      <c r="A13" s="20"/>
      <c r="B13" s="26" t="s">
        <v>14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0"/>
    </row>
    <row r="14" spans="1:19" ht="4.5" customHeight="1">
      <c r="A14" s="20"/>
      <c r="B14" s="2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0"/>
    </row>
    <row r="15" spans="1:19" ht="15" customHeight="1">
      <c r="A15" s="20"/>
      <c r="B15" s="39" t="s">
        <v>16</v>
      </c>
      <c r="C15" s="20"/>
      <c r="D15" s="20"/>
      <c r="E15" s="20"/>
      <c r="F15" s="20"/>
      <c r="G15" s="20"/>
      <c r="H15" s="20"/>
      <c r="I15" s="35"/>
      <c r="J15" s="20"/>
      <c r="K15" s="20"/>
      <c r="L15" s="20"/>
      <c r="M15" s="20"/>
      <c r="N15" s="20"/>
      <c r="O15" s="20"/>
      <c r="P15" s="20"/>
      <c r="Q15" s="20"/>
      <c r="R15" s="20"/>
      <c r="S15" s="20"/>
    </row>
    <row r="16" ht="12.75">
      <c r="I16" s="35"/>
    </row>
    <row r="17" ht="12.75">
      <c r="I17" s="35"/>
    </row>
    <row r="18" ht="12.75">
      <c r="I18" s="35"/>
    </row>
    <row r="19" ht="12.75">
      <c r="F19" s="34"/>
    </row>
    <row r="20" ht="12.75">
      <c r="F20" s="34"/>
    </row>
    <row r="21" ht="12.75">
      <c r="F21" s="34"/>
    </row>
    <row r="22" ht="12.75">
      <c r="F22" s="34"/>
    </row>
  </sheetData>
  <sheetProtection/>
  <mergeCells count="9">
    <mergeCell ref="B11:R11"/>
    <mergeCell ref="N4:R4"/>
    <mergeCell ref="C5:C7"/>
    <mergeCell ref="N5:R6"/>
    <mergeCell ref="B1:M1"/>
    <mergeCell ref="B3:M3"/>
    <mergeCell ref="D5:H6"/>
    <mergeCell ref="I5:M6"/>
    <mergeCell ref="B5:B7"/>
  </mergeCells>
  <printOptions horizontalCentered="1"/>
  <pageMargins left="0.1968503937007874" right="0.1968503937007874" top="1.968503937007874" bottom="0.3937007874015748" header="0.15748031496062992" footer="0.1968503937007874"/>
  <pageSetup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2018-04-02T09:58:14Z</cp:lastPrinted>
  <dcterms:created xsi:type="dcterms:W3CDTF">2002-11-28T19:30:57Z</dcterms:created>
  <dcterms:modified xsi:type="dcterms:W3CDTF">2018-05-30T05:58:29Z</dcterms:modified>
  <cp:category/>
  <cp:version/>
  <cp:contentType/>
  <cp:contentStatus/>
</cp:coreProperties>
</file>