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15" windowWidth="9720" windowHeight="654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calcId="124519"/>
</workbook>
</file>

<file path=xl/calcChain.xml><?xml version="1.0" encoding="utf-8"?>
<calcChain xmlns="http://schemas.openxmlformats.org/spreadsheetml/2006/main">
  <c r="H14" i="1"/>
  <c r="H13"/>
  <c r="H12"/>
  <c r="H11"/>
  <c r="H10"/>
  <c r="H9"/>
  <c r="H8"/>
  <c r="M14"/>
  <c r="R14" s="1"/>
  <c r="M13"/>
  <c r="R13" s="1"/>
  <c r="M12"/>
  <c r="R12" s="1"/>
  <c r="M11"/>
  <c r="R11" s="1"/>
  <c r="M10"/>
  <c r="R10" s="1"/>
  <c r="M9"/>
  <c r="R9" s="1"/>
  <c r="M8"/>
  <c r="Q9"/>
  <c r="N8"/>
  <c r="O8"/>
  <c r="P8"/>
  <c r="Q8"/>
  <c r="N9"/>
  <c r="O9"/>
  <c r="P9"/>
  <c r="N10"/>
  <c r="O10"/>
  <c r="P10"/>
  <c r="Q10"/>
  <c r="N11"/>
  <c r="O11"/>
  <c r="P11"/>
  <c r="Q11"/>
  <c r="N12"/>
  <c r="O12"/>
  <c r="P12"/>
  <c r="Q12"/>
  <c r="N13"/>
  <c r="O13"/>
  <c r="P13"/>
  <c r="Q13"/>
  <c r="N14"/>
  <c r="O14"/>
  <c r="P14"/>
  <c r="Q14"/>
  <c r="R8" l="1"/>
</calcChain>
</file>

<file path=xl/sharedStrings.xml><?xml version="1.0" encoding="utf-8"?>
<sst xmlns="http://schemas.openxmlformats.org/spreadsheetml/2006/main" count="32" uniqueCount="21">
  <si>
    <t>ΙΑΝ-ΜΑΡ</t>
  </si>
  <si>
    <t>ΑΠΡ-ΙΟΥΝ</t>
  </si>
  <si>
    <t>ΙΟΥΛ-ΣΕΠ</t>
  </si>
  <si>
    <t>ΙΑΝ-ΔΕΚ</t>
  </si>
  <si>
    <t>ΟΚΤ-ΔΕΚ</t>
  </si>
  <si>
    <t>ΕΚΔΟΤΙΚΕΣ ΔΡΑΣΤΗΡΙΟΤΗΤΕΣ</t>
  </si>
  <si>
    <t>ΔΡΑΣΤΗΡΙΟΤΗΤΕΣ ΠΡΟΓΡΑΜΜΑΤΙΣΜΟΥ ΚΑΙ ΡΑΔΙΟΤΗΛΕΟΠΤΙΚΩΝ ΕΚΠΟΜΠΩΝ</t>
  </si>
  <si>
    <t>ΤΗΛΕΠΙΚΟΙΝΩΝΙΕΣ</t>
  </si>
  <si>
    <t xml:space="preserve">ΔΡΑΣΤΗΡΙΟΤΗΤΕΣ ΠΡΟΓΡΑΜΜΑΤΙΣΜΟΥ Η.Υ, ΠΑΡΟΧΗΣ ΣΥΜΒΟΥΛΩΝ ΚΑΙ ΣΥΝΑΦΕΙΣ ΔΡΑΣΤΗΡΙΟΤΗΤΕΣ </t>
  </si>
  <si>
    <t>ΔΡΑΣΤΗΡΙΟΤΗΤΕΣ ΥΠΗΡΕΣΙΩΝ ΠΛΗΡΟΦΟΡΙΑΣ</t>
  </si>
  <si>
    <t>ΠΑΡΑΓΩΓΗ ΚΙΝΗΜΑΤΟΓΡΑΦΙΚΩΝ ΤΑΙΝΙΩΝ, ΒΙΝΤΕΟ ΚΑΙ ΤΗΛΕΟΠΤΙΚΩΝ ΠΡΟΓΡΑΜΜΑΤΩΝ, ΗΧΟΓΡΑΦΗΣΕΙΣ ΚΑΙ ΜΟΥΣΙΚΕΣ ΕΚΔΟΣΕΙΣ</t>
  </si>
  <si>
    <t>ΕΝΗΜΕΡΩΣΗ ΚΑΙ ΕΠΙΚΟΙΝΩΝΙΑ</t>
  </si>
  <si>
    <t xml:space="preserve">J   </t>
  </si>
  <si>
    <t>ΟΙΚΟΝΟΜΙΚΗ ΔΡΑΣΤΗΡΙΟΤΗΤΑ</t>
  </si>
  <si>
    <t>ΚΩΔΙΚΑΣ NACE Αναθ. 2</t>
  </si>
  <si>
    <t>(2015=100)</t>
  </si>
  <si>
    <t>ΔΕΙΚΤΗΣ ΚΥΚΛΟΥ ΕΡΓΑΣΙΩΝ 2017 - 2018</t>
  </si>
  <si>
    <t>ΠΟΣΟΣΤΙΑΙΑ ΜΕΤΑΒΟΛΗ 2018/2017 (%)</t>
  </si>
  <si>
    <t>COPYRIGHT © :2019, ΚΥΠΡΙΑΚΗ ΔΗΜΟΚΡΑΤΙΑ, ΣΤΑΤΙΣΤΙΚΗ ΥΠΗΡΕΣΙΑ</t>
  </si>
  <si>
    <t xml:space="preserve">Σημ.: Τα στοιχεία για το τέταρτο τρίμηνο του 2018 έχουν αναθεωρηθεί. </t>
  </si>
  <si>
    <t>(Τελευταία Ενημέρωση 31/05/2019)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</si>
</sst>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0"/>
      <name val="Arial"/>
      <charset val="161"/>
    </font>
    <font>
      <sz val="11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  <charset val="161"/>
    </font>
    <font>
      <b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61"/>
    </font>
    <font>
      <b/>
      <i/>
      <sz val="10"/>
      <color indexed="8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</fills>
  <borders count="31">
    <border>
      <left/>
      <right/>
      <top/>
      <bottom/>
      <diagonal/>
    </border>
    <border>
      <left/>
      <right/>
      <top/>
      <bottom style="double">
        <color indexed="39"/>
      </bottom>
      <diagonal/>
    </border>
    <border>
      <left style="medium">
        <color indexed="12"/>
      </left>
      <right style="thin">
        <color indexed="39"/>
      </right>
      <top style="thin">
        <color indexed="39"/>
      </top>
      <bottom style="medium">
        <color indexed="12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medium">
        <color indexed="12"/>
      </bottom>
      <diagonal/>
    </border>
    <border>
      <left/>
      <right style="medium">
        <color indexed="12"/>
      </right>
      <top style="thin">
        <color indexed="39"/>
      </top>
      <bottom style="medium">
        <color indexed="12"/>
      </bottom>
      <diagonal/>
    </border>
    <border>
      <left style="thin">
        <color indexed="39"/>
      </left>
      <right style="medium">
        <color indexed="12"/>
      </right>
      <top style="thin">
        <color indexed="39"/>
      </top>
      <bottom style="medium">
        <color indexed="12"/>
      </bottom>
      <diagonal/>
    </border>
    <border>
      <left style="thin">
        <color indexed="39"/>
      </left>
      <right/>
      <top style="thin">
        <color indexed="39"/>
      </top>
      <bottom style="medium">
        <color indexed="12"/>
      </bottom>
      <diagonal/>
    </border>
    <border>
      <left style="medium">
        <color indexed="12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 style="medium">
        <color indexed="12"/>
      </right>
      <top style="thin">
        <color indexed="39"/>
      </top>
      <bottom style="thin">
        <color indexed="39"/>
      </bottom>
      <diagonal/>
    </border>
    <border>
      <left style="medium">
        <color indexed="12"/>
      </left>
      <right style="thin">
        <color indexed="39"/>
      </right>
      <top/>
      <bottom style="thin">
        <color indexed="39"/>
      </bottom>
      <diagonal/>
    </border>
    <border>
      <left style="thin">
        <color indexed="39"/>
      </left>
      <right style="medium">
        <color indexed="12"/>
      </right>
      <top/>
      <bottom style="thin">
        <color indexed="39"/>
      </bottom>
      <diagonal/>
    </border>
    <border>
      <left/>
      <right/>
      <top style="double">
        <color indexed="39"/>
      </top>
      <bottom/>
      <diagonal/>
    </border>
    <border>
      <left style="medium">
        <color indexed="12"/>
      </left>
      <right/>
      <top style="thin">
        <color indexed="39"/>
      </top>
      <bottom style="thin">
        <color indexed="39"/>
      </bottom>
      <diagonal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thin">
        <color indexed="39"/>
      </left>
      <right style="thin">
        <color indexed="39"/>
      </right>
      <top/>
      <bottom style="thin">
        <color indexed="39"/>
      </bottom>
      <diagonal/>
    </border>
    <border>
      <left style="medium">
        <color indexed="12"/>
      </left>
      <right/>
      <top/>
      <bottom style="thin">
        <color indexed="39"/>
      </bottom>
      <diagonal/>
    </border>
    <border>
      <left style="thin">
        <color indexed="39"/>
      </left>
      <right style="medium">
        <color indexed="39"/>
      </right>
      <top/>
      <bottom style="thin">
        <color indexed="39"/>
      </bottom>
      <diagonal/>
    </border>
    <border>
      <left/>
      <right style="thin">
        <color indexed="39"/>
      </right>
      <top style="thin">
        <color indexed="39"/>
      </top>
      <bottom style="thin">
        <color indexed="39"/>
      </bottom>
      <diagonal/>
    </border>
    <border>
      <left style="medium">
        <color indexed="12"/>
      </left>
      <right/>
      <top style="thin">
        <color indexed="39"/>
      </top>
      <bottom style="medium">
        <color indexed="12"/>
      </bottom>
      <diagonal/>
    </border>
    <border>
      <left/>
      <right style="thin">
        <color indexed="39"/>
      </right>
      <top style="thin">
        <color indexed="39"/>
      </top>
      <bottom style="medium">
        <color indexed="12"/>
      </bottom>
      <diagonal/>
    </border>
    <border>
      <left style="thin">
        <color indexed="39"/>
      </left>
      <right style="medium">
        <color indexed="39"/>
      </right>
      <top style="thin">
        <color indexed="39"/>
      </top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39"/>
      </left>
      <right style="medium">
        <color indexed="12"/>
      </right>
      <top style="medium">
        <color indexed="12"/>
      </top>
      <bottom style="thin">
        <color indexed="39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/>
      <right style="medium">
        <color indexed="12"/>
      </right>
      <top style="medium">
        <color indexed="12"/>
      </top>
      <bottom/>
      <diagonal/>
    </border>
    <border>
      <left/>
      <right/>
      <top/>
      <bottom style="thin">
        <color indexed="39"/>
      </bottom>
      <diagonal/>
    </border>
    <border>
      <left/>
      <right style="medium">
        <color indexed="12"/>
      </right>
      <top/>
      <bottom style="thin">
        <color indexed="39"/>
      </bottom>
      <diagonal/>
    </border>
    <border>
      <left style="medium">
        <color indexed="12"/>
      </left>
      <right style="thin">
        <color indexed="39"/>
      </right>
      <top style="medium">
        <color indexed="12"/>
      </top>
      <bottom/>
      <diagonal/>
    </border>
    <border>
      <left style="medium">
        <color indexed="12"/>
      </left>
      <right style="thin">
        <color indexed="39"/>
      </right>
      <top/>
      <bottom/>
      <diagonal/>
    </border>
    <border>
      <left style="medium">
        <color indexed="12"/>
      </left>
      <right style="thin">
        <color indexed="39"/>
      </right>
      <top/>
      <bottom style="medium">
        <color indexed="12"/>
      </bottom>
      <diagonal/>
    </border>
  </borders>
  <cellStyleXfs count="11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</cellStyleXfs>
  <cellXfs count="63">
    <xf numFmtId="0" fontId="0" fillId="0" borderId="0" xfId="0"/>
    <xf numFmtId="0" fontId="4" fillId="2" borderId="0" xfId="0" applyFont="1" applyFill="1" applyAlignment="1">
      <alignment horizontal="left"/>
    </xf>
    <xf numFmtId="0" fontId="0" fillId="2" borderId="0" xfId="0" applyFill="1"/>
    <xf numFmtId="0" fontId="0" fillId="3" borderId="0" xfId="0" applyFill="1"/>
    <xf numFmtId="0" fontId="5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2" borderId="0" xfId="0" applyFont="1" applyFill="1" applyBorder="1" applyAlignment="1"/>
    <xf numFmtId="0" fontId="9" fillId="2" borderId="0" xfId="0" applyFont="1" applyFill="1"/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0" fillId="4" borderId="11" xfId="0" applyFill="1" applyBorder="1"/>
    <xf numFmtId="0" fontId="3" fillId="4" borderId="0" xfId="0" applyFont="1" applyFill="1" applyBorder="1" applyAlignment="1">
      <alignment horizontal="left" vertical="top"/>
    </xf>
    <xf numFmtId="0" fontId="0" fillId="4" borderId="0" xfId="0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11" fillId="4" borderId="11" xfId="0" applyFont="1" applyFill="1" applyBorder="1"/>
    <xf numFmtId="164" fontId="2" fillId="2" borderId="12" xfId="0" applyNumberFormat="1" applyFont="1" applyFill="1" applyBorder="1" applyAlignment="1">
      <alignment horizontal="right" vertical="center" wrapText="1" indent="1"/>
    </xf>
    <xf numFmtId="164" fontId="2" fillId="2" borderId="13" xfId="0" applyNumberFormat="1" applyFont="1" applyFill="1" applyBorder="1" applyAlignment="1">
      <alignment horizontal="right" vertical="center" wrapText="1" indent="1"/>
    </xf>
    <xf numFmtId="164" fontId="2" fillId="2" borderId="14" xfId="0" applyNumberFormat="1" applyFont="1" applyFill="1" applyBorder="1" applyAlignment="1">
      <alignment horizontal="right" vertical="center" wrapText="1" indent="1"/>
    </xf>
    <xf numFmtId="164" fontId="2" fillId="2" borderId="8" xfId="0" applyNumberFormat="1" applyFont="1" applyFill="1" applyBorder="1" applyAlignment="1">
      <alignment horizontal="right" vertical="center" wrapText="1" indent="1"/>
    </xf>
    <xf numFmtId="164" fontId="2" fillId="2" borderId="15" xfId="0" applyNumberFormat="1" applyFont="1" applyFill="1" applyBorder="1" applyAlignment="1">
      <alignment horizontal="right" vertical="center" wrapText="1" indent="1"/>
    </xf>
    <xf numFmtId="164" fontId="2" fillId="2" borderId="16" xfId="0" applyNumberFormat="1" applyFont="1" applyFill="1" applyBorder="1" applyAlignment="1">
      <alignment horizontal="right" vertical="center" wrapText="1" indent="1"/>
    </xf>
    <xf numFmtId="164" fontId="2" fillId="2" borderId="17" xfId="0" applyNumberFormat="1" applyFont="1" applyFill="1" applyBorder="1" applyAlignment="1">
      <alignment horizontal="right" vertical="center" wrapText="1" indent="1"/>
    </xf>
    <xf numFmtId="164" fontId="2" fillId="2" borderId="18" xfId="0" applyNumberFormat="1" applyFont="1" applyFill="1" applyBorder="1" applyAlignment="1">
      <alignment horizontal="right" vertical="center" wrapText="1" indent="1"/>
    </xf>
    <xf numFmtId="164" fontId="2" fillId="2" borderId="3" xfId="0" applyNumberFormat="1" applyFont="1" applyFill="1" applyBorder="1" applyAlignment="1">
      <alignment horizontal="right" vertical="center" wrapText="1" indent="1"/>
    </xf>
    <xf numFmtId="164" fontId="2" fillId="2" borderId="19" xfId="0" applyNumberFormat="1" applyFont="1" applyFill="1" applyBorder="1" applyAlignment="1">
      <alignment horizontal="right" vertical="center" wrapText="1" indent="1"/>
    </xf>
    <xf numFmtId="164" fontId="2" fillId="2" borderId="5" xfId="0" applyNumberFormat="1" applyFont="1" applyFill="1" applyBorder="1" applyAlignment="1">
      <alignment horizontal="right" vertical="center" wrapText="1" indent="1"/>
    </xf>
    <xf numFmtId="164" fontId="2" fillId="2" borderId="20" xfId="0" applyNumberFormat="1" applyFont="1" applyFill="1" applyBorder="1" applyAlignment="1">
      <alignment horizontal="right" vertical="center" wrapText="1" indent="1"/>
    </xf>
    <xf numFmtId="0" fontId="7" fillId="2" borderId="0" xfId="0" applyFont="1" applyFill="1" applyBorder="1" applyAlignment="1">
      <alignment horizontal="left" vertical="center" wrapText="1"/>
    </xf>
    <xf numFmtId="164" fontId="0" fillId="3" borderId="0" xfId="0" applyNumberFormat="1" applyFill="1"/>
    <xf numFmtId="0" fontId="3" fillId="2" borderId="0" xfId="0" applyFont="1" applyFill="1" applyAlignment="1" applyProtection="1">
      <alignment vertical="top"/>
    </xf>
    <xf numFmtId="0" fontId="7" fillId="2" borderId="0" xfId="0" applyFont="1" applyFill="1"/>
    <xf numFmtId="0" fontId="7" fillId="3" borderId="0" xfId="0" applyFont="1" applyFill="1" applyAlignment="1"/>
    <xf numFmtId="0" fontId="7" fillId="3" borderId="0" xfId="0" applyFont="1" applyFill="1"/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8" fillId="2" borderId="23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right"/>
    </xf>
    <xf numFmtId="0" fontId="8" fillId="2" borderId="2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0" fontId="7" fillId="2" borderId="24" xfId="0" applyFont="1" applyFill="1" applyBorder="1" applyAlignment="1">
      <alignment horizontal="left" vertical="top" wrapText="1"/>
    </xf>
  </cellXfs>
  <cellStyles count="11">
    <cellStyle name="Normal" xfId="0" builtinId="0"/>
    <cellStyle name="Normal 14" xfId="1"/>
    <cellStyle name="Normal 15" xfId="2"/>
    <cellStyle name="Normal 16" xfId="3"/>
    <cellStyle name="Normal 17" xfId="4"/>
    <cellStyle name="Normal 18" xfId="5"/>
    <cellStyle name="Normal 19" xfId="6"/>
    <cellStyle name="Normal 2" xfId="7"/>
    <cellStyle name="Normal 2 2" xfId="8"/>
    <cellStyle name="Normal 2_Index 4-digit" xfId="9"/>
    <cellStyle name="Normal 3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609600</xdr:colOff>
      <xdr:row>0</xdr:row>
      <xdr:rowOff>28575</xdr:rowOff>
    </xdr:from>
    <xdr:to>
      <xdr:col>17</xdr:col>
      <xdr:colOff>609600</xdr:colOff>
      <xdr:row>1</xdr:row>
      <xdr:rowOff>161925</xdr:rowOff>
    </xdr:to>
    <xdr:pic>
      <xdr:nvPicPr>
        <xdr:cNvPr id="1148" name="Picture 1" descr="StatlogoSm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839575" y="28575"/>
          <a:ext cx="12763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20"/>
  <sheetViews>
    <sheetView tabSelected="1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RowHeight="12.75"/>
  <cols>
    <col min="1" max="1" width="2.28515625" style="3" customWidth="1"/>
    <col min="2" max="2" width="9" style="3" customWidth="1"/>
    <col min="3" max="3" width="42.28515625" style="3" customWidth="1"/>
    <col min="4" max="18" width="9.5703125" style="3" customWidth="1"/>
    <col min="19" max="19" width="2.28515625" style="3" customWidth="1"/>
    <col min="20" max="16384" width="9.140625" style="3"/>
  </cols>
  <sheetData>
    <row r="1" spans="1:20" ht="30" customHeight="1">
      <c r="A1" s="2"/>
      <c r="B1" s="43" t="s">
        <v>11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1"/>
      <c r="O1" s="1"/>
      <c r="P1" s="1"/>
      <c r="Q1" s="1"/>
      <c r="R1" s="1"/>
      <c r="S1" s="2"/>
    </row>
    <row r="2" spans="1:20" ht="22.5" customHeight="1" thickBot="1">
      <c r="A2" s="2"/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2"/>
    </row>
    <row r="3" spans="1:20" ht="9.75" customHeight="1" thickTop="1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5"/>
      <c r="O3" s="5"/>
      <c r="P3" s="5"/>
      <c r="Q3" s="5"/>
      <c r="R3" s="5"/>
      <c r="S3" s="2"/>
    </row>
    <row r="4" spans="1:20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57" t="s">
        <v>15</v>
      </c>
      <c r="O4" s="57"/>
      <c r="P4" s="57"/>
      <c r="Q4" s="57"/>
      <c r="R4" s="57"/>
      <c r="S4" s="6"/>
    </row>
    <row r="5" spans="1:20" ht="6.75" customHeight="1">
      <c r="A5" s="2"/>
      <c r="B5" s="53" t="s">
        <v>14</v>
      </c>
      <c r="C5" s="58" t="s">
        <v>13</v>
      </c>
      <c r="D5" s="45">
        <v>2017</v>
      </c>
      <c r="E5" s="46"/>
      <c r="F5" s="46"/>
      <c r="G5" s="46"/>
      <c r="H5" s="47"/>
      <c r="I5" s="45">
        <v>2018</v>
      </c>
      <c r="J5" s="46"/>
      <c r="K5" s="46"/>
      <c r="L5" s="46"/>
      <c r="M5" s="51"/>
      <c r="N5" s="45" t="s">
        <v>17</v>
      </c>
      <c r="O5" s="46"/>
      <c r="P5" s="46"/>
      <c r="Q5" s="46"/>
      <c r="R5" s="51"/>
      <c r="S5" s="7"/>
    </row>
    <row r="6" spans="1:20" ht="15" customHeight="1">
      <c r="A6" s="2"/>
      <c r="B6" s="54"/>
      <c r="C6" s="59"/>
      <c r="D6" s="48"/>
      <c r="E6" s="49"/>
      <c r="F6" s="49"/>
      <c r="G6" s="49"/>
      <c r="H6" s="50"/>
      <c r="I6" s="48"/>
      <c r="J6" s="49"/>
      <c r="K6" s="49"/>
      <c r="L6" s="49"/>
      <c r="M6" s="52"/>
      <c r="N6" s="48"/>
      <c r="O6" s="49"/>
      <c r="P6" s="49"/>
      <c r="Q6" s="49"/>
      <c r="R6" s="52"/>
      <c r="S6" s="7"/>
    </row>
    <row r="7" spans="1:20" ht="26.25" customHeight="1" thickBot="1">
      <c r="A7" s="2"/>
      <c r="B7" s="55"/>
      <c r="C7" s="60"/>
      <c r="D7" s="8" t="s">
        <v>0</v>
      </c>
      <c r="E7" s="9" t="s">
        <v>1</v>
      </c>
      <c r="F7" s="9" t="s">
        <v>2</v>
      </c>
      <c r="G7" s="9" t="s">
        <v>4</v>
      </c>
      <c r="H7" s="10" t="s">
        <v>3</v>
      </c>
      <c r="I7" s="8" t="s">
        <v>0</v>
      </c>
      <c r="J7" s="9" t="s">
        <v>1</v>
      </c>
      <c r="K7" s="9" t="s">
        <v>2</v>
      </c>
      <c r="L7" s="9" t="s">
        <v>4</v>
      </c>
      <c r="M7" s="11" t="s">
        <v>3</v>
      </c>
      <c r="N7" s="8" t="s">
        <v>0</v>
      </c>
      <c r="O7" s="12" t="s">
        <v>1</v>
      </c>
      <c r="P7" s="9" t="s">
        <v>2</v>
      </c>
      <c r="Q7" s="9" t="s">
        <v>4</v>
      </c>
      <c r="R7" s="11" t="s">
        <v>3</v>
      </c>
      <c r="S7" s="7"/>
    </row>
    <row r="8" spans="1:20" ht="54" customHeight="1">
      <c r="A8" s="2"/>
      <c r="B8" s="15" t="s">
        <v>12</v>
      </c>
      <c r="C8" s="16" t="s">
        <v>11</v>
      </c>
      <c r="D8" s="25">
        <v>126.5</v>
      </c>
      <c r="E8" s="26">
        <v>121.42</v>
      </c>
      <c r="F8" s="26">
        <v>109.79</v>
      </c>
      <c r="G8" s="27">
        <v>131.57</v>
      </c>
      <c r="H8" s="28">
        <f>ROUND(SUM(D8:G8)/(4-COUNTIF(D8:G8,"")),2)</f>
        <v>122.32</v>
      </c>
      <c r="I8" s="25">
        <v>118.47</v>
      </c>
      <c r="J8" s="26">
        <v>121.73</v>
      </c>
      <c r="K8" s="27">
        <v>118.88</v>
      </c>
      <c r="L8" s="27">
        <v>163.77000000000001</v>
      </c>
      <c r="M8" s="28">
        <f>ROUND(SUM(I8:L8)/(4-COUNTIF(I8:L8,"")),2)</f>
        <v>130.71</v>
      </c>
      <c r="N8" s="29">
        <f>IF(I8+0&gt;0,((I8-D8)/D8)*100,"")</f>
        <v>-6.3478260869565224</v>
      </c>
      <c r="O8" s="27">
        <f>IF(J8+0&gt;0,((J8-E8)/E8)*100,"")</f>
        <v>0.25531213968044991</v>
      </c>
      <c r="P8" s="27">
        <f>IF(K8+0&gt;0,((K8-F8)/F8)*100,"")</f>
        <v>8.2794425721832496</v>
      </c>
      <c r="Q8" s="27">
        <f>IF(L8+0&gt;0,((L8-G8)/G8)*100,"")</f>
        <v>24.473664209166238</v>
      </c>
      <c r="R8" s="30">
        <f>IF(M8+0&gt;0,((M8-H8)/H8)*100,"")</f>
        <v>6.8590582079790838</v>
      </c>
      <c r="S8" s="7"/>
      <c r="T8" s="38"/>
    </row>
    <row r="9" spans="1:20" ht="39.75" customHeight="1">
      <c r="A9" s="2"/>
      <c r="B9" s="13">
        <v>58</v>
      </c>
      <c r="C9" s="14" t="s">
        <v>5</v>
      </c>
      <c r="D9" s="25">
        <v>121.73</v>
      </c>
      <c r="E9" s="26">
        <v>109.31</v>
      </c>
      <c r="F9" s="26">
        <v>100.5</v>
      </c>
      <c r="G9" s="26">
        <v>136.69</v>
      </c>
      <c r="H9" s="28">
        <f t="shared" ref="H9:H14" si="0">ROUND(SUM(D9:G9)/(4-COUNTIF(D9:G9,"")),2)</f>
        <v>117.06</v>
      </c>
      <c r="I9" s="25">
        <v>117.52</v>
      </c>
      <c r="J9" s="26">
        <v>103.32</v>
      </c>
      <c r="K9" s="26">
        <v>99.92</v>
      </c>
      <c r="L9" s="26">
        <v>159.66999999999999</v>
      </c>
      <c r="M9" s="28">
        <f t="shared" ref="M9:M14" si="1">ROUND(SUM(I9:L9)/(4-COUNTIF(I9:L9,"")),2)</f>
        <v>120.11</v>
      </c>
      <c r="N9" s="29">
        <f t="shared" ref="N9:N14" si="2">IF(I9+0&gt;0,((I9-D9)/D9)*100,"")</f>
        <v>-3.4584736712396347</v>
      </c>
      <c r="O9" s="26">
        <f t="shared" ref="O9:O14" si="3">IF(J9+0&gt;0,((J9-E9)/E9)*100,"")</f>
        <v>-5.4798280120757559</v>
      </c>
      <c r="P9" s="26">
        <f t="shared" ref="P9:P14" si="4">IF(K9+0&gt;0,((K9-F9)/F9)*100,"")</f>
        <v>-0.57711442786069478</v>
      </c>
      <c r="Q9" s="27">
        <f>IF(L9+0&gt;0,((L9-G9)/G9)*100,"")</f>
        <v>16.811763845197152</v>
      </c>
      <c r="R9" s="30">
        <f t="shared" ref="Q9:R14" si="5">IF(M9+0&gt;0,((M9-H9)/H9)*100,"")</f>
        <v>2.6055014522467084</v>
      </c>
      <c r="S9" s="7"/>
      <c r="T9" s="38"/>
    </row>
    <row r="10" spans="1:20" ht="39.75" customHeight="1">
      <c r="A10" s="2"/>
      <c r="B10" s="13">
        <v>59</v>
      </c>
      <c r="C10" s="14" t="s">
        <v>10</v>
      </c>
      <c r="D10" s="25">
        <v>130.69</v>
      </c>
      <c r="E10" s="26">
        <v>125.96</v>
      </c>
      <c r="F10" s="26">
        <v>82.76</v>
      </c>
      <c r="G10" s="26">
        <v>145.99</v>
      </c>
      <c r="H10" s="28">
        <f t="shared" si="0"/>
        <v>121.35</v>
      </c>
      <c r="I10" s="25">
        <v>137.27000000000001</v>
      </c>
      <c r="J10" s="26">
        <v>120.68</v>
      </c>
      <c r="K10" s="26">
        <v>79.25</v>
      </c>
      <c r="L10" s="26">
        <v>134.56</v>
      </c>
      <c r="M10" s="28">
        <f t="shared" si="1"/>
        <v>117.94</v>
      </c>
      <c r="N10" s="29">
        <f t="shared" si="2"/>
        <v>5.0348152115693727</v>
      </c>
      <c r="O10" s="26">
        <f t="shared" si="3"/>
        <v>-4.1918069228326349</v>
      </c>
      <c r="P10" s="26">
        <f t="shared" si="4"/>
        <v>-4.2411793136781109</v>
      </c>
      <c r="Q10" s="27">
        <f t="shared" si="5"/>
        <v>-7.8293033769436304</v>
      </c>
      <c r="R10" s="30">
        <f t="shared" si="5"/>
        <v>-2.8100535640708668</v>
      </c>
      <c r="S10" s="7"/>
      <c r="T10" s="38"/>
    </row>
    <row r="11" spans="1:20" ht="39.75" customHeight="1">
      <c r="A11" s="2"/>
      <c r="B11" s="13">
        <v>60</v>
      </c>
      <c r="C11" s="14" t="s">
        <v>6</v>
      </c>
      <c r="D11" s="25">
        <v>78.489999999999995</v>
      </c>
      <c r="E11" s="26">
        <v>99.73</v>
      </c>
      <c r="F11" s="26">
        <v>80.33</v>
      </c>
      <c r="G11" s="26">
        <v>122.48</v>
      </c>
      <c r="H11" s="28">
        <f t="shared" si="0"/>
        <v>95.26</v>
      </c>
      <c r="I11" s="25">
        <v>87.54</v>
      </c>
      <c r="J11" s="26">
        <v>92.59</v>
      </c>
      <c r="K11" s="26">
        <v>76.150000000000006</v>
      </c>
      <c r="L11" s="26">
        <v>126.09</v>
      </c>
      <c r="M11" s="28">
        <f t="shared" si="1"/>
        <v>95.59</v>
      </c>
      <c r="N11" s="29">
        <f t="shared" si="2"/>
        <v>11.530131226907901</v>
      </c>
      <c r="O11" s="26">
        <f t="shared" si="3"/>
        <v>-7.1593301915170962</v>
      </c>
      <c r="P11" s="26">
        <f t="shared" si="4"/>
        <v>-5.2035354164073109</v>
      </c>
      <c r="Q11" s="27">
        <f t="shared" si="5"/>
        <v>2.9474199869366422</v>
      </c>
      <c r="R11" s="30">
        <f t="shared" si="5"/>
        <v>0.34642032332563327</v>
      </c>
      <c r="S11" s="7"/>
      <c r="T11" s="38"/>
    </row>
    <row r="12" spans="1:20" ht="39.75" customHeight="1">
      <c r="A12" s="2"/>
      <c r="B12" s="13">
        <v>61</v>
      </c>
      <c r="C12" s="14" t="s">
        <v>7</v>
      </c>
      <c r="D12" s="25">
        <v>93.96</v>
      </c>
      <c r="E12" s="26">
        <v>95.44</v>
      </c>
      <c r="F12" s="26">
        <v>102.38</v>
      </c>
      <c r="G12" s="26">
        <v>98.39</v>
      </c>
      <c r="H12" s="28">
        <f t="shared" si="0"/>
        <v>97.54</v>
      </c>
      <c r="I12" s="25">
        <v>92.25</v>
      </c>
      <c r="J12" s="26">
        <v>95.58</v>
      </c>
      <c r="K12" s="26">
        <v>97.42</v>
      </c>
      <c r="L12" s="26">
        <v>101.42</v>
      </c>
      <c r="M12" s="28">
        <f t="shared" si="1"/>
        <v>96.67</v>
      </c>
      <c r="N12" s="29">
        <f t="shared" si="2"/>
        <v>-1.8199233716475032</v>
      </c>
      <c r="O12" s="26">
        <f t="shared" si="3"/>
        <v>0.14668901927912886</v>
      </c>
      <c r="P12" s="26">
        <f t="shared" si="4"/>
        <v>-4.8446962297323637</v>
      </c>
      <c r="Q12" s="27">
        <f t="shared" si="5"/>
        <v>3.0795812582579543</v>
      </c>
      <c r="R12" s="30">
        <f t="shared" si="5"/>
        <v>-0.89194176748001275</v>
      </c>
      <c r="S12" s="7"/>
      <c r="T12" s="38"/>
    </row>
    <row r="13" spans="1:20" ht="39.75" customHeight="1">
      <c r="A13" s="2"/>
      <c r="B13" s="13">
        <v>62</v>
      </c>
      <c r="C13" s="14" t="s">
        <v>8</v>
      </c>
      <c r="D13" s="25">
        <v>154.66999999999999</v>
      </c>
      <c r="E13" s="26">
        <v>147.35</v>
      </c>
      <c r="F13" s="26">
        <v>122.37</v>
      </c>
      <c r="G13" s="31">
        <v>151.85</v>
      </c>
      <c r="H13" s="28">
        <f t="shared" si="0"/>
        <v>144.06</v>
      </c>
      <c r="I13" s="25">
        <v>138.36000000000001</v>
      </c>
      <c r="J13" s="26">
        <v>151.88</v>
      </c>
      <c r="K13" s="26">
        <v>147.46</v>
      </c>
      <c r="L13" s="31">
        <v>213.06</v>
      </c>
      <c r="M13" s="28">
        <f t="shared" si="1"/>
        <v>162.69</v>
      </c>
      <c r="N13" s="29">
        <f t="shared" si="2"/>
        <v>-10.545031357082806</v>
      </c>
      <c r="O13" s="26">
        <f t="shared" si="3"/>
        <v>3.0743128605361396</v>
      </c>
      <c r="P13" s="26">
        <f t="shared" si="4"/>
        <v>20.503391354090056</v>
      </c>
      <c r="Q13" s="27">
        <f t="shared" si="5"/>
        <v>40.309515969706958</v>
      </c>
      <c r="R13" s="30">
        <f t="shared" si="5"/>
        <v>12.932111620158265</v>
      </c>
      <c r="S13" s="7"/>
      <c r="T13" s="38"/>
    </row>
    <row r="14" spans="1:20" ht="39.75" customHeight="1" thickBot="1">
      <c r="A14" s="2"/>
      <c r="B14" s="22">
        <v>63</v>
      </c>
      <c r="C14" s="23" t="s">
        <v>9</v>
      </c>
      <c r="D14" s="32">
        <v>99.48</v>
      </c>
      <c r="E14" s="33">
        <v>115.06</v>
      </c>
      <c r="F14" s="33">
        <v>106.41</v>
      </c>
      <c r="G14" s="34">
        <v>118.92</v>
      </c>
      <c r="H14" s="35">
        <f t="shared" si="0"/>
        <v>109.97</v>
      </c>
      <c r="I14" s="32">
        <v>107.92</v>
      </c>
      <c r="J14" s="33">
        <v>116.29</v>
      </c>
      <c r="K14" s="33">
        <v>118.98</v>
      </c>
      <c r="L14" s="34">
        <v>113.47</v>
      </c>
      <c r="M14" s="35">
        <f t="shared" si="1"/>
        <v>114.17</v>
      </c>
      <c r="N14" s="32">
        <f t="shared" si="2"/>
        <v>8.4841174105347772</v>
      </c>
      <c r="O14" s="33">
        <f t="shared" si="3"/>
        <v>1.0690074743612064</v>
      </c>
      <c r="P14" s="33">
        <f t="shared" si="4"/>
        <v>11.812799548914583</v>
      </c>
      <c r="Q14" s="33">
        <f t="shared" si="5"/>
        <v>-4.5829128826101604</v>
      </c>
      <c r="R14" s="36">
        <f t="shared" si="5"/>
        <v>3.8192234245703403</v>
      </c>
      <c r="S14" s="7"/>
      <c r="T14" s="38"/>
    </row>
    <row r="15" spans="1:20" ht="5.25" customHeight="1">
      <c r="A15" s="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17"/>
      <c r="O15" s="17"/>
      <c r="P15" s="17"/>
      <c r="Q15" s="17"/>
      <c r="R15" s="17"/>
      <c r="S15" s="7"/>
    </row>
    <row r="16" spans="1:20" s="42" customFormat="1" ht="15" customHeight="1">
      <c r="A16" s="40"/>
      <c r="B16" s="61" t="s">
        <v>19</v>
      </c>
      <c r="C16" s="61"/>
      <c r="D16" s="61"/>
      <c r="E16" s="61"/>
      <c r="F16" s="61"/>
      <c r="G16" s="61"/>
      <c r="H16" s="61"/>
      <c r="I16" s="61"/>
      <c r="J16" s="41"/>
      <c r="K16" s="41"/>
      <c r="L16" s="41"/>
      <c r="M16" s="41"/>
      <c r="N16" s="41"/>
      <c r="O16" s="41"/>
      <c r="P16" s="41"/>
      <c r="Q16" s="41"/>
      <c r="R16" s="41"/>
      <c r="S16" s="40"/>
    </row>
    <row r="17" spans="1:19" ht="2.25" customHeight="1" thickBot="1">
      <c r="A17" s="2"/>
      <c r="B17" s="56"/>
      <c r="C17" s="56"/>
      <c r="D17" s="56"/>
      <c r="E17" s="56"/>
      <c r="F17" s="56"/>
      <c r="G17" s="56"/>
      <c r="H17" s="56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7"/>
    </row>
    <row r="18" spans="1:19" ht="15.75" customHeight="1" thickTop="1">
      <c r="A18" s="18"/>
      <c r="B18" s="24" t="s">
        <v>20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8"/>
    </row>
    <row r="19" spans="1:19" ht="4.5" customHeight="1">
      <c r="A19" s="18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18"/>
    </row>
    <row r="20" spans="1:19" ht="15" customHeight="1">
      <c r="A20" s="18"/>
      <c r="B20" s="39" t="s">
        <v>18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</row>
  </sheetData>
  <mergeCells count="11">
    <mergeCell ref="B17:H17"/>
    <mergeCell ref="N4:R4"/>
    <mergeCell ref="C5:C7"/>
    <mergeCell ref="N5:R6"/>
    <mergeCell ref="B16:I16"/>
    <mergeCell ref="B15:M15"/>
    <mergeCell ref="B1:M1"/>
    <mergeCell ref="B3:M3"/>
    <mergeCell ref="D5:H6"/>
    <mergeCell ref="I5:M6"/>
    <mergeCell ref="B5:B7"/>
  </mergeCells>
  <phoneticPr fontId="0" type="noConversion"/>
  <printOptions horizontalCentered="1"/>
  <pageMargins left="0.19685039370078741" right="0.19685039370078741" top="1.5748031496062993" bottom="0.39370078740157483" header="0.15748031496062992" footer="0.19685039370078741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ΔΕΙΚΤΗΣ ΚΥΚΛΟΥ ΕΡΓΑΣΙΩΝ</vt:lpstr>
      <vt:lpstr>'ΔΕΙΚΤΗΣ ΚΥΚΛΟΥ ΕΡΓΑΣΙΩΝ'!Print_Area</vt:lpstr>
    </vt:vector>
  </TitlesOfParts>
  <Company>Goverment of Cyprus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2019-02-22T11:54:22Z</cp:lastPrinted>
  <dcterms:created xsi:type="dcterms:W3CDTF">2002-11-28T19:30:57Z</dcterms:created>
  <dcterms:modified xsi:type="dcterms:W3CDTF">2019-05-30T09:53:20Z</dcterms:modified>
</cp:coreProperties>
</file>