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485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<sst xmlns="http://schemas.openxmlformats.org/spreadsheetml/2006/main" count="32" uniqueCount="21">
  <si>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</si>
  <si>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</si>
  <si>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</si>
  <si>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</si>
  <si>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</si>
  <si>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</si>
  <si>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</si>
  <si>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</si>
  <si>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</si>
  <si>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</si>
  <si>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</si>
  <si>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</si>
  <si>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</si>
  <si>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ΟΙΚΟΝΟΜΙΚΗ ΔΡΑΣΤΗΡΙΟΤΗΤΑ</t>
  </si>
  <si>
    <t>ΚΩΔΙΚΑΣ NACE Αναθ. 2</t>
  </si>
  <si>
    <t>(2015=100)</t>
  </si>
  <si>
    <t>ΔΕΙΚΤΗΣ ΚΥΚΛΟΥ ΕΡΓΑΣΙΩΝ 2019 - 2020</t>
  </si>
  <si>
    <t>ΠΟΣΟΣΤΙΑΙΑ ΜΕΤΑΒΟΛΗ 2020/2019 (%)</t>
  </si>
  <si>
    <t>COPYRIGHT © :2021, ΚΥΠΡΙΑΚΗ ΔΗΜΟΚΡΑΤΙΑ, ΣΤΑΤΙΣΤΙΚΗ ΥΠΗΡΕΣΙΑ</t>
  </si>
  <si>
    <t>Σημ.: Τα στοιχεία για το τέταρτο τρίμηνο του 2020 έχουν αναθεωρηθεί.</t>
  </si>
  <si>
    <t>(Τελευταία Ενημέρωση 01/06/2021)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</si>
</sst>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medium">
        <color indexed="12"/>
      </top>
      <bottom/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12"/>
      </bottom>
    </border>
    <border>
      <left style="medium">
        <color rgb="FF0000FF"/>
      </left>
      <right/>
      <top/>
      <bottom style="thin">
        <color indexed="39"/>
      </bottom>
    </border>
    <border>
      <left style="thin">
        <color indexed="39"/>
      </left>
      <right style="medium">
        <color rgb="FF0000FF"/>
      </right>
      <top/>
      <bottom style="thin">
        <color indexed="39"/>
      </bottom>
    </border>
    <border>
      <left style="medium">
        <color rgb="FF0000FF"/>
      </left>
      <right/>
      <top style="thin">
        <color indexed="12"/>
      </top>
      <bottom style="medium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rgb="FF0000FF"/>
      </right>
      <top/>
      <bottom style="medium">
        <color rgb="FF0000FF"/>
      </bottom>
    </border>
    <border>
      <left/>
      <right style="medium">
        <color indexed="12"/>
      </right>
      <top/>
      <bottom style="thin">
        <color indexed="39"/>
      </bottom>
    </border>
    <border>
      <left>
        <color indexed="63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/>
      <right/>
      <top/>
      <bottom style="thin">
        <color indexed="39"/>
      </bottom>
    </border>
    <border>
      <left/>
      <right style="medium">
        <color rgb="FF0000FF"/>
      </right>
      <top/>
      <bottom style="thin">
        <color indexed="39"/>
      </bottom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172" fontId="3" fillId="33" borderId="16" xfId="0" applyNumberFormat="1" applyFont="1" applyFill="1" applyBorder="1" applyAlignment="1">
      <alignment horizontal="right" vertical="center" wrapText="1" indent="1"/>
    </xf>
    <xf numFmtId="172" fontId="3" fillId="33" borderId="17" xfId="0" applyNumberFormat="1" applyFont="1" applyFill="1" applyBorder="1" applyAlignment="1">
      <alignment horizontal="right" vertical="center" wrapText="1" inden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172" fontId="3" fillId="33" borderId="12" xfId="0" applyNumberFormat="1" applyFont="1" applyFill="1" applyBorder="1" applyAlignment="1">
      <alignment horizontal="right" vertical="center" wrapText="1" indent="1"/>
    </xf>
    <xf numFmtId="172" fontId="3" fillId="33" borderId="22" xfId="0" applyNumberFormat="1" applyFont="1" applyFill="1" applyBorder="1" applyAlignment="1">
      <alignment horizontal="right" vertical="center" wrapText="1" indent="1"/>
    </xf>
    <xf numFmtId="172" fontId="3" fillId="33" borderId="23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left" vertical="center" wrapText="1"/>
    </xf>
    <xf numFmtId="172" fontId="0" fillId="34" borderId="0" xfId="0" applyNumberFormat="1" applyFill="1" applyAlignment="1">
      <alignment/>
    </xf>
    <xf numFmtId="0" fontId="4" fillId="33" borderId="0" xfId="0" applyFont="1" applyFill="1" applyAlignment="1" applyProtection="1">
      <alignment vertical="top"/>
      <protection/>
    </xf>
    <xf numFmtId="172" fontId="3" fillId="33" borderId="0" xfId="0" applyNumberFormat="1" applyFont="1" applyFill="1" applyBorder="1" applyAlignment="1">
      <alignment horizontal="right" vertical="center" wrapText="1" indent="1"/>
    </xf>
    <xf numFmtId="0" fontId="3" fillId="33" borderId="24" xfId="0" applyFont="1" applyFill="1" applyBorder="1" applyAlignment="1">
      <alignment horizontal="left" vertical="center" wrapText="1"/>
    </xf>
    <xf numFmtId="172" fontId="3" fillId="33" borderId="24" xfId="0" applyNumberFormat="1" applyFont="1" applyFill="1" applyBorder="1" applyAlignment="1">
      <alignment horizontal="right" vertical="center" wrapText="1" inden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172" fontId="3" fillId="33" borderId="27" xfId="0" applyNumberFormat="1" applyFont="1" applyFill="1" applyBorder="1" applyAlignment="1">
      <alignment horizontal="right" vertical="center" wrapText="1" indent="1"/>
    </xf>
    <xf numFmtId="172" fontId="3" fillId="33" borderId="28" xfId="0" applyNumberFormat="1" applyFont="1" applyFill="1" applyBorder="1" applyAlignment="1">
      <alignment horizontal="right" vertical="center" wrapText="1" indent="1"/>
    </xf>
    <xf numFmtId="172" fontId="3" fillId="33" borderId="29" xfId="0" applyNumberFormat="1" applyFont="1" applyFill="1" applyBorder="1" applyAlignment="1">
      <alignment horizontal="right" vertical="center" wrapText="1" indent="1"/>
    </xf>
    <xf numFmtId="172" fontId="3" fillId="33" borderId="30" xfId="0" applyNumberFormat="1" applyFont="1" applyFill="1" applyBorder="1" applyAlignment="1">
      <alignment horizontal="right" vertical="center" wrapText="1" indent="1"/>
    </xf>
    <xf numFmtId="172" fontId="3" fillId="33" borderId="31" xfId="0" applyNumberFormat="1" applyFont="1" applyFill="1" applyBorder="1" applyAlignment="1">
      <alignment horizontal="right" vertical="center" wrapText="1" inden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9" fillId="35" borderId="15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/>
    </xf>
    <xf numFmtId="0" fontId="8" fillId="33" borderId="37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34" borderId="43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0</xdr:row>
      <xdr:rowOff>200025</xdr:rowOff>
    </xdr:from>
    <xdr:to>
      <xdr:col>17</xdr:col>
      <xdr:colOff>542925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0002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9" t="s">
        <v>11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8" t="s">
        <v>15</v>
      </c>
      <c r="O4" s="48"/>
      <c r="P4" s="48"/>
      <c r="Q4" s="48"/>
      <c r="R4" s="48"/>
      <c r="S4" s="6"/>
    </row>
    <row r="5" spans="1:19" ht="6.75" customHeight="1">
      <c r="A5" s="2"/>
      <c r="B5" s="63" t="s">
        <v>14</v>
      </c>
      <c r="C5" s="49" t="s">
        <v>13</v>
      </c>
      <c r="D5" s="52">
        <v>2019</v>
      </c>
      <c r="E5" s="53"/>
      <c r="F5" s="53"/>
      <c r="G5" s="53"/>
      <c r="H5" s="61"/>
      <c r="I5" s="52">
        <v>2020</v>
      </c>
      <c r="J5" s="53"/>
      <c r="K5" s="53"/>
      <c r="L5" s="53"/>
      <c r="M5" s="53"/>
      <c r="N5" s="52" t="s">
        <v>17</v>
      </c>
      <c r="O5" s="53"/>
      <c r="P5" s="53"/>
      <c r="Q5" s="53"/>
      <c r="R5" s="54"/>
      <c r="S5" s="7"/>
    </row>
    <row r="6" spans="1:19" ht="15" customHeight="1">
      <c r="A6" s="2"/>
      <c r="B6" s="64"/>
      <c r="C6" s="50"/>
      <c r="D6" s="55"/>
      <c r="E6" s="56"/>
      <c r="F6" s="56"/>
      <c r="G6" s="56"/>
      <c r="H6" s="62"/>
      <c r="I6" s="55"/>
      <c r="J6" s="56"/>
      <c r="K6" s="56"/>
      <c r="L6" s="56"/>
      <c r="M6" s="56"/>
      <c r="N6" s="55"/>
      <c r="O6" s="56"/>
      <c r="P6" s="56"/>
      <c r="Q6" s="56"/>
      <c r="R6" s="57"/>
      <c r="S6" s="7"/>
    </row>
    <row r="7" spans="1:19" ht="26.25" customHeight="1" thickBot="1">
      <c r="A7" s="2"/>
      <c r="B7" s="65"/>
      <c r="C7" s="51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32" t="s">
        <v>0</v>
      </c>
      <c r="O7" s="11" t="s">
        <v>1</v>
      </c>
      <c r="P7" s="9" t="s">
        <v>2</v>
      </c>
      <c r="Q7" s="9" t="s">
        <v>4</v>
      </c>
      <c r="R7" s="33" t="s">
        <v>3</v>
      </c>
      <c r="S7" s="7"/>
    </row>
    <row r="8" spans="1:20" ht="54" customHeight="1">
      <c r="A8" s="2"/>
      <c r="B8" s="42" t="s">
        <v>12</v>
      </c>
      <c r="C8" s="39" t="s">
        <v>11</v>
      </c>
      <c r="D8" s="17">
        <v>155.23</v>
      </c>
      <c r="E8" s="18">
        <v>147.02</v>
      </c>
      <c r="F8" s="19">
        <v>176.14</v>
      </c>
      <c r="G8" s="19">
        <v>186.4</v>
      </c>
      <c r="H8" s="20">
        <f>ROUND(SUM(D8:G8)/(4-COUNTIF(D8:G8,"")),2)</f>
        <v>166.2</v>
      </c>
      <c r="I8" s="17">
        <v>156.22</v>
      </c>
      <c r="J8" s="18">
        <v>149.78</v>
      </c>
      <c r="K8" s="19">
        <v>185.07</v>
      </c>
      <c r="L8" s="19">
        <v>190.47</v>
      </c>
      <c r="M8" s="20">
        <f>ROUND(SUM(I8:L8)/(4-COUNTIF(I8:L8,"")),2)</f>
        <v>170.39</v>
      </c>
      <c r="N8" s="34">
        <f>IF(I8+0&gt;0,((I8-D8)/D8)*100,"")</f>
        <v>0.637763318946086</v>
      </c>
      <c r="O8" s="19">
        <f>IF(J8+0&gt;0,((J8-E8)/E8)*100,"")</f>
        <v>1.8772956060399884</v>
      </c>
      <c r="P8" s="19">
        <f>IF(K8+0&gt;0,((K8-F8)/F8)*100,"")</f>
        <v>5.069830816396053</v>
      </c>
      <c r="Q8" s="19">
        <f>IF(L8+0&gt;0,((L8-G8)/G8)*100,"")</f>
        <v>2.1834763948497815</v>
      </c>
      <c r="R8" s="35">
        <f>IF(M8+0&gt;0,((M8-H8)/H8)*100,"")</f>
        <v>2.521058965102285</v>
      </c>
      <c r="S8" s="7"/>
      <c r="T8" s="27"/>
    </row>
    <row r="9" spans="1:20" ht="39.75" customHeight="1">
      <c r="A9" s="2"/>
      <c r="B9" s="43">
        <v>58</v>
      </c>
      <c r="C9" s="40" t="s">
        <v>5</v>
      </c>
      <c r="D9" s="17">
        <v>120.93</v>
      </c>
      <c r="E9" s="18">
        <v>107.04</v>
      </c>
      <c r="F9" s="18">
        <v>115.69</v>
      </c>
      <c r="G9" s="18">
        <v>184.67</v>
      </c>
      <c r="H9" s="20">
        <f aca="true" t="shared" si="0" ref="H9:H14">ROUND(SUM(D9:G9)/(4-COUNTIF(D9:G9,"")),2)</f>
        <v>132.08</v>
      </c>
      <c r="I9" s="17">
        <v>139.95</v>
      </c>
      <c r="J9" s="18">
        <v>137.4</v>
      </c>
      <c r="K9" s="18">
        <v>137</v>
      </c>
      <c r="L9" s="18">
        <v>204.89</v>
      </c>
      <c r="M9" s="20">
        <f aca="true" t="shared" si="1" ref="M9:M14">ROUND(SUM(I9:L9)/(4-COUNTIF(I9:L9,"")),2)</f>
        <v>154.81</v>
      </c>
      <c r="N9" s="34">
        <f aca="true" t="shared" si="2" ref="N9:N14">IF(I9+0&gt;0,((I9-D9)/D9)*100,"")</f>
        <v>15.728107169436848</v>
      </c>
      <c r="O9" s="18">
        <f aca="true" t="shared" si="3" ref="O9:O14">IF(J9+0&gt;0,((J9-E9)/E9)*100,"")</f>
        <v>28.36322869955157</v>
      </c>
      <c r="P9" s="18">
        <f aca="true" t="shared" si="4" ref="P9:P14">IF(K9+0&gt;0,((K9-F9)/F9)*100,"")</f>
        <v>18.419915290863518</v>
      </c>
      <c r="Q9" s="19">
        <f aca="true" t="shared" si="5" ref="Q9:Q14">IF(L9+0&gt;0,((L9-G9)/G9)*100,"")</f>
        <v>10.949260843667082</v>
      </c>
      <c r="R9" s="35">
        <f aca="true" t="shared" si="6" ref="R9:R14">IF(M9+0&gt;0,((M9-H9)/H9)*100,"")</f>
        <v>17.209267110841907</v>
      </c>
      <c r="S9" s="7"/>
      <c r="T9" s="27"/>
    </row>
    <row r="10" spans="1:20" ht="39.75" customHeight="1">
      <c r="A10" s="2"/>
      <c r="B10" s="43">
        <v>59</v>
      </c>
      <c r="C10" s="40" t="s">
        <v>10</v>
      </c>
      <c r="D10" s="17">
        <v>120.43</v>
      </c>
      <c r="E10" s="18">
        <v>120.49</v>
      </c>
      <c r="F10" s="18">
        <v>88.46</v>
      </c>
      <c r="G10" s="18">
        <v>169.04</v>
      </c>
      <c r="H10" s="20">
        <f t="shared" si="0"/>
        <v>124.61</v>
      </c>
      <c r="I10" s="17">
        <v>94.55</v>
      </c>
      <c r="J10" s="18">
        <v>34.18</v>
      </c>
      <c r="K10" s="18">
        <v>66.98</v>
      </c>
      <c r="L10" s="18">
        <v>88.92</v>
      </c>
      <c r="M10" s="20">
        <f t="shared" si="1"/>
        <v>71.16</v>
      </c>
      <c r="N10" s="34">
        <f t="shared" si="2"/>
        <v>-21.489662044341117</v>
      </c>
      <c r="O10" s="18">
        <f t="shared" si="3"/>
        <v>-71.6325006224583</v>
      </c>
      <c r="P10" s="18">
        <f t="shared" si="4"/>
        <v>-24.282161428894405</v>
      </c>
      <c r="Q10" s="19">
        <f t="shared" si="5"/>
        <v>-47.39706578324657</v>
      </c>
      <c r="R10" s="35">
        <f t="shared" si="6"/>
        <v>-42.89382874568655</v>
      </c>
      <c r="S10" s="7"/>
      <c r="T10" s="27"/>
    </row>
    <row r="11" spans="1:20" ht="39.75" customHeight="1">
      <c r="A11" s="2"/>
      <c r="B11" s="43">
        <v>60</v>
      </c>
      <c r="C11" s="40" t="s">
        <v>6</v>
      </c>
      <c r="D11" s="17">
        <v>76.05</v>
      </c>
      <c r="E11" s="18">
        <v>101.58</v>
      </c>
      <c r="F11" s="18">
        <v>74.61</v>
      </c>
      <c r="G11" s="18">
        <v>126.99</v>
      </c>
      <c r="H11" s="20">
        <f t="shared" si="0"/>
        <v>94.81</v>
      </c>
      <c r="I11" s="17">
        <v>74.83</v>
      </c>
      <c r="J11" s="18">
        <v>65.07</v>
      </c>
      <c r="K11" s="18">
        <v>70.36</v>
      </c>
      <c r="L11" s="18">
        <v>137.56</v>
      </c>
      <c r="M11" s="20">
        <f t="shared" si="1"/>
        <v>86.96</v>
      </c>
      <c r="N11" s="34">
        <f t="shared" si="2"/>
        <v>-1.6042077580539105</v>
      </c>
      <c r="O11" s="18">
        <f t="shared" si="3"/>
        <v>-35.942114589486124</v>
      </c>
      <c r="P11" s="18">
        <f t="shared" si="4"/>
        <v>-5.696287360943574</v>
      </c>
      <c r="Q11" s="19">
        <f t="shared" si="5"/>
        <v>8.323490038585723</v>
      </c>
      <c r="R11" s="35">
        <f t="shared" si="6"/>
        <v>-8.279717329395641</v>
      </c>
      <c r="S11" s="7"/>
      <c r="T11" s="27"/>
    </row>
    <row r="12" spans="1:20" ht="39.75" customHeight="1">
      <c r="A12" s="2"/>
      <c r="B12" s="43">
        <v>61</v>
      </c>
      <c r="C12" s="40" t="s">
        <v>7</v>
      </c>
      <c r="D12" s="17">
        <v>92.48</v>
      </c>
      <c r="E12" s="18">
        <v>99.28</v>
      </c>
      <c r="F12" s="18">
        <v>102.18</v>
      </c>
      <c r="G12" s="18">
        <v>105.97</v>
      </c>
      <c r="H12" s="20">
        <f t="shared" si="0"/>
        <v>99.98</v>
      </c>
      <c r="I12" s="17">
        <v>96.35</v>
      </c>
      <c r="J12" s="18">
        <v>94.47</v>
      </c>
      <c r="K12" s="18">
        <v>102.04</v>
      </c>
      <c r="L12" s="18">
        <v>103.17</v>
      </c>
      <c r="M12" s="20">
        <f t="shared" si="1"/>
        <v>99.01</v>
      </c>
      <c r="N12" s="34">
        <f t="shared" si="2"/>
        <v>4.184688581314868</v>
      </c>
      <c r="O12" s="18">
        <f t="shared" si="3"/>
        <v>-4.8448831587429515</v>
      </c>
      <c r="P12" s="18">
        <f t="shared" si="4"/>
        <v>-0.1370131141123513</v>
      </c>
      <c r="Q12" s="19">
        <f t="shared" si="5"/>
        <v>-2.6422572426158317</v>
      </c>
      <c r="R12" s="35">
        <f t="shared" si="6"/>
        <v>-0.9701940388077603</v>
      </c>
      <c r="S12" s="7"/>
      <c r="T12" s="27"/>
    </row>
    <row r="13" spans="1:20" ht="39.75" customHeight="1">
      <c r="A13" s="2"/>
      <c r="B13" s="43">
        <v>62</v>
      </c>
      <c r="C13" s="40" t="s">
        <v>8</v>
      </c>
      <c r="D13" s="17">
        <v>224.63</v>
      </c>
      <c r="E13" s="18">
        <v>206</v>
      </c>
      <c r="F13" s="18">
        <v>269.94</v>
      </c>
      <c r="G13" s="21">
        <v>246.61</v>
      </c>
      <c r="H13" s="20">
        <f t="shared" si="0"/>
        <v>236.8</v>
      </c>
      <c r="I13" s="17">
        <v>212.07</v>
      </c>
      <c r="J13" s="18">
        <v>199.47</v>
      </c>
      <c r="K13" s="18">
        <v>276.74</v>
      </c>
      <c r="L13" s="21">
        <v>242.17</v>
      </c>
      <c r="M13" s="20">
        <f t="shared" si="1"/>
        <v>232.61</v>
      </c>
      <c r="N13" s="34">
        <f t="shared" si="2"/>
        <v>-5.591416996839247</v>
      </c>
      <c r="O13" s="18">
        <f t="shared" si="3"/>
        <v>-3.16990291262136</v>
      </c>
      <c r="P13" s="18">
        <f t="shared" si="4"/>
        <v>2.519078313699345</v>
      </c>
      <c r="Q13" s="19">
        <f t="shared" si="5"/>
        <v>-1.8004136085317</v>
      </c>
      <c r="R13" s="35">
        <f t="shared" si="6"/>
        <v>-1.7694256756756745</v>
      </c>
      <c r="S13" s="7"/>
      <c r="T13" s="27"/>
    </row>
    <row r="14" spans="1:20" ht="39.75" customHeight="1" thickBot="1">
      <c r="A14" s="2"/>
      <c r="B14" s="44">
        <v>63</v>
      </c>
      <c r="C14" s="41" t="s">
        <v>9</v>
      </c>
      <c r="D14" s="22">
        <v>98.52</v>
      </c>
      <c r="E14" s="23">
        <v>135.49</v>
      </c>
      <c r="F14" s="23">
        <v>137.9</v>
      </c>
      <c r="G14" s="24">
        <v>158.6</v>
      </c>
      <c r="H14" s="25">
        <f t="shared" si="0"/>
        <v>132.63</v>
      </c>
      <c r="I14" s="22">
        <v>149.03</v>
      </c>
      <c r="J14" s="23">
        <v>202.54</v>
      </c>
      <c r="K14" s="23">
        <v>213.93</v>
      </c>
      <c r="L14" s="24">
        <v>311.56</v>
      </c>
      <c r="M14" s="20">
        <f t="shared" si="1"/>
        <v>219.27</v>
      </c>
      <c r="N14" s="36">
        <f t="shared" si="2"/>
        <v>51.26877791311409</v>
      </c>
      <c r="O14" s="37">
        <f t="shared" si="3"/>
        <v>49.487047014539804</v>
      </c>
      <c r="P14" s="37">
        <f t="shared" si="4"/>
        <v>55.1341551849166</v>
      </c>
      <c r="Q14" s="37">
        <f t="shared" si="5"/>
        <v>96.4438839848676</v>
      </c>
      <c r="R14" s="38">
        <f t="shared" si="6"/>
        <v>65.32458719746666</v>
      </c>
      <c r="S14" s="7"/>
      <c r="T14" s="27"/>
    </row>
    <row r="15" spans="1:20" ht="15.75" customHeight="1">
      <c r="A15" s="2"/>
      <c r="B15" s="45" t="s">
        <v>19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29"/>
      <c r="O15" s="29"/>
      <c r="P15" s="29"/>
      <c r="Q15" s="29"/>
      <c r="R15" s="29"/>
      <c r="S15" s="7"/>
      <c r="T15" s="27"/>
    </row>
    <row r="16" spans="1:19" ht="12.75" customHeight="1">
      <c r="A16" s="2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2"/>
      <c r="O16" s="12"/>
      <c r="P16" s="12"/>
      <c r="Q16" s="12"/>
      <c r="R16" s="12"/>
      <c r="S16" s="7"/>
    </row>
    <row r="17" spans="1:19" ht="2.25" customHeight="1" thickBot="1">
      <c r="A17" s="2"/>
      <c r="B17" s="47"/>
      <c r="C17" s="47"/>
      <c r="D17" s="47"/>
      <c r="E17" s="47"/>
      <c r="F17" s="47"/>
      <c r="G17" s="47"/>
      <c r="H17" s="47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7"/>
    </row>
    <row r="18" spans="1:19" ht="15.75" customHeight="1" thickTop="1">
      <c r="A18" s="13"/>
      <c r="B18" s="46" t="s">
        <v>20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3"/>
    </row>
    <row r="19" spans="1:19" ht="4.5" customHeight="1">
      <c r="A19" s="13"/>
      <c r="B19" s="15"/>
      <c r="C19" s="16"/>
      <c r="D19" s="16"/>
      <c r="E19" s="16"/>
      <c r="F19" s="16"/>
      <c r="G19" s="16"/>
      <c r="H19" s="16"/>
      <c r="I19" s="13"/>
      <c r="J19" s="13"/>
      <c r="K19" s="13"/>
      <c r="L19" s="16"/>
      <c r="M19" s="16"/>
      <c r="N19" s="16"/>
      <c r="O19" s="16"/>
      <c r="P19" s="16"/>
      <c r="Q19" s="16"/>
      <c r="R19" s="16"/>
      <c r="S19" s="13"/>
    </row>
    <row r="20" spans="1:19" ht="15" customHeight="1">
      <c r="A20" s="13"/>
      <c r="B20" s="28" t="s">
        <v>18</v>
      </c>
      <c r="C20" s="13"/>
      <c r="D20" s="13"/>
      <c r="E20" s="13"/>
      <c r="F20" s="13"/>
      <c r="G20" s="13"/>
      <c r="H20" s="13"/>
      <c r="L20" s="13"/>
      <c r="M20" s="13"/>
      <c r="N20" s="13"/>
      <c r="O20" s="13"/>
      <c r="P20" s="13"/>
      <c r="Q20" s="13"/>
      <c r="R20" s="13"/>
      <c r="S20" s="13"/>
    </row>
    <row r="21" spans="9:11" ht="12.75">
      <c r="I21" s="13"/>
      <c r="J21" s="13"/>
      <c r="K21" s="13"/>
    </row>
    <row r="23" spans="9:11" ht="12.75">
      <c r="I23" s="13"/>
      <c r="J23" s="13"/>
      <c r="K23" s="13"/>
    </row>
    <row r="25" spans="9:11" ht="12.75">
      <c r="I25" s="13"/>
      <c r="J25" s="13"/>
      <c r="K25" s="13"/>
    </row>
    <row r="27" spans="9:11" ht="12.75">
      <c r="I27" s="13"/>
      <c r="J27" s="13"/>
      <c r="K27" s="13"/>
    </row>
    <row r="29" spans="9:11" ht="12.75">
      <c r="I29" s="13"/>
      <c r="J29" s="13"/>
      <c r="K29" s="13"/>
    </row>
  </sheetData>
  <sheetProtection/>
  <mergeCells count="10">
    <mergeCell ref="B17:H17"/>
    <mergeCell ref="N4:R4"/>
    <mergeCell ref="C5:C7"/>
    <mergeCell ref="N5:R6"/>
    <mergeCell ref="B16:M16"/>
    <mergeCell ref="B1:M1"/>
    <mergeCell ref="B3:M3"/>
    <mergeCell ref="D5:H6"/>
    <mergeCell ref="I5:M6"/>
    <mergeCell ref="B5:B7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2021-06-01T08:15:48Z</cp:lastPrinted>
  <dcterms:created xsi:type="dcterms:W3CDTF">2002-11-28T19:30:57Z</dcterms:created>
  <dcterms:modified xsi:type="dcterms:W3CDTF">2021-06-01T08:15:55Z</dcterms:modified>
  <cp:category/>
  <cp:version/>
  <cp:contentType/>
  <cp:contentStatus/>
</cp:coreProperties>
</file>