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<sst xmlns="http://schemas.openxmlformats.org/spreadsheetml/2006/main" count="33" uniqueCount="22">
  <si>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</si>
  <si>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</si>
  <si>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</si>
  <si>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</si>
  <si>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</si>
  <si>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</si>
  <si>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</si>
  <si>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</si>
  <si>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</si>
  <si>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</si>
  <si>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</si>
  <si>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</si>
  <si>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ΟΙΚΟΝΟΜΙΚΗ ΔΡΑΣΤΗΡΙΟΤΗΤΑ</t>
  </si>
  <si>
    <t>ΚΩΔΙΚΑΣ NACE Αναθ. 2</t>
  </si>
  <si>
    <t>ΠΟΣΟΣΤΙΑΙΑ ΜΕΤΑΒΟΛΗ 2017/2016 (%)</t>
  </si>
  <si>
    <t>ΔΕΙΚΤΗΣ ΚΥΚΛΟΥ ΕΡΓΑΣΙΩΝ 2016 - 2017</t>
  </si>
  <si>
    <t>(2015=100)</t>
  </si>
  <si>
    <t>COPYRIGHT © :2018, ΚΥΠΡΙΑΚΗ ΔΗΜΟΚΡΑΤΙΑ, ΣΤΑΤΙΣΤΙΚΗ ΥΠΗΡΕΣΙΑ</t>
  </si>
  <si>
    <t>*Δεν περιλαμβάνονται οι κτηνιατρικές δραστηριότητες (κλάδος 75).</t>
  </si>
  <si>
    <t>(Τελευταία Ενημέρωση 31/08/2018)</t>
  </si>
  <si>
    <t>Σημ.: 1. Τα στοιχεία για τον τομέα M και τον κλάδο 74 για όλα τα τρίμηνα του 2016 και 2017 έχουν αναθεωρηθεί.</t>
  </si>
  <si>
    <t xml:space="preserve">         2. Τα στοιχεία για τον κλάδο 70 για όλα τα τρίμηνα του 2017 έχουν αναθεωρηθεί.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</si>
</sst>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"/>
    <numFmt numFmtId="167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7" fontId="0" fillId="34" borderId="0" xfId="0" applyNumberFormat="1" applyFill="1" applyAlignment="1">
      <alignment/>
    </xf>
    <xf numFmtId="0" fontId="4" fillId="33" borderId="0" xfId="0" applyFont="1" applyFill="1" applyAlignment="1" applyProtection="1">
      <alignment vertical="top"/>
      <protection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38" xfId="0" applyFont="1" applyFill="1" applyBorder="1" applyAlignment="1">
      <alignment horizontal="right"/>
    </xf>
    <xf numFmtId="0" fontId="8" fillId="33" borderId="3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8515625" style="3" customWidth="1"/>
    <col min="6" max="9" width="9.57421875" style="3" customWidth="1"/>
    <col min="10" max="10" width="10.57421875" style="3" customWidth="1"/>
    <col min="11" max="14" width="9.57421875" style="3" customWidth="1"/>
    <col min="15" max="15" width="10.14062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3" t="s">
        <v>10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  <c r="P1" s="54"/>
      <c r="Q1" s="1"/>
      <c r="R1" s="1"/>
      <c r="S1" s="2"/>
    </row>
    <row r="2" spans="1:19" ht="22.5" customHeight="1" thickBot="1">
      <c r="A2" s="2"/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5" t="s">
        <v>16</v>
      </c>
      <c r="O4" s="55"/>
      <c r="P4" s="55"/>
      <c r="Q4" s="55"/>
      <c r="R4" s="55"/>
      <c r="S4" s="6"/>
    </row>
    <row r="5" spans="1:19" ht="6.75" customHeight="1">
      <c r="A5" s="2"/>
      <c r="B5" s="47" t="s">
        <v>13</v>
      </c>
      <c r="C5" s="56" t="s">
        <v>12</v>
      </c>
      <c r="D5" s="41">
        <v>2016</v>
      </c>
      <c r="E5" s="42"/>
      <c r="F5" s="42"/>
      <c r="G5" s="42"/>
      <c r="H5" s="60"/>
      <c r="I5" s="41">
        <v>2017</v>
      </c>
      <c r="J5" s="42"/>
      <c r="K5" s="42"/>
      <c r="L5" s="42"/>
      <c r="M5" s="43"/>
      <c r="N5" s="41" t="s">
        <v>14</v>
      </c>
      <c r="O5" s="42"/>
      <c r="P5" s="42"/>
      <c r="Q5" s="42"/>
      <c r="R5" s="43"/>
      <c r="S5" s="7"/>
    </row>
    <row r="6" spans="1:19" ht="15" customHeight="1">
      <c r="A6" s="2"/>
      <c r="B6" s="48"/>
      <c r="C6" s="57"/>
      <c r="D6" s="44"/>
      <c r="E6" s="45"/>
      <c r="F6" s="45"/>
      <c r="G6" s="45"/>
      <c r="H6" s="61"/>
      <c r="I6" s="44"/>
      <c r="J6" s="45"/>
      <c r="K6" s="45"/>
      <c r="L6" s="45"/>
      <c r="M6" s="46"/>
      <c r="N6" s="44"/>
      <c r="O6" s="45"/>
      <c r="P6" s="45"/>
      <c r="Q6" s="45"/>
      <c r="R6" s="46"/>
      <c r="S6" s="7"/>
    </row>
    <row r="7" spans="1:19" ht="26.25" customHeight="1" thickBot="1">
      <c r="A7" s="2"/>
      <c r="B7" s="49"/>
      <c r="C7" s="58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52.5" customHeight="1">
      <c r="A8" s="2"/>
      <c r="B8" s="15" t="s">
        <v>11</v>
      </c>
      <c r="C8" s="16" t="s">
        <v>10</v>
      </c>
      <c r="D8" s="24">
        <v>102.55</v>
      </c>
      <c r="E8" s="25">
        <v>110.81</v>
      </c>
      <c r="F8" s="26">
        <v>100.53</v>
      </c>
      <c r="G8" s="26">
        <v>116.04</v>
      </c>
      <c r="H8" s="27">
        <f aca="true" t="shared" si="0" ref="H8:H13">ROUND(SUM(D8:G8)/(4-COUNTIF(D8:G8,"")),1)</f>
        <v>107.5</v>
      </c>
      <c r="I8" s="24">
        <v>105.32</v>
      </c>
      <c r="J8" s="25">
        <v>110.76</v>
      </c>
      <c r="K8" s="26">
        <v>98.14</v>
      </c>
      <c r="L8" s="26">
        <v>122.89</v>
      </c>
      <c r="M8" s="27">
        <f aca="true" t="shared" si="1" ref="M8:M13">ROUND(SUM(I8:L8)/(4-COUNTIF(I8:L8,"")),1)</f>
        <v>109.3</v>
      </c>
      <c r="N8" s="28">
        <f aca="true" t="shared" si="2" ref="N8:R13">IF(I8+0&gt;0,((I8-D8)/D8)*100,"")</f>
        <v>2.701121404193073</v>
      </c>
      <c r="O8" s="26">
        <f t="shared" si="2"/>
        <v>-0.045122281382544135</v>
      </c>
      <c r="P8" s="26">
        <f t="shared" si="2"/>
        <v>-2.3773997811598533</v>
      </c>
      <c r="Q8" s="26">
        <f t="shared" si="2"/>
        <v>5.9031368493622836</v>
      </c>
      <c r="R8" s="37">
        <f t="shared" si="2"/>
        <v>1.6744186046511602</v>
      </c>
      <c r="S8" s="7"/>
      <c r="T8" s="34"/>
      <c r="U8" s="34"/>
    </row>
    <row r="9" spans="1:21" ht="39.75" customHeight="1">
      <c r="A9" s="2"/>
      <c r="B9" s="13">
        <v>69</v>
      </c>
      <c r="C9" s="14" t="s">
        <v>5</v>
      </c>
      <c r="D9" s="24">
        <v>99.16</v>
      </c>
      <c r="E9" s="25">
        <v>108.09</v>
      </c>
      <c r="F9" s="25">
        <v>99.13</v>
      </c>
      <c r="G9" s="29">
        <v>118.31</v>
      </c>
      <c r="H9" s="27">
        <f t="shared" si="0"/>
        <v>106.2</v>
      </c>
      <c r="I9" s="24">
        <v>104.84</v>
      </c>
      <c r="J9" s="25">
        <v>107.46</v>
      </c>
      <c r="K9" s="25">
        <v>95.81</v>
      </c>
      <c r="L9" s="29">
        <v>124.78</v>
      </c>
      <c r="M9" s="27">
        <f t="shared" si="1"/>
        <v>108.2</v>
      </c>
      <c r="N9" s="28">
        <f t="shared" si="2"/>
        <v>5.728116175877377</v>
      </c>
      <c r="O9" s="25">
        <f t="shared" si="2"/>
        <v>-0.5828476269775277</v>
      </c>
      <c r="P9" s="25">
        <f t="shared" si="2"/>
        <v>-3.349137496217082</v>
      </c>
      <c r="Q9" s="26">
        <f t="shared" si="2"/>
        <v>5.468683965852421</v>
      </c>
      <c r="R9" s="37">
        <f>IF(M9+0&gt;0,((M9-H9)/H9)*100,"")</f>
        <v>1.8832391713747645</v>
      </c>
      <c r="S9" s="7"/>
      <c r="T9" s="34"/>
      <c r="U9" s="34"/>
    </row>
    <row r="10" spans="1:21" ht="39.75" customHeight="1">
      <c r="A10" s="2"/>
      <c r="B10" s="13">
        <v>70</v>
      </c>
      <c r="C10" s="14" t="s">
        <v>6</v>
      </c>
      <c r="D10" s="24">
        <v>111.23</v>
      </c>
      <c r="E10" s="25">
        <v>104.1</v>
      </c>
      <c r="F10" s="25">
        <v>97.77</v>
      </c>
      <c r="G10" s="29">
        <v>114.12</v>
      </c>
      <c r="H10" s="27">
        <f t="shared" si="0"/>
        <v>106.8</v>
      </c>
      <c r="I10" s="24">
        <v>110.87</v>
      </c>
      <c r="J10" s="25">
        <v>112.57</v>
      </c>
      <c r="K10" s="25">
        <v>97.1</v>
      </c>
      <c r="L10" s="29">
        <v>127.44</v>
      </c>
      <c r="M10" s="27">
        <f t="shared" si="1"/>
        <v>112</v>
      </c>
      <c r="N10" s="28">
        <f t="shared" si="2"/>
        <v>-0.32365369055110976</v>
      </c>
      <c r="O10" s="25">
        <f t="shared" si="2"/>
        <v>8.13640730067243</v>
      </c>
      <c r="P10" s="25">
        <f t="shared" si="2"/>
        <v>-0.6852817837782569</v>
      </c>
      <c r="Q10" s="26">
        <f t="shared" si="2"/>
        <v>11.671924290220815</v>
      </c>
      <c r="R10" s="37">
        <f t="shared" si="2"/>
        <v>4.868913857677906</v>
      </c>
      <c r="S10" s="7"/>
      <c r="T10" s="34"/>
      <c r="U10" s="34"/>
    </row>
    <row r="11" spans="1:21" ht="39.75" customHeight="1">
      <c r="A11" s="2"/>
      <c r="B11" s="13">
        <v>71</v>
      </c>
      <c r="C11" s="14" t="s">
        <v>7</v>
      </c>
      <c r="D11" s="24">
        <v>104.7</v>
      </c>
      <c r="E11" s="25">
        <v>133.11</v>
      </c>
      <c r="F11" s="25">
        <v>107.32</v>
      </c>
      <c r="G11" s="29">
        <v>129.72</v>
      </c>
      <c r="H11" s="27">
        <f t="shared" si="0"/>
        <v>118.7</v>
      </c>
      <c r="I11" s="24">
        <v>116.69</v>
      </c>
      <c r="J11" s="25">
        <v>136.85</v>
      </c>
      <c r="K11" s="25">
        <v>124.72</v>
      </c>
      <c r="L11" s="29">
        <v>133.69</v>
      </c>
      <c r="M11" s="27">
        <f t="shared" si="1"/>
        <v>128</v>
      </c>
      <c r="N11" s="28">
        <f t="shared" si="2"/>
        <v>11.451766953199613</v>
      </c>
      <c r="O11" s="25">
        <f t="shared" si="2"/>
        <v>2.8097062579821053</v>
      </c>
      <c r="P11" s="25">
        <f t="shared" si="2"/>
        <v>16.213194185613126</v>
      </c>
      <c r="Q11" s="26">
        <f t="shared" si="2"/>
        <v>3.0604378661732956</v>
      </c>
      <c r="R11" s="37">
        <f t="shared" si="2"/>
        <v>7.83487784330244</v>
      </c>
      <c r="S11" s="7"/>
      <c r="T11" s="34"/>
      <c r="U11" s="34"/>
    </row>
    <row r="12" spans="1:21" ht="39.75" customHeight="1">
      <c r="A12" s="2"/>
      <c r="B12" s="13">
        <v>73</v>
      </c>
      <c r="C12" s="14" t="s">
        <v>8</v>
      </c>
      <c r="D12" s="24">
        <v>92.39</v>
      </c>
      <c r="E12" s="25">
        <v>116.88</v>
      </c>
      <c r="F12" s="25">
        <v>96.74</v>
      </c>
      <c r="G12" s="29">
        <v>103.1</v>
      </c>
      <c r="H12" s="27">
        <f t="shared" si="0"/>
        <v>102.3</v>
      </c>
      <c r="I12" s="24">
        <v>84.76</v>
      </c>
      <c r="J12" s="25">
        <v>95.15</v>
      </c>
      <c r="K12" s="25">
        <v>87.24</v>
      </c>
      <c r="L12" s="29">
        <v>98.44</v>
      </c>
      <c r="M12" s="27">
        <f t="shared" si="1"/>
        <v>91.4</v>
      </c>
      <c r="N12" s="28">
        <f t="shared" si="2"/>
        <v>-8.258469531334555</v>
      </c>
      <c r="O12" s="25">
        <f t="shared" si="2"/>
        <v>-18.591718001368918</v>
      </c>
      <c r="P12" s="25">
        <f t="shared" si="2"/>
        <v>-9.820136448211702</v>
      </c>
      <c r="Q12" s="26">
        <f t="shared" si="2"/>
        <v>-4.519883608147427</v>
      </c>
      <c r="R12" s="37">
        <f t="shared" si="2"/>
        <v>-10.654936461388067</v>
      </c>
      <c r="S12" s="7"/>
      <c r="T12" s="34"/>
      <c r="U12" s="34"/>
    </row>
    <row r="13" spans="1:21" ht="39.75" customHeight="1" thickBot="1">
      <c r="A13" s="2"/>
      <c r="B13" s="21">
        <v>74</v>
      </c>
      <c r="C13" s="22" t="s">
        <v>9</v>
      </c>
      <c r="D13" s="30">
        <v>98.65</v>
      </c>
      <c r="E13" s="31">
        <v>143.8</v>
      </c>
      <c r="F13" s="31">
        <v>146.45</v>
      </c>
      <c r="G13" s="32">
        <v>125.14</v>
      </c>
      <c r="H13" s="33">
        <f t="shared" si="0"/>
        <v>128.5</v>
      </c>
      <c r="I13" s="30">
        <v>112.93</v>
      </c>
      <c r="J13" s="31">
        <v>143.55</v>
      </c>
      <c r="K13" s="31">
        <v>126.72</v>
      </c>
      <c r="L13" s="32">
        <v>124.37</v>
      </c>
      <c r="M13" s="33">
        <f t="shared" si="1"/>
        <v>126.9</v>
      </c>
      <c r="N13" s="30">
        <f t="shared" si="2"/>
        <v>14.475418144956919</v>
      </c>
      <c r="O13" s="31">
        <f t="shared" si="2"/>
        <v>-0.17385257301808066</v>
      </c>
      <c r="P13" s="31">
        <f t="shared" si="2"/>
        <v>-13.47217480368726</v>
      </c>
      <c r="Q13" s="31">
        <f t="shared" si="2"/>
        <v>-0.6153108518459294</v>
      </c>
      <c r="R13" s="38">
        <f t="shared" si="2"/>
        <v>-1.2451361867704236</v>
      </c>
      <c r="S13" s="7"/>
      <c r="T13" s="34"/>
      <c r="U13" s="34"/>
    </row>
    <row r="14" spans="1:19" ht="14.25" customHeight="1">
      <c r="A14" s="2"/>
      <c r="B14" s="52" t="s">
        <v>18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7"/>
    </row>
    <row r="15" spans="1:19" ht="14.25" customHeight="1">
      <c r="A15" s="2"/>
      <c r="B15" s="50" t="s">
        <v>20</v>
      </c>
      <c r="C15" s="50"/>
      <c r="D15" s="50"/>
      <c r="E15" s="50"/>
      <c r="F15" s="50"/>
      <c r="G15" s="50"/>
      <c r="H15" s="50"/>
      <c r="I15" s="50"/>
      <c r="J15" s="35"/>
      <c r="K15" s="35"/>
      <c r="L15" s="35"/>
      <c r="M15" s="35"/>
      <c r="N15" s="35"/>
      <c r="O15" s="35"/>
      <c r="P15" s="35"/>
      <c r="Q15" s="35"/>
      <c r="R15" s="35"/>
      <c r="S15" s="7"/>
    </row>
    <row r="16" spans="1:19" ht="14.25" customHeight="1">
      <c r="A16" s="2"/>
      <c r="B16" s="50" t="s">
        <v>21</v>
      </c>
      <c r="C16" s="50"/>
      <c r="D16" s="50"/>
      <c r="E16" s="50"/>
      <c r="F16" s="50"/>
      <c r="G16" s="50"/>
      <c r="H16" s="50"/>
      <c r="I16" s="50"/>
      <c r="J16" s="36"/>
      <c r="K16" s="36"/>
      <c r="L16" s="36"/>
      <c r="M16" s="36"/>
      <c r="N16" s="36"/>
      <c r="O16" s="36"/>
      <c r="P16" s="36"/>
      <c r="Q16" s="36"/>
      <c r="R16" s="36"/>
      <c r="S16" s="7"/>
    </row>
    <row r="17" spans="1:19" ht="2.25" customHeight="1" thickBot="1">
      <c r="A17" s="2"/>
      <c r="B17" s="51"/>
      <c r="C17" s="51"/>
      <c r="D17" s="51"/>
      <c r="E17" s="51"/>
      <c r="F17" s="51"/>
      <c r="G17" s="51"/>
      <c r="H17" s="51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7"/>
    </row>
    <row r="18" spans="1:19" ht="15.75" customHeight="1" thickTop="1">
      <c r="A18" s="17"/>
      <c r="B18" s="23" t="s">
        <v>19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7"/>
    </row>
    <row r="19" spans="1:19" ht="4.5" customHeight="1">
      <c r="A19" s="17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7"/>
    </row>
    <row r="20" spans="1:19" ht="15" customHeight="1">
      <c r="A20" s="17"/>
      <c r="B20" s="4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3" ht="12.75">
      <c r="M23" s="39"/>
    </row>
  </sheetData>
  <sheetProtection/>
  <mergeCells count="12">
    <mergeCell ref="B1:P1"/>
    <mergeCell ref="N4:R4"/>
    <mergeCell ref="C5:C7"/>
    <mergeCell ref="N5:R6"/>
    <mergeCell ref="B3:M3"/>
    <mergeCell ref="D5:H6"/>
    <mergeCell ref="I5:M6"/>
    <mergeCell ref="B5:B7"/>
    <mergeCell ref="B15:I15"/>
    <mergeCell ref="B17:H17"/>
    <mergeCell ref="B16:I16"/>
    <mergeCell ref="B14:R14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2018-04-04T09:23:53Z</cp:lastPrinted>
  <dcterms:created xsi:type="dcterms:W3CDTF">2002-11-28T19:30:57Z</dcterms:created>
  <dcterms:modified xsi:type="dcterms:W3CDTF">2018-08-30T09:07:28Z</dcterms:modified>
  <cp:category/>
  <cp:version/>
  <cp:contentType/>
  <cp:contentStatus/>
</cp:coreProperties>
</file>