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<sst xmlns="http://schemas.openxmlformats.org/spreadsheetml/2006/main" count="45" uniqueCount="35">
  <si>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ΚΩΔΙΚΑΣ</t>
  </si>
  <si>
    <t>ΔΡΑΣΤΗΡΙΟΤΗΤΑ</t>
  </si>
  <si>
    <t>(ΜΕΣΟΣ ΜΗΝΙΑΙΟΣ ΒΑΣΗΣ 2000 = 100)</t>
  </si>
  <si>
    <t>ΥΠΗΡΕΣΙΕΣ</t>
  </si>
  <si>
    <t>74.1</t>
  </si>
  <si>
    <t>74.2+74.3</t>
  </si>
  <si>
    <t>74.4</t>
  </si>
  <si>
    <t>74.5</t>
  </si>
  <si>
    <t>74.6</t>
  </si>
  <si>
    <t>74.7</t>
  </si>
  <si>
    <t>74.8</t>
  </si>
  <si>
    <t>ΞΕΝΟΔΟΧΕΙΑ ΚΑΙ ΕΣΤΙΑΤΟΡΙΑ</t>
  </si>
  <si>
    <t>ΠΛΗΡΟΦΟΡΙΚΗ ΚΑΙ ΣΥΝΑΦΕΙΣ ΔΡΑΣΤΗΡΙΟΤΗΤΕΣ</t>
  </si>
  <si>
    <t>ΔΙΑΦΗΜΙΣΗ</t>
  </si>
  <si>
    <t>ΕΞΕΥΡΕΣΗ ΚΑΙ ΠΡΟΜΗΘΕΙΑ ΠΡΟΣΩΠΙΚΟΥ</t>
  </si>
  <si>
    <t>ΔΡΑΣΤΗΡΙΟΤΗΤΕΣ ΙΔΙΩΤΙΚΟΥ ΑΣΤΥΝΟΜΙΚΟΥ ΚΑΙ ΠΑΡΟΧΗΣ ΠΡΟΣΤΑΣΙΑΣ</t>
  </si>
  <si>
    <t>ΔΡΑΣΤΗΡΙΟΤΗΤΕΣ ΚΑΘΑΡΙΣΜΟΥ ΚΤΙΡΙΩΝ, ΜΕΣΩΝ ΜΕΤΑΦΟΡΑΣ ΚΑΙ ΑΛΛΩΝ ΧΩΡΩΝ</t>
  </si>
  <si>
    <t xml:space="preserve">ΔΙΑΦΟΡΕΣ ΑΛΛΕΣ ΕΠΙΧΕΙΡΗΜΑΤΙΚΕΣ ΔΡΑΣΤΗΡΙΟΤΗΤΕΣ </t>
  </si>
  <si>
    <t>ΝΟΜΙΚΕΣ, ΛΟΓΙΣΤΙΚΕΣ, ΦΟΡΟΛΟΓΙΚΕΣ ΚΑΙ ΣΥΝΑΦΕΙΣ ΔΡΑΣΤΗΡΙΟΤΗΤΕΣ, ΕΡΕΥΝΕΣ ΑΓΟΡΑΣ, ΔΗΜΟΣΚΟΠΗΣΕΙΣ ΚΛΠ.</t>
  </si>
  <si>
    <t>ΔΡΑΣΤΗΡΙΟΤΗΤΕΣ ΑΡΧΙΤΕΚΤΟΝΩΝ ΚΑΙ ΜΗΧΑΝΙΚΩΝ + ΤΕΧΝΙΚΕΣ ΔΟΜΙΚΕΣ ΚΑΙ ΑΝΑΛΥΣΕΙΣ</t>
  </si>
  <si>
    <t>(NACE Rev. 1.1)</t>
  </si>
  <si>
    <t>ΙΑΝ-ΜΑΡ</t>
  </si>
  <si>
    <t>ΑΠΡ-ΙΟΥΝ</t>
  </si>
  <si>
    <t>ΙΟΥΛ-ΣΕΠ</t>
  </si>
  <si>
    <t>ΙΑΝ-ΔΕΚ</t>
  </si>
  <si>
    <t>ΟΚΤ-ΔΕΚ</t>
  </si>
  <si>
    <t>ΔΕΙΚΤΗΣ ΚΥΚΛΟΥ ΕΡΓΑΣΙΩΝ,  2006-2007</t>
  </si>
  <si>
    <t>ΠΟΣΟΣΤΙΑΙΑ ΜΕΤΑΒΟΛΗ 2007/2006</t>
  </si>
  <si>
    <t>Με βάση τους πιο πάνω δείκτες,οι κυριότερες εξελίξεις για το 2007 σε σύγκριση με το 2006 είναι:</t>
  </si>
  <si>
    <t>(Τελευταία Ενημέρωση 28/02/2008)</t>
  </si>
  <si>
    <t>COPYRIGHT © :2008,REPUBLIC OF CYPRUS, STATISTICAL SERVICE</t>
  </si>
  <si>
    <t xml:space="preserve">1. Ο Τομέας των Ξενοδοχείων και Εστιατορίων παρουσίασε αύξηση 11,9%. </t>
  </si>
  <si>
    <t>2. Αύξηση 7,8% παρουσίασε ο τομέας της Πληροφορικής και συναφών δραστηριοτήτων.</t>
  </si>
  <si>
    <t>3. Σημαντική αύξηση 21,5% παρουσίασε ο τομέας των Νομικών, Λογιστικών, Φορολογικών και συναφών δραστηριοτήτων.</t>
  </si>
  <si>
    <t>4. Αύξηση 3,5% παρουσίασε ο τομέας των Αρχιτεκτόνων και Μηχανικών.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</si>
</sst>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</numFmts>
  <fonts count="32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i/>
      <sz val="11"/>
      <color indexed="12"/>
      <name val="Arial"/>
      <family val="2"/>
    </font>
    <font>
      <sz val="12"/>
      <name val="Arial"/>
      <family val="2"/>
    </font>
    <font>
      <b/>
      <sz val="13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  <fill>
      <patternFill patternType="gray125">
        <fgColor indexed="9"/>
        <bgColor indexed="47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>
        <color indexed="63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medium">
        <color indexed="12"/>
      </right>
      <top>
        <color indexed="63"/>
      </top>
      <bottom style="thin">
        <color indexed="39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>
        <color indexed="63"/>
      </right>
      <top style="thin">
        <color indexed="39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1" applyNumberFormat="0" applyAlignment="0" applyProtection="0"/>
    <xf numFmtId="0" fontId="19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28" fillId="15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0" fontId="3" fillId="19" borderId="0" xfId="0" applyFont="1" applyFill="1" applyAlignment="1">
      <alignment/>
    </xf>
    <xf numFmtId="0" fontId="4" fillId="19" borderId="0" xfId="0" applyFont="1" applyFill="1" applyAlignment="1">
      <alignment horizontal="left" vertical="top"/>
    </xf>
    <xf numFmtId="0" fontId="5" fillId="18" borderId="0" xfId="0" applyFont="1" applyFill="1" applyAlignment="1">
      <alignment horizontal="left"/>
    </xf>
    <xf numFmtId="0" fontId="6" fillId="18" borderId="10" xfId="0" applyFont="1" applyFill="1" applyBorder="1" applyAlignment="1">
      <alignment horizontal="left"/>
    </xf>
    <xf numFmtId="0" fontId="1" fillId="18" borderId="0" xfId="0" applyFont="1" applyFill="1" applyAlignment="1">
      <alignment horizontal="center"/>
    </xf>
    <xf numFmtId="0" fontId="2" fillId="18" borderId="0" xfId="0" applyFont="1" applyFill="1" applyBorder="1" applyAlignment="1">
      <alignment/>
    </xf>
    <xf numFmtId="0" fontId="8" fillId="18" borderId="0" xfId="0" applyFont="1" applyFill="1" applyBorder="1" applyAlignment="1">
      <alignment horizontal="center" vertical="top" wrapText="1"/>
    </xf>
    <xf numFmtId="0" fontId="8" fillId="18" borderId="0" xfId="0" applyFont="1" applyFill="1" applyBorder="1" applyAlignment="1">
      <alignment horizontal="left" vertical="top" wrapText="1"/>
    </xf>
    <xf numFmtId="183" fontId="8" fillId="18" borderId="0" xfId="0" applyNumberFormat="1" applyFont="1" applyFill="1" applyBorder="1" applyAlignment="1">
      <alignment horizontal="center" vertical="top" wrapText="1"/>
    </xf>
    <xf numFmtId="0" fontId="10" fillId="18" borderId="0" xfId="0" applyFont="1" applyFill="1" applyBorder="1" applyAlignment="1">
      <alignment/>
    </xf>
    <xf numFmtId="0" fontId="9" fillId="18" borderId="11" xfId="0" applyFont="1" applyFill="1" applyBorder="1" applyAlignment="1">
      <alignment horizontal="center" vertical="top" wrapText="1"/>
    </xf>
    <xf numFmtId="0" fontId="11" fillId="18" borderId="12" xfId="0" applyFont="1" applyFill="1" applyBorder="1" applyAlignment="1">
      <alignment horizontal="center" vertical="top" wrapText="1"/>
    </xf>
    <xf numFmtId="0" fontId="11" fillId="18" borderId="13" xfId="0" applyFont="1" applyFill="1" applyBorder="1" applyAlignment="1">
      <alignment horizontal="center" vertical="center" wrapText="1"/>
    </xf>
    <xf numFmtId="0" fontId="7" fillId="18" borderId="14" xfId="0" applyFont="1" applyFill="1" applyBorder="1" applyAlignment="1">
      <alignment horizontal="center" vertical="center" wrapText="1"/>
    </xf>
    <xf numFmtId="0" fontId="7" fillId="18" borderId="15" xfId="0" applyFont="1" applyFill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0" fontId="7" fillId="18" borderId="17" xfId="0" applyFont="1" applyFill="1" applyBorder="1" applyAlignment="1">
      <alignment horizontal="center" vertical="center" wrapText="1"/>
    </xf>
    <xf numFmtId="0" fontId="7" fillId="18" borderId="18" xfId="0" applyFont="1" applyFill="1" applyBorder="1" applyAlignment="1">
      <alignment horizontal="center" vertical="center" wrapText="1"/>
    </xf>
    <xf numFmtId="0" fontId="8" fillId="18" borderId="19" xfId="0" applyFont="1" applyFill="1" applyBorder="1" applyAlignment="1">
      <alignment horizontal="center" vertical="top" wrapText="1"/>
    </xf>
    <xf numFmtId="0" fontId="8" fillId="18" borderId="20" xfId="0" applyFont="1" applyFill="1" applyBorder="1" applyAlignment="1">
      <alignment horizontal="left" vertical="top" wrapText="1"/>
    </xf>
    <xf numFmtId="183" fontId="8" fillId="18" borderId="21" xfId="0" applyNumberFormat="1" applyFont="1" applyFill="1" applyBorder="1" applyAlignment="1">
      <alignment horizontal="center" vertical="top" wrapText="1"/>
    </xf>
    <xf numFmtId="183" fontId="8" fillId="18" borderId="22" xfId="0" applyNumberFormat="1" applyFont="1" applyFill="1" applyBorder="1" applyAlignment="1">
      <alignment horizontal="center" vertical="top" wrapText="1"/>
    </xf>
    <xf numFmtId="183" fontId="8" fillId="18" borderId="20" xfId="0" applyNumberFormat="1" applyFont="1" applyFill="1" applyBorder="1" applyAlignment="1">
      <alignment horizontal="center" vertical="top" wrapText="1"/>
    </xf>
    <xf numFmtId="0" fontId="8" fillId="18" borderId="23" xfId="0" applyFont="1" applyFill="1" applyBorder="1" applyAlignment="1">
      <alignment horizontal="center" vertical="top" wrapText="1"/>
    </xf>
    <xf numFmtId="0" fontId="8" fillId="18" borderId="24" xfId="0" applyFont="1" applyFill="1" applyBorder="1" applyAlignment="1">
      <alignment horizontal="left" vertical="top" wrapText="1"/>
    </xf>
    <xf numFmtId="183" fontId="8" fillId="18" borderId="25" xfId="0" applyNumberFormat="1" applyFont="1" applyFill="1" applyBorder="1" applyAlignment="1">
      <alignment horizontal="center" vertical="top" wrapText="1"/>
    </xf>
    <xf numFmtId="183" fontId="8" fillId="18" borderId="26" xfId="0" applyNumberFormat="1" applyFont="1" applyFill="1" applyBorder="1" applyAlignment="1">
      <alignment horizontal="center" vertical="top" wrapText="1"/>
    </xf>
    <xf numFmtId="183" fontId="8" fillId="18" borderId="24" xfId="0" applyNumberFormat="1" applyFont="1" applyFill="1" applyBorder="1" applyAlignment="1">
      <alignment horizontal="center" vertical="top" wrapText="1"/>
    </xf>
    <xf numFmtId="183" fontId="8" fillId="18" borderId="27" xfId="0" applyNumberFormat="1" applyFont="1" applyFill="1" applyBorder="1" applyAlignment="1">
      <alignment horizontal="center" vertical="top" wrapText="1"/>
    </xf>
    <xf numFmtId="0" fontId="8" fillId="18" borderId="14" xfId="0" applyFont="1" applyFill="1" applyBorder="1" applyAlignment="1">
      <alignment horizontal="center" vertical="top" wrapText="1"/>
    </xf>
    <xf numFmtId="0" fontId="8" fillId="18" borderId="17" xfId="0" applyFont="1" applyFill="1" applyBorder="1" applyAlignment="1">
      <alignment horizontal="left" vertical="top" wrapText="1"/>
    </xf>
    <xf numFmtId="183" fontId="8" fillId="18" borderId="28" xfId="0" applyNumberFormat="1" applyFont="1" applyFill="1" applyBorder="1" applyAlignment="1">
      <alignment horizontal="center" vertical="top" wrapText="1"/>
    </xf>
    <xf numFmtId="183" fontId="8" fillId="18" borderId="15" xfId="0" applyNumberFormat="1" applyFont="1" applyFill="1" applyBorder="1" applyAlignment="1">
      <alignment horizontal="center" vertical="top" wrapText="1"/>
    </xf>
    <xf numFmtId="183" fontId="8" fillId="18" borderId="17" xfId="0" applyNumberFormat="1" applyFont="1" applyFill="1" applyBorder="1" applyAlignment="1">
      <alignment horizontal="center" vertical="top" wrapText="1"/>
    </xf>
    <xf numFmtId="0" fontId="10" fillId="18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10" fillId="20" borderId="0" xfId="0" applyFont="1" applyFill="1" applyBorder="1" applyAlignment="1">
      <alignment vertical="top"/>
    </xf>
    <xf numFmtId="0" fontId="10" fillId="20" borderId="0" xfId="0" applyFont="1" applyFill="1" applyBorder="1" applyAlignment="1">
      <alignment/>
    </xf>
    <xf numFmtId="0" fontId="10" fillId="20" borderId="29" xfId="0" applyFont="1" applyFill="1" applyBorder="1" applyAlignment="1">
      <alignment vertical="top"/>
    </xf>
    <xf numFmtId="0" fontId="10" fillId="20" borderId="29" xfId="0" applyFont="1" applyFill="1" applyBorder="1" applyAlignment="1">
      <alignment/>
    </xf>
    <xf numFmtId="0" fontId="5" fillId="18" borderId="0" xfId="0" applyFont="1" applyFill="1" applyAlignment="1">
      <alignment horizontal="left"/>
    </xf>
    <xf numFmtId="0" fontId="6" fillId="18" borderId="10" xfId="0" applyFont="1" applyFill="1" applyBorder="1" applyAlignment="1">
      <alignment horizontal="left"/>
    </xf>
    <xf numFmtId="0" fontId="1" fillId="18" borderId="0" xfId="0" applyFont="1" applyFill="1" applyAlignment="1">
      <alignment horizontal="center"/>
    </xf>
    <xf numFmtId="0" fontId="11" fillId="18" borderId="30" xfId="0" applyFont="1" applyFill="1" applyBorder="1" applyAlignment="1">
      <alignment horizontal="center" vertical="center"/>
    </xf>
    <xf numFmtId="0" fontId="11" fillId="18" borderId="31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1" fillId="18" borderId="21" xfId="0" applyFont="1" applyFill="1" applyBorder="1" applyAlignment="1">
      <alignment horizontal="center" vertical="center"/>
    </xf>
    <xf numFmtId="0" fontId="11" fillId="18" borderId="33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0" fillId="18" borderId="0" xfId="0" applyFont="1" applyFill="1" applyBorder="1" applyAlignment="1">
      <alignment/>
    </xf>
    <xf numFmtId="0" fontId="0" fillId="0" borderId="0" xfId="0" applyAlignment="1">
      <alignment/>
    </xf>
    <xf numFmtId="0" fontId="11" fillId="18" borderId="32" xfId="0" applyFont="1" applyFill="1" applyBorder="1" applyAlignment="1">
      <alignment horizontal="center" vertical="center"/>
    </xf>
    <xf numFmtId="0" fontId="11" fillId="18" borderId="34" xfId="0" applyFont="1" applyFill="1" applyBorder="1" applyAlignment="1">
      <alignment horizontal="center" vertical="center"/>
    </xf>
    <xf numFmtId="0" fontId="8" fillId="18" borderId="0" xfId="0" applyFont="1" applyFill="1" applyBorder="1" applyAlignment="1">
      <alignment horizontal="center"/>
    </xf>
    <xf numFmtId="0" fontId="11" fillId="18" borderId="35" xfId="0" applyFont="1" applyFill="1" applyBorder="1" applyAlignment="1">
      <alignment horizontal="center" vertical="center"/>
    </xf>
    <xf numFmtId="0" fontId="11" fillId="18" borderId="24" xfId="0" applyFont="1" applyFill="1" applyBorder="1" applyAlignment="1">
      <alignment horizontal="center" vertical="center"/>
    </xf>
    <xf numFmtId="0" fontId="11" fillId="1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876300</xdr:colOff>
      <xdr:row>0</xdr:row>
      <xdr:rowOff>0</xdr:rowOff>
    </xdr:from>
    <xdr:to>
      <xdr:col>17</xdr:col>
      <xdr:colOff>1028700</xdr:colOff>
      <xdr:row>1</xdr:row>
      <xdr:rowOff>76200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30775" y="0"/>
          <a:ext cx="2324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2.28125" style="0" customWidth="1"/>
    <col min="2" max="2" width="13.140625" style="0" customWidth="1"/>
    <col min="3" max="3" width="47.8515625" style="0" customWidth="1"/>
    <col min="4" max="14" width="15.7109375" style="0" customWidth="1"/>
    <col min="15" max="15" width="15.140625" style="0" customWidth="1"/>
    <col min="16" max="17" width="16.28125" style="0" customWidth="1"/>
    <col min="18" max="18" width="15.7109375" style="0" customWidth="1"/>
    <col min="19" max="19" width="2.28125" style="0" customWidth="1"/>
  </cols>
  <sheetData>
    <row r="1" spans="1:19" ht="45" customHeight="1">
      <c r="A1" s="1"/>
      <c r="B1" s="43" t="s">
        <v>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5"/>
      <c r="O1" s="5"/>
      <c r="P1" s="5"/>
      <c r="Q1" s="5"/>
      <c r="R1" s="5"/>
      <c r="S1" s="1"/>
    </row>
    <row r="2" spans="1:19" ht="21.75" customHeight="1" thickBot="1">
      <c r="A2" s="1"/>
      <c r="B2" s="44" t="s">
        <v>26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6"/>
      <c r="O2" s="6"/>
      <c r="P2" s="6"/>
      <c r="Q2" s="6"/>
      <c r="R2" s="6"/>
      <c r="S2" s="1"/>
    </row>
    <row r="3" spans="1:19" ht="15" thickTop="1">
      <c r="A3" s="1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7"/>
      <c r="O3" s="7"/>
      <c r="P3" s="7"/>
      <c r="Q3" s="7"/>
      <c r="R3" s="7"/>
      <c r="S3" s="1"/>
    </row>
    <row r="4" spans="1:19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6" t="s">
        <v>2</v>
      </c>
      <c r="O4" s="56"/>
      <c r="P4" s="56"/>
      <c r="Q4" s="56"/>
      <c r="R4" s="56"/>
      <c r="S4" s="8"/>
    </row>
    <row r="5" spans="1:19" ht="15" customHeight="1">
      <c r="A5" s="1"/>
      <c r="B5" s="13"/>
      <c r="C5" s="57" t="s">
        <v>1</v>
      </c>
      <c r="D5" s="46">
        <v>2006</v>
      </c>
      <c r="E5" s="47"/>
      <c r="F5" s="47"/>
      <c r="G5" s="47"/>
      <c r="H5" s="48"/>
      <c r="I5" s="46">
        <v>2007</v>
      </c>
      <c r="J5" s="47"/>
      <c r="K5" s="47"/>
      <c r="L5" s="47"/>
      <c r="M5" s="54"/>
      <c r="N5" s="46" t="s">
        <v>27</v>
      </c>
      <c r="O5" s="47"/>
      <c r="P5" s="47"/>
      <c r="Q5" s="47"/>
      <c r="R5" s="54"/>
      <c r="S5" s="1"/>
    </row>
    <row r="6" spans="1:19" ht="15" customHeight="1">
      <c r="A6" s="1"/>
      <c r="B6" s="14" t="s">
        <v>0</v>
      </c>
      <c r="C6" s="58"/>
      <c r="D6" s="49"/>
      <c r="E6" s="50"/>
      <c r="F6" s="50"/>
      <c r="G6" s="50"/>
      <c r="H6" s="51"/>
      <c r="I6" s="49"/>
      <c r="J6" s="50"/>
      <c r="K6" s="50"/>
      <c r="L6" s="50"/>
      <c r="M6" s="55"/>
      <c r="N6" s="49"/>
      <c r="O6" s="50"/>
      <c r="P6" s="50"/>
      <c r="Q6" s="50"/>
      <c r="R6" s="55"/>
      <c r="S6" s="1"/>
    </row>
    <row r="7" spans="1:19" ht="36" customHeight="1" thickBot="1">
      <c r="A7" s="1"/>
      <c r="B7" s="15" t="s">
        <v>20</v>
      </c>
      <c r="C7" s="59"/>
      <c r="D7" s="16" t="s">
        <v>21</v>
      </c>
      <c r="E7" s="17" t="s">
        <v>22</v>
      </c>
      <c r="F7" s="17" t="s">
        <v>23</v>
      </c>
      <c r="G7" s="17" t="s">
        <v>25</v>
      </c>
      <c r="H7" s="18" t="s">
        <v>24</v>
      </c>
      <c r="I7" s="16" t="s">
        <v>21</v>
      </c>
      <c r="J7" s="17" t="s">
        <v>22</v>
      </c>
      <c r="K7" s="17" t="s">
        <v>23</v>
      </c>
      <c r="L7" s="17" t="s">
        <v>25</v>
      </c>
      <c r="M7" s="19" t="s">
        <v>24</v>
      </c>
      <c r="N7" s="16" t="s">
        <v>21</v>
      </c>
      <c r="O7" s="20" t="s">
        <v>22</v>
      </c>
      <c r="P7" s="17" t="s">
        <v>23</v>
      </c>
      <c r="Q7" s="17" t="s">
        <v>25</v>
      </c>
      <c r="R7" s="19" t="s">
        <v>24</v>
      </c>
      <c r="S7" s="1"/>
    </row>
    <row r="8" spans="1:19" ht="49.5" customHeight="1">
      <c r="A8" s="1"/>
      <c r="B8" s="21">
        <v>55</v>
      </c>
      <c r="C8" s="22" t="s">
        <v>11</v>
      </c>
      <c r="D8" s="23">
        <v>65</v>
      </c>
      <c r="E8" s="24">
        <v>116.5</v>
      </c>
      <c r="F8" s="24">
        <v>150</v>
      </c>
      <c r="G8" s="24">
        <v>97.1</v>
      </c>
      <c r="H8" s="25">
        <f>SUM(D8:G8)/4</f>
        <v>107.15</v>
      </c>
      <c r="I8" s="23">
        <v>70.2</v>
      </c>
      <c r="J8" s="24">
        <v>127.2</v>
      </c>
      <c r="K8" s="24">
        <v>171.2</v>
      </c>
      <c r="L8" s="24">
        <v>110.9</v>
      </c>
      <c r="M8" s="25">
        <f>SUM(I8:L8)/4</f>
        <v>119.875</v>
      </c>
      <c r="N8" s="23">
        <f>((I8-D8)/D8)*100</f>
        <v>8.000000000000004</v>
      </c>
      <c r="O8" s="24">
        <f>((J8-E8)/E8)*100</f>
        <v>9.18454935622318</v>
      </c>
      <c r="P8" s="24">
        <f>((K8-F8)/F8)*100</f>
        <v>14.133333333333326</v>
      </c>
      <c r="Q8" s="24">
        <f>((L8-G8)/G8)*100</f>
        <v>14.21215242018539</v>
      </c>
      <c r="R8" s="25">
        <f>((M8-H8)/H8)*100</f>
        <v>11.87587494167055</v>
      </c>
      <c r="S8" s="1"/>
    </row>
    <row r="9" spans="1:19" ht="49.5" customHeight="1">
      <c r="A9" s="1"/>
      <c r="B9" s="26">
        <v>72</v>
      </c>
      <c r="C9" s="27" t="s">
        <v>12</v>
      </c>
      <c r="D9" s="28">
        <v>150.6</v>
      </c>
      <c r="E9" s="29">
        <v>141.8</v>
      </c>
      <c r="F9" s="29">
        <v>145.4</v>
      </c>
      <c r="G9" s="29">
        <v>178.2</v>
      </c>
      <c r="H9" s="30">
        <f aca="true" t="shared" si="0" ref="H9:H16">SUM(D9:G9)/4</f>
        <v>154</v>
      </c>
      <c r="I9" s="28">
        <v>159.1</v>
      </c>
      <c r="J9" s="29">
        <v>158.6</v>
      </c>
      <c r="K9" s="29">
        <v>158.6</v>
      </c>
      <c r="L9" s="29">
        <v>188</v>
      </c>
      <c r="M9" s="30">
        <f aca="true" t="shared" si="1" ref="M9:M16">SUM(I9:L9)/4</f>
        <v>166.075</v>
      </c>
      <c r="N9" s="23">
        <f aca="true" t="shared" si="2" ref="N9:Q15">((I9-D9)/D9)*100</f>
        <v>5.644090305444887</v>
      </c>
      <c r="O9" s="29">
        <f t="shared" si="2"/>
        <v>11.847672778561341</v>
      </c>
      <c r="P9" s="29">
        <f t="shared" si="2"/>
        <v>9.07840440165061</v>
      </c>
      <c r="Q9" s="29">
        <f t="shared" si="2"/>
        <v>5.499438832772173</v>
      </c>
      <c r="R9" s="30">
        <f aca="true" t="shared" si="3" ref="R9:R16">((M9-H9)/H9)*100</f>
        <v>7.840909090909083</v>
      </c>
      <c r="S9" s="1"/>
    </row>
    <row r="10" spans="1:19" ht="49.5" customHeight="1">
      <c r="A10" s="1"/>
      <c r="B10" s="26" t="s">
        <v>4</v>
      </c>
      <c r="C10" s="27" t="s">
        <v>18</v>
      </c>
      <c r="D10" s="28">
        <v>178.6</v>
      </c>
      <c r="E10" s="29">
        <v>206.2</v>
      </c>
      <c r="F10" s="29">
        <v>169.4</v>
      </c>
      <c r="G10" s="29">
        <v>208.9</v>
      </c>
      <c r="H10" s="30">
        <f t="shared" si="0"/>
        <v>190.77499999999998</v>
      </c>
      <c r="I10" s="28">
        <v>206.7</v>
      </c>
      <c r="J10" s="29">
        <v>222.6</v>
      </c>
      <c r="K10" s="29">
        <v>198.8</v>
      </c>
      <c r="L10" s="29">
        <v>299.4</v>
      </c>
      <c r="M10" s="30">
        <f t="shared" si="1"/>
        <v>231.87499999999997</v>
      </c>
      <c r="N10" s="23">
        <f t="shared" si="2"/>
        <v>15.733482642777153</v>
      </c>
      <c r="O10" s="29">
        <f t="shared" si="2"/>
        <v>7.953443258971875</v>
      </c>
      <c r="P10" s="29">
        <f t="shared" si="2"/>
        <v>17.355371900826448</v>
      </c>
      <c r="Q10" s="29">
        <f t="shared" si="2"/>
        <v>43.32216371469601</v>
      </c>
      <c r="R10" s="30">
        <f t="shared" si="3"/>
        <v>21.54370331542393</v>
      </c>
      <c r="S10" s="1"/>
    </row>
    <row r="11" spans="1:19" ht="49.5" customHeight="1">
      <c r="A11" s="1"/>
      <c r="B11" s="26" t="s">
        <v>5</v>
      </c>
      <c r="C11" s="27" t="s">
        <v>19</v>
      </c>
      <c r="D11" s="28">
        <v>141</v>
      </c>
      <c r="E11" s="29">
        <v>125.1</v>
      </c>
      <c r="F11" s="29">
        <v>130</v>
      </c>
      <c r="G11" s="29">
        <v>183.2</v>
      </c>
      <c r="H11" s="30">
        <f t="shared" si="0"/>
        <v>144.825</v>
      </c>
      <c r="I11" s="28">
        <v>149</v>
      </c>
      <c r="J11" s="29">
        <v>132.3</v>
      </c>
      <c r="K11" s="29">
        <v>137.9</v>
      </c>
      <c r="L11" s="29">
        <v>180.6</v>
      </c>
      <c r="M11" s="30">
        <f t="shared" si="1"/>
        <v>149.95000000000002</v>
      </c>
      <c r="N11" s="23">
        <f t="shared" si="2"/>
        <v>5.673758865248227</v>
      </c>
      <c r="O11" s="29">
        <f t="shared" si="2"/>
        <v>5.755395683453251</v>
      </c>
      <c r="P11" s="29">
        <f t="shared" si="2"/>
        <v>6.076923076923081</v>
      </c>
      <c r="Q11" s="29">
        <f t="shared" si="2"/>
        <v>-1.4192139737991236</v>
      </c>
      <c r="R11" s="30">
        <f t="shared" si="3"/>
        <v>3.538753668220286</v>
      </c>
      <c r="S11" s="1"/>
    </row>
    <row r="12" spans="1:19" ht="49.5" customHeight="1">
      <c r="A12" s="1"/>
      <c r="B12" s="26" t="s">
        <v>6</v>
      </c>
      <c r="C12" s="27" t="s">
        <v>13</v>
      </c>
      <c r="D12" s="28">
        <v>89.7</v>
      </c>
      <c r="E12" s="29">
        <v>149.2</v>
      </c>
      <c r="F12" s="29">
        <v>108.3</v>
      </c>
      <c r="G12" s="29">
        <v>173.7</v>
      </c>
      <c r="H12" s="30">
        <f t="shared" si="0"/>
        <v>130.225</v>
      </c>
      <c r="I12" s="28">
        <v>105.1</v>
      </c>
      <c r="J12" s="29">
        <v>141.8</v>
      </c>
      <c r="K12" s="29">
        <v>129</v>
      </c>
      <c r="L12" s="29">
        <v>191.2</v>
      </c>
      <c r="M12" s="30">
        <f t="shared" si="1"/>
        <v>141.77499999999998</v>
      </c>
      <c r="N12" s="23">
        <f t="shared" si="2"/>
        <v>17.168338907469334</v>
      </c>
      <c r="O12" s="29">
        <f t="shared" si="2"/>
        <v>-4.959785522788189</v>
      </c>
      <c r="P12" s="29">
        <f t="shared" si="2"/>
        <v>19.11357340720222</v>
      </c>
      <c r="Q12" s="29">
        <f t="shared" si="2"/>
        <v>10.074841681059299</v>
      </c>
      <c r="R12" s="30">
        <f t="shared" si="3"/>
        <v>8.86926473411402</v>
      </c>
      <c r="S12" s="1"/>
    </row>
    <row r="13" spans="1:19" ht="49.5" customHeight="1">
      <c r="A13" s="1"/>
      <c r="B13" s="26" t="s">
        <v>7</v>
      </c>
      <c r="C13" s="27" t="s">
        <v>14</v>
      </c>
      <c r="D13" s="28">
        <v>160.7</v>
      </c>
      <c r="E13" s="29">
        <v>192.9</v>
      </c>
      <c r="F13" s="29">
        <v>165.9</v>
      </c>
      <c r="G13" s="31">
        <v>174.8</v>
      </c>
      <c r="H13" s="30">
        <f t="shared" si="0"/>
        <v>173.575</v>
      </c>
      <c r="I13" s="28">
        <v>192.9</v>
      </c>
      <c r="J13" s="29">
        <v>234.6</v>
      </c>
      <c r="K13" s="29">
        <v>188</v>
      </c>
      <c r="L13" s="31">
        <v>197.5</v>
      </c>
      <c r="M13" s="30">
        <f t="shared" si="1"/>
        <v>203.25</v>
      </c>
      <c r="N13" s="23">
        <f t="shared" si="2"/>
        <v>20.03733665214687</v>
      </c>
      <c r="O13" s="29">
        <f t="shared" si="2"/>
        <v>21.617418351477443</v>
      </c>
      <c r="P13" s="29">
        <f t="shared" si="2"/>
        <v>13.3212778782399</v>
      </c>
      <c r="Q13" s="29">
        <f t="shared" si="2"/>
        <v>12.986270022883287</v>
      </c>
      <c r="R13" s="30">
        <f t="shared" si="3"/>
        <v>17.096356042056758</v>
      </c>
      <c r="S13" s="1"/>
    </row>
    <row r="14" spans="1:19" ht="49.5" customHeight="1">
      <c r="A14" s="1"/>
      <c r="B14" s="26" t="s">
        <v>8</v>
      </c>
      <c r="C14" s="27" t="s">
        <v>15</v>
      </c>
      <c r="D14" s="28">
        <v>133.2</v>
      </c>
      <c r="E14" s="29">
        <v>130.4</v>
      </c>
      <c r="F14" s="29">
        <v>167.1</v>
      </c>
      <c r="G14" s="29">
        <v>169.3</v>
      </c>
      <c r="H14" s="30">
        <f t="shared" si="0"/>
        <v>150</v>
      </c>
      <c r="I14" s="28">
        <v>176.1</v>
      </c>
      <c r="J14" s="29">
        <v>161</v>
      </c>
      <c r="K14" s="29">
        <v>184.4</v>
      </c>
      <c r="L14" s="29">
        <v>232</v>
      </c>
      <c r="M14" s="30">
        <f t="shared" si="1"/>
        <v>188.375</v>
      </c>
      <c r="N14" s="23">
        <f t="shared" si="2"/>
        <v>32.20720720720722</v>
      </c>
      <c r="O14" s="29">
        <f t="shared" si="2"/>
        <v>23.466257668711652</v>
      </c>
      <c r="P14" s="29">
        <f t="shared" si="2"/>
        <v>10.353081986834239</v>
      </c>
      <c r="Q14" s="29">
        <f t="shared" si="2"/>
        <v>37.03484937979916</v>
      </c>
      <c r="R14" s="30">
        <f t="shared" si="3"/>
        <v>25.583333333333336</v>
      </c>
      <c r="S14" s="1"/>
    </row>
    <row r="15" spans="1:19" ht="50.25" customHeight="1">
      <c r="A15" s="1"/>
      <c r="B15" s="26" t="s">
        <v>9</v>
      </c>
      <c r="C15" s="27" t="s">
        <v>16</v>
      </c>
      <c r="D15" s="28">
        <v>122.5</v>
      </c>
      <c r="E15" s="29">
        <v>155</v>
      </c>
      <c r="F15" s="29">
        <v>191.3</v>
      </c>
      <c r="G15" s="29">
        <v>179.2</v>
      </c>
      <c r="H15" s="30">
        <f t="shared" si="0"/>
        <v>162</v>
      </c>
      <c r="I15" s="28">
        <v>157.7</v>
      </c>
      <c r="J15" s="29">
        <v>184.3</v>
      </c>
      <c r="K15" s="29">
        <v>204</v>
      </c>
      <c r="L15" s="29">
        <v>185.5</v>
      </c>
      <c r="M15" s="30">
        <f t="shared" si="1"/>
        <v>182.875</v>
      </c>
      <c r="N15" s="23">
        <f t="shared" si="2"/>
        <v>28.73469387755101</v>
      </c>
      <c r="O15" s="29">
        <f t="shared" si="2"/>
        <v>18.90322580645162</v>
      </c>
      <c r="P15" s="29">
        <f t="shared" si="2"/>
        <v>6.638787245164657</v>
      </c>
      <c r="Q15" s="29">
        <f t="shared" si="2"/>
        <v>3.515625000000006</v>
      </c>
      <c r="R15" s="30">
        <f t="shared" si="3"/>
        <v>12.885802469135802</v>
      </c>
      <c r="S15" s="1"/>
    </row>
    <row r="16" spans="1:19" ht="49.5" customHeight="1" thickBot="1">
      <c r="A16" s="1"/>
      <c r="B16" s="32" t="s">
        <v>10</v>
      </c>
      <c r="C16" s="33" t="s">
        <v>17</v>
      </c>
      <c r="D16" s="34">
        <v>119.6</v>
      </c>
      <c r="E16" s="35">
        <v>173.4</v>
      </c>
      <c r="F16" s="35">
        <v>115.8</v>
      </c>
      <c r="G16" s="35">
        <v>138.3</v>
      </c>
      <c r="H16" s="36">
        <f t="shared" si="0"/>
        <v>136.775</v>
      </c>
      <c r="I16" s="34">
        <v>131.8</v>
      </c>
      <c r="J16" s="35">
        <v>158.9</v>
      </c>
      <c r="K16" s="35">
        <v>117</v>
      </c>
      <c r="L16" s="35">
        <v>136.2</v>
      </c>
      <c r="M16" s="36">
        <f t="shared" si="1"/>
        <v>135.97500000000002</v>
      </c>
      <c r="N16" s="34">
        <f>((I16-D16)/D16)*100</f>
        <v>10.200668896321085</v>
      </c>
      <c r="O16" s="35">
        <f>((J16-E16)/E16)*100</f>
        <v>-8.362168396770473</v>
      </c>
      <c r="P16" s="35">
        <f>((K16-F16)/F16)*100</f>
        <v>1.036269430051816</v>
      </c>
      <c r="Q16" s="35">
        <f>((L16-G16)/G16)*100</f>
        <v>-1.5184381778742029</v>
      </c>
      <c r="R16" s="36">
        <f t="shared" si="3"/>
        <v>-0.5849022116614753</v>
      </c>
      <c r="S16" s="1"/>
    </row>
    <row r="17" spans="1:19" ht="9.75" customHeight="1">
      <c r="A17" s="1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"/>
    </row>
    <row r="18" spans="1:19" ht="15.75" customHeight="1">
      <c r="A18" s="12"/>
      <c r="B18" s="52" t="s">
        <v>28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  <row r="19" spans="1:19" ht="15.75" customHeight="1">
      <c r="A19" s="12"/>
      <c r="B19" s="37" t="s">
        <v>31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1"/>
    </row>
    <row r="20" spans="1:19" ht="15.75" customHeight="1">
      <c r="A20" s="12"/>
      <c r="B20" s="39" t="s">
        <v>32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1"/>
    </row>
    <row r="21" spans="1:19" ht="15.75" customHeight="1">
      <c r="A21" s="12"/>
      <c r="B21" s="39" t="s">
        <v>33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1"/>
    </row>
    <row r="22" spans="1:19" ht="15.75" customHeight="1">
      <c r="A22" s="12"/>
      <c r="B22" s="41" t="s">
        <v>34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1"/>
    </row>
    <row r="23" spans="1:19" ht="9.75" customHeight="1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6.5" customHeight="1">
      <c r="A24" s="2"/>
      <c r="B24" s="4" t="s">
        <v>29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>
      <c r="A25" s="2"/>
      <c r="B25" s="4" t="s">
        <v>30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</sheetData>
  <sheetProtection/>
  <mergeCells count="13">
    <mergeCell ref="B18:S18"/>
    <mergeCell ref="N5:R6"/>
    <mergeCell ref="I5:M6"/>
    <mergeCell ref="N4:R4"/>
    <mergeCell ref="C5:C7"/>
    <mergeCell ref="B1:M1"/>
    <mergeCell ref="B2:M2"/>
    <mergeCell ref="B3:M3"/>
    <mergeCell ref="D5:H6"/>
    <mergeCell ref="B19:R19"/>
    <mergeCell ref="B20:R20"/>
    <mergeCell ref="B21:R21"/>
    <mergeCell ref="B22:R22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2008-02-28T09:46:19Z</cp:lastPrinted>
  <dcterms:created xsi:type="dcterms:W3CDTF">2002-11-28T19:30:57Z</dcterms:created>
  <dcterms:modified xsi:type="dcterms:W3CDTF">2008-02-28T09:46:27Z</dcterms:modified>
  <cp:category/>
  <cp:version/>
  <cp:contentType/>
  <cp:contentStatus/>
</cp:coreProperties>
</file>