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ΔΕΙΚΤΗΣ ΟΛΙΚΗΣ ΑΞΙΑΣ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<sst xmlns="http://schemas.openxmlformats.org/spreadsheetml/2006/main" count="46" uniqueCount="36">
  <si>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ΚΩΔΙΚΑΣ</t>
  </si>
  <si>
    <t>ΔΡΑΣΤΗΡΙΟΤΗΤΑ</t>
  </si>
  <si>
    <t>(ΜΕΣΟΣ ΜΗΝΙΑΙΟΣ ΒΑΣΗΣ 2000 = 100)</t>
  </si>
  <si>
    <t>ΥΠΗΡΕΣΙΕΣ</t>
  </si>
  <si>
    <t>74.1</t>
  </si>
  <si>
    <t>74.2+74.3</t>
  </si>
  <si>
    <t>74.4</t>
  </si>
  <si>
    <t>74.5</t>
  </si>
  <si>
    <t>74.6</t>
  </si>
  <si>
    <t>74.7</t>
  </si>
  <si>
    <t>74.8</t>
  </si>
  <si>
    <t>ΞΕΝΟΔΟΧΕΙΑ ΚΑΙ ΕΣΤΙΑΤΟΡΙΑ</t>
  </si>
  <si>
    <t>ΠΛΗΡΟΦΟΡΙΚΗ ΚΑΙ ΣΥΝΑΦΕΙΣ ΔΡΑΣΤΗΡΙΟΤΗΤΕΣ</t>
  </si>
  <si>
    <t>ΔΙΑΦΗΜΙΣΗ</t>
  </si>
  <si>
    <t>ΕΞΕΥΡΕΣΗ ΚΑΙ ΠΡΟΜΗΘΕΙΑ ΠΡΟΣΩΠΙΚΟΥ</t>
  </si>
  <si>
    <t>ΔΡΑΣΤΗΡΙΟΤΗΤΕΣ ΙΔΙΩΤΙΚΟΥ ΑΣΤΥΝΟΜΙΚΟΥ ΚΑΙ ΠΑΡΟΧΗΣ ΠΡΟΣΤΑΣΙΑΣ</t>
  </si>
  <si>
    <t>ΔΡΑΣΤΗΡΙΟΤΗΤΕΣ ΚΑΘΑΡΙΣΜΟΥ ΚΤΙΡΙΩΝ, ΜΕΣΩΝ ΜΕΤΑΦΟΡΑΣ ΚΑΙ ΑΛΛΩΝ ΧΩΡΩΝ</t>
  </si>
  <si>
    <t xml:space="preserve">ΔΙΑΦΟΡΕΣ ΑΛΛΕΣ ΕΠΙΧΕΙΡΗΜΑΤΙΚΕΣ ΔΡΑΣΤΗΡΙΟΤΗΤΕΣ </t>
  </si>
  <si>
    <t>ΝΟΜΙΚΕΣ, ΛΟΓΙΣΤΙΚΕΣ, ΦΟΡΟΛΟΓΙΚΕΣ ΚΑΙ ΣΥΝΑΦΕΙΣ ΔΡΑΣΤΗΡΙΟΤΗΤΕΣ, ΕΡΕΥΝΕΣ ΑΓΟΡΑΣ, ΔΗΜΟΣΚΟΠΗΣΕΙΣ ΚΛΠ.</t>
  </si>
  <si>
    <t>ΔΡΑΣΤΗΡΙΟΤΗΤΕΣ ΑΡΧΙΤΕΚΤΟΝΩΝ ΚΑΙ ΜΗΧΑΝΙΚΩΝ + ΤΕΧΝΙΚΕΣ ΔΟΜΙΚΕΣ ΚΑΙ ΑΝΑΛΥΣΕΙΣ</t>
  </si>
  <si>
    <t>(NACE Rev. 1.1)</t>
  </si>
  <si>
    <t>2 0 0 4</t>
  </si>
  <si>
    <t>ΙΑΝ-ΜΑΡ</t>
  </si>
  <si>
    <t>ΑΠΡ-ΙΟΥΝ</t>
  </si>
  <si>
    <t>ΠΟΣΟΣΤΙΑΙΑ ΜΕΤΑΒΟΛΗ 2004/ 2003</t>
  </si>
  <si>
    <t>ΔΕΙΚΤΗΣ ΚΥΚΛΟΥ ΕΡΓΑΣΙΩΝ,  2003-2004</t>
  </si>
  <si>
    <t>ΙΟΥΛ-ΣΕΠ</t>
  </si>
  <si>
    <t>ΙΑΝ-ΔΕΚ</t>
  </si>
  <si>
    <t>ΟΚΤ-ΔΕΚ</t>
  </si>
  <si>
    <t>Με βάση τους πιο πάνω δείκτες,οι κυριότερες εξελίξεις για την περίοδο Ιαν-Δεκ 2004 σε σύγκριση με την αντίστοιχη περίοδο του 2003 είναι:</t>
  </si>
  <si>
    <t xml:space="preserve">1.Ο Τομέας των Ξενοδοχείων και Εστιατορίων παρουσίασε αύξηση 1,3%. </t>
  </si>
  <si>
    <t xml:space="preserve">2.Ο Τομέας της Πληροφορικής και συναφών δραστηριοτήτων παρουσίασε αύξηση 5,7%. </t>
  </si>
  <si>
    <t xml:space="preserve">3.Ο Τομέας των Νομικών,Λογιστικών,Φορολογικών και αλλών δραστηριότητων παρουσίασε αύξηση 11,4% και ο Τομέας των Διαφημιστικών Γραφείων 13,6%. </t>
  </si>
  <si>
    <t xml:space="preserve">4.Ο Τομέας των Αρχιτεκτόνων,Μηχανικών και άλλων δραστηριότητων παρουσίασε αύξηση 5,5%. </t>
  </si>
  <si>
    <t>(Τελευταία Ενημέρωση 17/03/2005)</t>
  </si>
  <si>
    <t>COPYRIGHT © :2005, REPUBLIC OF CYPRUS, STATISTICAL SERVICE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</si>
</sst>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</numFmts>
  <fonts count="1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i/>
      <sz val="11"/>
      <color indexed="12"/>
      <name val="Arial"/>
      <family val="2"/>
    </font>
    <font>
      <sz val="12"/>
      <name val="Arial"/>
      <family val="0"/>
    </font>
    <font>
      <b/>
      <sz val="13"/>
      <name val="Arial"/>
      <family val="2"/>
    </font>
    <font>
      <b/>
      <sz val="13"/>
      <color indexed="12"/>
      <name val="Arial"/>
      <family val="2"/>
    </font>
  </fonts>
  <fills count="5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  <fill>
      <patternFill patternType="gray125">
        <fgColor indexed="9"/>
        <bgColor indexed="47"/>
      </patternFill>
    </fill>
  </fills>
  <borders count="19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 horizontal="left" vertical="top"/>
    </xf>
    <xf numFmtId="0" fontId="9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top" wrapText="1"/>
    </xf>
    <xf numFmtId="183" fontId="8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/>
    </xf>
    <xf numFmtId="0" fontId="11" fillId="2" borderId="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183" fontId="11" fillId="2" borderId="4" xfId="0" applyNumberFormat="1" applyFont="1" applyFill="1" applyBorder="1" applyAlignment="1">
      <alignment horizontal="center" vertical="top" wrapText="1"/>
    </xf>
    <xf numFmtId="183" fontId="11" fillId="2" borderId="3" xfId="0" applyNumberFormat="1" applyFont="1" applyFill="1" applyBorder="1" applyAlignment="1">
      <alignment horizontal="center" vertical="top" wrapText="1"/>
    </xf>
    <xf numFmtId="183" fontId="11" fillId="2" borderId="5" xfId="0" applyNumberFormat="1" applyFont="1" applyFill="1" applyBorder="1" applyAlignment="1">
      <alignment horizontal="center" vertical="top" wrapText="1"/>
    </xf>
    <xf numFmtId="183" fontId="11" fillId="2" borderId="6" xfId="0" applyNumberFormat="1" applyFont="1" applyFill="1" applyBorder="1" applyAlignment="1">
      <alignment horizontal="center" vertical="top" wrapText="1"/>
    </xf>
    <xf numFmtId="183" fontId="11" fillId="2" borderId="7" xfId="0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/>
    </xf>
    <xf numFmtId="0" fontId="0" fillId="0" borderId="0" xfId="0" applyAlignment="1">
      <alignment/>
    </xf>
    <xf numFmtId="0" fontId="12" fillId="2" borderId="1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10" fillId="4" borderId="0" xfId="0" applyFont="1" applyFill="1" applyBorder="1" applyAlignment="1">
      <alignment vertical="top"/>
    </xf>
    <xf numFmtId="0" fontId="10" fillId="4" borderId="0" xfId="0" applyFont="1" applyFill="1" applyBorder="1" applyAlignment="1">
      <alignment/>
    </xf>
    <xf numFmtId="0" fontId="10" fillId="4" borderId="18" xfId="0" applyFont="1" applyFill="1" applyBorder="1" applyAlignment="1">
      <alignment vertical="top"/>
    </xf>
    <xf numFmtId="0" fontId="10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571500</xdr:colOff>
      <xdr:row>0</xdr:row>
      <xdr:rowOff>0</xdr:rowOff>
    </xdr:from>
    <xdr:to>
      <xdr:col>17</xdr:col>
      <xdr:colOff>1028700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11825" y="0"/>
          <a:ext cx="1543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75" zoomScaleNormal="75" workbookViewId="0" topLeftCell="A1">
      <selection activeCell="B5" sqref="B5"/>
    </sheetView>
  </sheetViews>
  <sheetFormatPr defaultColWidth="9.140625" defaultRowHeight="12.75"/>
  <cols>
    <col min="1" max="1" width="2.28125" style="0" customWidth="1"/>
    <col min="2" max="2" width="13.140625" style="0" customWidth="1"/>
    <col min="3" max="3" width="47.8515625" style="0" customWidth="1"/>
    <col min="4" max="14" width="15.7109375" style="0" customWidth="1"/>
    <col min="15" max="15" width="15.140625" style="0" customWidth="1"/>
    <col min="16" max="17" width="16.28125" style="0" customWidth="1"/>
    <col min="18" max="18" width="15.7109375" style="0" customWidth="1"/>
    <col min="19" max="19" width="2.28125" style="0" customWidth="1"/>
  </cols>
  <sheetData>
    <row r="1" spans="1:19" ht="45" customHeight="1">
      <c r="A1" s="1"/>
      <c r="B1" s="39" t="s">
        <v>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6"/>
      <c r="O1" s="6"/>
      <c r="P1" s="6"/>
      <c r="Q1" s="6"/>
      <c r="R1" s="6"/>
      <c r="S1" s="1"/>
    </row>
    <row r="2" spans="1:19" ht="21.75" customHeight="1" thickBot="1">
      <c r="A2" s="1"/>
      <c r="B2" s="40" t="s">
        <v>25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7"/>
      <c r="O2" s="7"/>
      <c r="P2" s="7"/>
      <c r="Q2" s="7"/>
      <c r="R2" s="7"/>
      <c r="S2" s="1"/>
    </row>
    <row r="3" spans="1:19" ht="15" thickTop="1">
      <c r="A3" s="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8"/>
      <c r="O3" s="8"/>
      <c r="P3" s="8"/>
      <c r="Q3" s="8"/>
      <c r="R3" s="8"/>
      <c r="S3" s="1"/>
    </row>
    <row r="4" spans="1:1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 t="s">
        <v>2</v>
      </c>
      <c r="O4" s="37"/>
      <c r="P4" s="37"/>
      <c r="Q4" s="37"/>
      <c r="R4" s="37"/>
      <c r="S4" s="9"/>
    </row>
    <row r="5" spans="1:19" ht="15" customHeight="1">
      <c r="A5" s="1"/>
      <c r="B5" s="5"/>
      <c r="C5" s="38" t="s">
        <v>1</v>
      </c>
      <c r="D5" s="42">
        <v>2003</v>
      </c>
      <c r="E5" s="32"/>
      <c r="F5" s="32"/>
      <c r="G5" s="32"/>
      <c r="H5" s="27"/>
      <c r="I5" s="31" t="s">
        <v>21</v>
      </c>
      <c r="J5" s="32"/>
      <c r="K5" s="32"/>
      <c r="L5" s="32"/>
      <c r="M5" s="32"/>
      <c r="N5" s="31" t="s">
        <v>24</v>
      </c>
      <c r="O5" s="32"/>
      <c r="P5" s="32"/>
      <c r="Q5" s="32"/>
      <c r="R5" s="33"/>
      <c r="S5" s="1"/>
    </row>
    <row r="6" spans="1:19" ht="15" customHeight="1">
      <c r="A6" s="1"/>
      <c r="B6" s="21" t="s">
        <v>0</v>
      </c>
      <c r="C6" s="38"/>
      <c r="D6" s="43"/>
      <c r="E6" s="35"/>
      <c r="F6" s="35"/>
      <c r="G6" s="35"/>
      <c r="H6" s="28"/>
      <c r="I6" s="34"/>
      <c r="J6" s="35"/>
      <c r="K6" s="35"/>
      <c r="L6" s="35"/>
      <c r="M6" s="35"/>
      <c r="N6" s="34"/>
      <c r="O6" s="35"/>
      <c r="P6" s="35"/>
      <c r="Q6" s="35"/>
      <c r="R6" s="36"/>
      <c r="S6" s="1"/>
    </row>
    <row r="7" spans="1:19" ht="30" customHeight="1">
      <c r="A7" s="1"/>
      <c r="B7" s="22" t="s">
        <v>20</v>
      </c>
      <c r="C7" s="38"/>
      <c r="D7" s="23" t="s">
        <v>22</v>
      </c>
      <c r="E7" s="23" t="s">
        <v>23</v>
      </c>
      <c r="F7" s="23" t="s">
        <v>26</v>
      </c>
      <c r="G7" s="23" t="s">
        <v>28</v>
      </c>
      <c r="H7" s="24" t="s">
        <v>27</v>
      </c>
      <c r="I7" s="25" t="s">
        <v>22</v>
      </c>
      <c r="J7" s="23" t="s">
        <v>23</v>
      </c>
      <c r="K7" s="23" t="s">
        <v>26</v>
      </c>
      <c r="L7" s="23" t="s">
        <v>28</v>
      </c>
      <c r="M7" s="23" t="s">
        <v>27</v>
      </c>
      <c r="N7" s="25" t="s">
        <v>22</v>
      </c>
      <c r="O7" s="26" t="s">
        <v>23</v>
      </c>
      <c r="P7" s="23" t="s">
        <v>26</v>
      </c>
      <c r="Q7" s="23" t="s">
        <v>28</v>
      </c>
      <c r="R7" s="23" t="s">
        <v>27</v>
      </c>
      <c r="S7" s="1"/>
    </row>
    <row r="8" spans="1:19" ht="49.5" customHeight="1">
      <c r="A8" s="1"/>
      <c r="B8" s="14">
        <v>55</v>
      </c>
      <c r="C8" s="15" t="s">
        <v>11</v>
      </c>
      <c r="D8" s="16">
        <v>56.7</v>
      </c>
      <c r="E8" s="17">
        <v>100.9</v>
      </c>
      <c r="F8" s="17">
        <v>134.38</v>
      </c>
      <c r="G8" s="17">
        <v>88.35</v>
      </c>
      <c r="H8" s="16">
        <f>SUM(D8:G8)/4</f>
        <v>95.08250000000001</v>
      </c>
      <c r="I8" s="18">
        <v>60.5</v>
      </c>
      <c r="J8" s="17">
        <v>103.7</v>
      </c>
      <c r="K8" s="17">
        <v>136.5</v>
      </c>
      <c r="L8" s="17">
        <v>84.4</v>
      </c>
      <c r="M8" s="17">
        <f>SUM(I8:L8)/4</f>
        <v>96.275</v>
      </c>
      <c r="N8" s="19">
        <f aca="true" t="shared" si="0" ref="N8:N16">(I8-D8)/D8*100</f>
        <v>6.7019400352733625</v>
      </c>
      <c r="O8" s="20">
        <f aca="true" t="shared" si="1" ref="O8:O16">(J8-E8)/E8*100</f>
        <v>2.7750247770069345</v>
      </c>
      <c r="P8" s="20">
        <f aca="true" t="shared" si="2" ref="P8:P16">(K8-F8)/F8*100</f>
        <v>1.577615716624501</v>
      </c>
      <c r="Q8" s="20">
        <f aca="true" t="shared" si="3" ref="Q8:Q16">(L8-G8)/G8*100</f>
        <v>-4.470854555744187</v>
      </c>
      <c r="R8" s="17">
        <f>(M8-H8)/H8*100</f>
        <v>1.2541740067835778</v>
      </c>
      <c r="S8" s="1"/>
    </row>
    <row r="9" spans="1:19" ht="49.5" customHeight="1">
      <c r="A9" s="1"/>
      <c r="B9" s="14">
        <v>72</v>
      </c>
      <c r="C9" s="15" t="s">
        <v>12</v>
      </c>
      <c r="D9" s="16">
        <v>142.7</v>
      </c>
      <c r="E9" s="17">
        <v>131.1</v>
      </c>
      <c r="F9" s="17">
        <v>124.5</v>
      </c>
      <c r="G9" s="17">
        <v>145.23</v>
      </c>
      <c r="H9" s="16">
        <f aca="true" t="shared" si="4" ref="H9:H16">SUM(D9:G9)/4</f>
        <v>135.8825</v>
      </c>
      <c r="I9" s="18">
        <v>161.8</v>
      </c>
      <c r="J9" s="17">
        <v>124.6</v>
      </c>
      <c r="K9" s="17">
        <v>122.8</v>
      </c>
      <c r="L9" s="17">
        <v>165.11</v>
      </c>
      <c r="M9" s="17">
        <f aca="true" t="shared" si="5" ref="M9:M16">SUM(I9+J9+K9+L9)/4</f>
        <v>143.5775</v>
      </c>
      <c r="N9" s="19">
        <f t="shared" si="0"/>
        <v>13.384723195515082</v>
      </c>
      <c r="O9" s="20">
        <f t="shared" si="1"/>
        <v>-4.958047292143402</v>
      </c>
      <c r="P9" s="20">
        <f t="shared" si="2"/>
        <v>-1.3654618473895606</v>
      </c>
      <c r="Q9" s="20">
        <f t="shared" si="3"/>
        <v>13.688631825380448</v>
      </c>
      <c r="R9" s="17">
        <f aca="true" t="shared" si="6" ref="R9:R16">(M9-H9)/H9*100</f>
        <v>5.6629808842198175</v>
      </c>
      <c r="S9" s="1"/>
    </row>
    <row r="10" spans="1:19" ht="49.5" customHeight="1">
      <c r="A10" s="1"/>
      <c r="B10" s="14" t="s">
        <v>4</v>
      </c>
      <c r="C10" s="15" t="s">
        <v>18</v>
      </c>
      <c r="D10" s="16">
        <v>118.9</v>
      </c>
      <c r="E10" s="17">
        <v>138.4</v>
      </c>
      <c r="F10" s="17">
        <v>122.6</v>
      </c>
      <c r="G10" s="17">
        <v>167.75</v>
      </c>
      <c r="H10" s="16">
        <f t="shared" si="4"/>
        <v>136.9125</v>
      </c>
      <c r="I10" s="18">
        <v>141.2</v>
      </c>
      <c r="J10" s="17">
        <v>165.4</v>
      </c>
      <c r="K10" s="17">
        <v>130.34</v>
      </c>
      <c r="L10" s="17">
        <v>173.09</v>
      </c>
      <c r="M10" s="17">
        <f t="shared" si="5"/>
        <v>152.50750000000002</v>
      </c>
      <c r="N10" s="19">
        <f t="shared" si="0"/>
        <v>18.75525651808241</v>
      </c>
      <c r="O10" s="20">
        <f t="shared" si="1"/>
        <v>19.508670520231213</v>
      </c>
      <c r="P10" s="20">
        <f t="shared" si="2"/>
        <v>6.313213703099518</v>
      </c>
      <c r="Q10" s="20">
        <f t="shared" si="3"/>
        <v>3.183308494783907</v>
      </c>
      <c r="R10" s="17">
        <f t="shared" si="6"/>
        <v>11.39048662466906</v>
      </c>
      <c r="S10" s="1"/>
    </row>
    <row r="11" spans="1:19" ht="49.5" customHeight="1">
      <c r="A11" s="1"/>
      <c r="B11" s="14" t="s">
        <v>5</v>
      </c>
      <c r="C11" s="15" t="s">
        <v>19</v>
      </c>
      <c r="D11" s="16">
        <v>122.2</v>
      </c>
      <c r="E11" s="17">
        <v>109.3</v>
      </c>
      <c r="F11" s="17">
        <v>98.7</v>
      </c>
      <c r="G11" s="17">
        <v>143.89</v>
      </c>
      <c r="H11" s="16">
        <f t="shared" si="4"/>
        <v>118.5225</v>
      </c>
      <c r="I11" s="18">
        <v>126.5</v>
      </c>
      <c r="J11" s="17">
        <v>114.9</v>
      </c>
      <c r="K11" s="17">
        <v>100.9</v>
      </c>
      <c r="L11" s="17">
        <v>157.9</v>
      </c>
      <c r="M11" s="17">
        <f t="shared" si="5"/>
        <v>125.05000000000001</v>
      </c>
      <c r="N11" s="19">
        <f t="shared" si="0"/>
        <v>3.5188216039279845</v>
      </c>
      <c r="O11" s="20">
        <f t="shared" si="1"/>
        <v>5.123513266239716</v>
      </c>
      <c r="P11" s="20">
        <f t="shared" si="2"/>
        <v>2.2289766970618063</v>
      </c>
      <c r="Q11" s="20">
        <f t="shared" si="3"/>
        <v>9.736604350545571</v>
      </c>
      <c r="R11" s="17">
        <f t="shared" si="6"/>
        <v>5.507393111012692</v>
      </c>
      <c r="S11" s="1"/>
    </row>
    <row r="12" spans="1:19" ht="49.5" customHeight="1">
      <c r="A12" s="1"/>
      <c r="B12" s="14" t="s">
        <v>6</v>
      </c>
      <c r="C12" s="15" t="s">
        <v>13</v>
      </c>
      <c r="D12" s="16">
        <v>69.3</v>
      </c>
      <c r="E12" s="17">
        <v>113.7</v>
      </c>
      <c r="F12" s="17">
        <v>98.05</v>
      </c>
      <c r="G12" s="17">
        <v>149.56</v>
      </c>
      <c r="H12" s="16">
        <f t="shared" si="4"/>
        <v>107.6525</v>
      </c>
      <c r="I12" s="18">
        <v>79.2</v>
      </c>
      <c r="J12" s="17">
        <v>139.7</v>
      </c>
      <c r="K12" s="17">
        <v>114.6</v>
      </c>
      <c r="L12" s="17">
        <v>155.7</v>
      </c>
      <c r="M12" s="17">
        <f t="shared" si="5"/>
        <v>122.3</v>
      </c>
      <c r="N12" s="19">
        <f t="shared" si="0"/>
        <v>14.285714285714294</v>
      </c>
      <c r="O12" s="20">
        <f t="shared" si="1"/>
        <v>22.86719437115214</v>
      </c>
      <c r="P12" s="20">
        <f t="shared" si="2"/>
        <v>16.87914329423763</v>
      </c>
      <c r="Q12" s="20">
        <f t="shared" si="3"/>
        <v>4.105375768922163</v>
      </c>
      <c r="R12" s="17">
        <f t="shared" si="6"/>
        <v>13.606279464016158</v>
      </c>
      <c r="S12" s="1"/>
    </row>
    <row r="13" spans="1:19" ht="49.5" customHeight="1">
      <c r="A13" s="1"/>
      <c r="B13" s="14" t="s">
        <v>7</v>
      </c>
      <c r="C13" s="15" t="s">
        <v>14</v>
      </c>
      <c r="D13" s="16">
        <v>143.4</v>
      </c>
      <c r="E13" s="16">
        <v>156</v>
      </c>
      <c r="F13" s="16">
        <v>141.09</v>
      </c>
      <c r="G13" s="17">
        <v>126.7</v>
      </c>
      <c r="H13" s="16">
        <f t="shared" si="4"/>
        <v>141.7975</v>
      </c>
      <c r="I13" s="18">
        <v>131.1</v>
      </c>
      <c r="J13" s="16">
        <v>171.7</v>
      </c>
      <c r="K13" s="16">
        <v>142.7</v>
      </c>
      <c r="L13" s="16">
        <v>143.65</v>
      </c>
      <c r="M13" s="17">
        <f t="shared" si="5"/>
        <v>147.2875</v>
      </c>
      <c r="N13" s="19">
        <f t="shared" si="0"/>
        <v>-8.577405857740592</v>
      </c>
      <c r="O13" s="20">
        <f t="shared" si="1"/>
        <v>10.064102564102557</v>
      </c>
      <c r="P13" s="20">
        <f t="shared" si="2"/>
        <v>1.141115599971639</v>
      </c>
      <c r="Q13" s="20">
        <f t="shared" si="3"/>
        <v>13.378058405682717</v>
      </c>
      <c r="R13" s="17">
        <f t="shared" si="6"/>
        <v>3.8717184717642974</v>
      </c>
      <c r="S13" s="1"/>
    </row>
    <row r="14" spans="1:19" ht="49.5" customHeight="1">
      <c r="A14" s="1"/>
      <c r="B14" s="14" t="s">
        <v>8</v>
      </c>
      <c r="C14" s="15" t="s">
        <v>15</v>
      </c>
      <c r="D14" s="16">
        <v>97.6</v>
      </c>
      <c r="E14" s="17">
        <v>108.9</v>
      </c>
      <c r="F14" s="17">
        <v>109.54</v>
      </c>
      <c r="G14" s="17">
        <v>116.58</v>
      </c>
      <c r="H14" s="16">
        <f t="shared" si="4"/>
        <v>108.155</v>
      </c>
      <c r="I14" s="18">
        <v>113.8</v>
      </c>
      <c r="J14" s="17">
        <v>120</v>
      </c>
      <c r="K14" s="17">
        <v>114.6</v>
      </c>
      <c r="L14" s="17">
        <v>125.18</v>
      </c>
      <c r="M14" s="17">
        <f t="shared" si="5"/>
        <v>118.395</v>
      </c>
      <c r="N14" s="19">
        <f t="shared" si="0"/>
        <v>16.59836065573771</v>
      </c>
      <c r="O14" s="20">
        <f t="shared" si="1"/>
        <v>10.192837465564732</v>
      </c>
      <c r="P14" s="20">
        <f t="shared" si="2"/>
        <v>4.6193171444221175</v>
      </c>
      <c r="Q14" s="20">
        <f t="shared" si="3"/>
        <v>7.376908560645059</v>
      </c>
      <c r="R14" s="17">
        <f t="shared" si="6"/>
        <v>9.467893301280565</v>
      </c>
      <c r="S14" s="1"/>
    </row>
    <row r="15" spans="1:19" ht="50.25" customHeight="1">
      <c r="A15" s="1"/>
      <c r="B15" s="14" t="s">
        <v>9</v>
      </c>
      <c r="C15" s="15" t="s">
        <v>16</v>
      </c>
      <c r="D15" s="16">
        <v>106.8</v>
      </c>
      <c r="E15" s="17">
        <v>107.4</v>
      </c>
      <c r="F15" s="17">
        <v>148.24</v>
      </c>
      <c r="G15" s="17">
        <v>127.23</v>
      </c>
      <c r="H15" s="16">
        <f t="shared" si="4"/>
        <v>122.4175</v>
      </c>
      <c r="I15" s="18">
        <v>105.3</v>
      </c>
      <c r="J15" s="17">
        <v>132.3</v>
      </c>
      <c r="K15" s="17">
        <v>144.9</v>
      </c>
      <c r="L15" s="17">
        <v>142.6</v>
      </c>
      <c r="M15" s="17">
        <f t="shared" si="5"/>
        <v>131.275</v>
      </c>
      <c r="N15" s="19">
        <f t="shared" si="0"/>
        <v>-1.4044943820224718</v>
      </c>
      <c r="O15" s="20">
        <f t="shared" si="1"/>
        <v>23.184357541899445</v>
      </c>
      <c r="P15" s="20">
        <f t="shared" si="2"/>
        <v>-2.2531030760928243</v>
      </c>
      <c r="Q15" s="20">
        <f t="shared" si="3"/>
        <v>12.080484162540275</v>
      </c>
      <c r="R15" s="17">
        <f t="shared" si="6"/>
        <v>7.235485122633611</v>
      </c>
      <c r="S15" s="1"/>
    </row>
    <row r="16" spans="1:19" ht="49.5" customHeight="1">
      <c r="A16" s="1"/>
      <c r="B16" s="14" t="s">
        <v>10</v>
      </c>
      <c r="C16" s="15" t="s">
        <v>17</v>
      </c>
      <c r="D16" s="16">
        <v>102.8</v>
      </c>
      <c r="E16" s="17">
        <v>148.5</v>
      </c>
      <c r="F16" s="17">
        <v>92.75</v>
      </c>
      <c r="G16" s="17">
        <v>118.44</v>
      </c>
      <c r="H16" s="16">
        <f t="shared" si="4"/>
        <v>115.6225</v>
      </c>
      <c r="I16" s="18">
        <v>112.8</v>
      </c>
      <c r="J16" s="17">
        <v>175.2</v>
      </c>
      <c r="K16" s="17">
        <v>104.5</v>
      </c>
      <c r="L16" s="17">
        <v>123.48</v>
      </c>
      <c r="M16" s="17">
        <f t="shared" si="5"/>
        <v>128.995</v>
      </c>
      <c r="N16" s="19">
        <f t="shared" si="0"/>
        <v>9.72762645914397</v>
      </c>
      <c r="O16" s="20">
        <f t="shared" si="1"/>
        <v>17.979797979797972</v>
      </c>
      <c r="P16" s="20">
        <f t="shared" si="2"/>
        <v>12.668463611859837</v>
      </c>
      <c r="Q16" s="20">
        <f t="shared" si="3"/>
        <v>4.2553191489361755</v>
      </c>
      <c r="R16" s="17">
        <f t="shared" si="6"/>
        <v>11.565655473631864</v>
      </c>
      <c r="S16" s="1"/>
    </row>
    <row r="17" spans="1:19" ht="9.75" customHeight="1">
      <c r="A17" s="1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"/>
    </row>
    <row r="18" spans="1:19" ht="15.75" customHeight="1">
      <c r="A18" s="13"/>
      <c r="B18" s="29" t="s">
        <v>29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5.75" customHeight="1">
      <c r="A19" s="13"/>
      <c r="B19" s="44" t="s">
        <v>30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1"/>
    </row>
    <row r="20" spans="1:19" ht="15.75" customHeight="1">
      <c r="A20" s="13"/>
      <c r="B20" s="46" t="s">
        <v>31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1"/>
    </row>
    <row r="21" spans="1:19" ht="15.75" customHeight="1">
      <c r="A21" s="13"/>
      <c r="B21" s="46" t="s">
        <v>32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1"/>
    </row>
    <row r="22" spans="1:19" ht="15.75" customHeight="1">
      <c r="A22" s="13"/>
      <c r="B22" s="48" t="s">
        <v>33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1"/>
    </row>
    <row r="23" spans="1:19" ht="9.75" customHeight="1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6.5" customHeight="1">
      <c r="A24" s="2"/>
      <c r="B24" s="4" t="s">
        <v>34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>
      <c r="A25" s="2"/>
      <c r="B25" s="4" t="s">
        <v>35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</sheetData>
  <mergeCells count="13">
    <mergeCell ref="B19:R19"/>
    <mergeCell ref="B20:R20"/>
    <mergeCell ref="B21:R21"/>
    <mergeCell ref="B22:R22"/>
    <mergeCell ref="B1:M1"/>
    <mergeCell ref="B2:M2"/>
    <mergeCell ref="B3:M3"/>
    <mergeCell ref="D5:G6"/>
    <mergeCell ref="B18:S18"/>
    <mergeCell ref="N5:R6"/>
    <mergeCell ref="I5:M6"/>
    <mergeCell ref="N4:R4"/>
    <mergeCell ref="C5:C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2005-03-17T09:24:09Z</cp:lastPrinted>
  <dcterms:created xsi:type="dcterms:W3CDTF">2002-11-28T19:30:57Z</dcterms:created>
  <dcterms:modified xsi:type="dcterms:W3CDTF">2005-03-17T09:24:10Z</dcterms:modified>
  <cp:category/>
  <cp:version/>
  <cp:contentType/>
  <cp:contentStatus/>
</cp:coreProperties>
</file>