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395" windowHeight="9780" activeTab="0"/>
  </bookViews>
  <sheets>
    <sheet name="ΣΤΑΤΙΣΤΙΚΑ ΣΤΟΙΧΕΙΑ ΤΟΥΡΙΣΜΟΥ" sheetId="1" r:id="rId1"/>
  </sheets>
  <definedNames>
    <definedName name="_xlnm.Print_Area" localSheetId="0">'ΣΤΑΤΙΣΤΙΚΑ ΣΤΟΙΧΕΙΑ ΤΟΥΡΙΣΜΟΥ'!$A$1:$P$25</definedName>
  </definedNames>
  <calcPr fullCalcOnLoad="1"/>
</workbook>
</file>

<file path=xl/sharedStrings.xml><?xml version="1.0" encoding="utf-8"?>
<sst xmlns="http://schemas.openxmlformats.org/spreadsheetml/2006/main" count="39" uniqueCount="29">
  <si>
    <t>ΣΤΑΤΙΣΤΙΚΑ ΣΤΟΙΧΕΙΑ ΤΟΥΡΙΣΜΟΥ</t>
  </si>
  <si>
    <t>Αφίξεις Περιηγητών</t>
  </si>
  <si>
    <t>Έσοδα (€ εκ.)</t>
  </si>
  <si>
    <t>% Μεταβολή</t>
  </si>
  <si>
    <t>ΠΕΡΙΟΔΟΣ</t>
  </si>
  <si>
    <t>Αφίξεις</t>
  </si>
  <si>
    <t>Έσοδα</t>
  </si>
  <si>
    <t>ΙΑΝΟΥΑΡΙΟΣ</t>
  </si>
  <si>
    <t>ΦΕΒΡΟΥΑΡΙΟΣ</t>
  </si>
  <si>
    <t>ΜΑΡΤΙΟΣ</t>
  </si>
  <si>
    <t>ΑΠΡΙΛΙΟΣ</t>
  </si>
  <si>
    <t>ΜΑΪΟΣ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</si>
  <si>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</si>
  <si>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</si>
  <si>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</si>
  <si>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</si>
  <si>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</si>
  <si>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</si>
  <si>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</si>
  <si>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-</t>
  </si>
  <si>
    <t>ΙΑΝΟΥΑΡΙΟΣ - ΔΕΚΕΜΒΡΙΟΣ</t>
  </si>
  <si>
    <t>2012/11</t>
  </si>
  <si>
    <t>2012/10</t>
  </si>
  <si>
    <t>2012/09</t>
  </si>
  <si>
    <t>Σημ (1): Τα στοιχεία για το μήνα Μάρτιο 2012 βασίζονται σε εκτιμήσεις</t>
  </si>
  <si>
    <r>
      <t xml:space="preserve">  94.300</t>
    </r>
    <r>
      <rPr>
        <b/>
        <vertAlign val="superscript"/>
        <sz val="10"/>
        <rFont val="Arial"/>
        <family val="2"/>
      </rPr>
      <t xml:space="preserve"> 1</t>
    </r>
    <r>
      <rPr>
        <b/>
        <sz val="10"/>
        <rFont val="Arial"/>
        <family val="2"/>
      </rPr>
      <t xml:space="preserve"> </t>
    </r>
  </si>
  <si>
    <r>
      <t xml:space="preserve">62,5 </t>
    </r>
    <r>
      <rPr>
        <b/>
        <vertAlign val="superscript"/>
        <sz val="10"/>
        <rFont val="Arial"/>
        <family val="2"/>
      </rPr>
      <t>1</t>
    </r>
  </si>
  <si>
    <t>COPYRIGHT © :2013, REPUBLIC OF CYPRUS, STATISTICAL SERVICE</t>
  </si>
  <si>
    <t>(Ενημέρωση 29/03/2013)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</si>
</sst>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_-* #,##0.00\ _Δ_ρ_χ_-;\-* #,##0.00\ _Δ_ρ_χ_-;_-* &quot;-&quot;??\ _Δ_ρ_χ_-;_-@_-"/>
    <numFmt numFmtId="173" formatCode="0.0"/>
    <numFmt numFmtId="174" formatCode="#,##0.0"/>
    <numFmt numFmtId="175" formatCode="0.0%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31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4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i/>
      <sz val="10"/>
      <name val="Arial"/>
      <family val="2"/>
    </font>
    <font>
      <b/>
      <sz val="24"/>
      <color indexed="12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double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/>
    </border>
    <border>
      <left/>
      <right style="thin">
        <color indexed="39"/>
      </right>
      <top style="thin">
        <color indexed="39"/>
      </top>
      <bottom style="thin">
        <color indexed="39"/>
      </bottom>
    </border>
    <border>
      <left/>
      <right style="thin">
        <color indexed="39"/>
      </right>
      <top style="thin">
        <color indexed="39"/>
      </top>
      <bottom/>
    </border>
    <border>
      <left style="thin">
        <color indexed="39"/>
      </left>
      <right/>
      <top style="thin">
        <color indexed="39"/>
      </top>
      <bottom/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/>
    </border>
    <border>
      <left style="thin">
        <color indexed="39"/>
      </left>
      <right style="thin">
        <color indexed="39"/>
      </right>
      <top/>
      <bottom/>
    </border>
    <border>
      <left/>
      <right style="thin">
        <color indexed="39"/>
      </right>
      <top/>
      <bottom/>
    </border>
    <border>
      <left style="thin">
        <color indexed="39"/>
      </left>
      <right style="thin">
        <color indexed="39"/>
      </right>
      <top/>
      <bottom style="thin">
        <color indexed="39"/>
      </bottom>
    </border>
    <border>
      <left style="thin">
        <color indexed="39"/>
      </left>
      <right/>
      <top style="thin">
        <color indexed="39"/>
      </top>
      <bottom style="thin">
        <color indexed="39"/>
      </bottom>
    </border>
    <border>
      <left style="thin">
        <color indexed="39"/>
      </left>
      <right/>
      <top/>
      <bottom style="thin">
        <color indexed="39"/>
      </bottom>
    </border>
    <border>
      <left/>
      <right style="thin">
        <color indexed="39"/>
      </right>
      <top/>
      <bottom style="thin">
        <color indexed="39"/>
      </bottom>
    </border>
    <border>
      <left/>
      <right/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/>
      <right/>
      <top/>
      <bottom style="thin">
        <color indexed="39"/>
      </bottom>
    </border>
    <border>
      <left/>
      <right/>
      <top style="thin">
        <color indexed="39"/>
      </top>
      <bottom style="thin">
        <color indexed="39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24" borderId="0" xfId="56" applyFont="1" applyFill="1">
      <alignment/>
      <protection/>
    </xf>
    <xf numFmtId="0" fontId="10" fillId="24" borderId="10" xfId="56" applyFont="1" applyFill="1" applyBorder="1">
      <alignment/>
      <protection/>
    </xf>
    <xf numFmtId="0" fontId="5" fillId="24" borderId="10" xfId="56" applyFont="1" applyFill="1" applyBorder="1">
      <alignment/>
      <protection/>
    </xf>
    <xf numFmtId="0" fontId="4" fillId="24" borderId="10" xfId="56" applyFont="1" applyFill="1" applyBorder="1">
      <alignment/>
      <protection/>
    </xf>
    <xf numFmtId="0" fontId="5" fillId="24" borderId="10" xfId="56" applyFont="1" applyFill="1" applyBorder="1" applyAlignment="1">
      <alignment horizontal="right"/>
      <protection/>
    </xf>
    <xf numFmtId="0" fontId="0" fillId="24" borderId="0" xfId="0" applyFill="1" applyAlignment="1">
      <alignment/>
    </xf>
    <xf numFmtId="0" fontId="1" fillId="24" borderId="0" xfId="56" applyFill="1">
      <alignment/>
      <protection/>
    </xf>
    <xf numFmtId="0" fontId="1" fillId="24" borderId="0" xfId="56" applyFill="1" applyAlignment="1">
      <alignment vertical="center"/>
      <protection/>
    </xf>
    <xf numFmtId="0" fontId="11" fillId="24" borderId="0" xfId="56" applyFont="1" applyFill="1" applyBorder="1" applyAlignment="1">
      <alignment horizontal="center" vertical="center"/>
      <protection/>
    </xf>
    <xf numFmtId="0" fontId="2" fillId="24" borderId="0" xfId="56" applyFont="1" applyFill="1">
      <alignment/>
      <protection/>
    </xf>
    <xf numFmtId="0" fontId="12" fillId="24" borderId="11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 wrapText="1"/>
      <protection/>
    </xf>
    <xf numFmtId="49" fontId="12" fillId="24" borderId="15" xfId="56" applyNumberFormat="1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/>
      <protection/>
    </xf>
    <xf numFmtId="3" fontId="2" fillId="24" borderId="11" xfId="44" applyNumberFormat="1" applyFont="1" applyFill="1" applyBorder="1" applyAlignment="1">
      <alignment horizontal="center"/>
    </xf>
    <xf numFmtId="3" fontId="2" fillId="24" borderId="13" xfId="44" applyNumberFormat="1" applyFont="1" applyFill="1" applyBorder="1" applyAlignment="1">
      <alignment horizontal="center"/>
    </xf>
    <xf numFmtId="174" fontId="2" fillId="24" borderId="11" xfId="44" applyNumberFormat="1" applyFont="1" applyFill="1" applyBorder="1" applyAlignment="1">
      <alignment horizontal="center"/>
    </xf>
    <xf numFmtId="174" fontId="2" fillId="24" borderId="13" xfId="44" applyNumberFormat="1" applyFont="1" applyFill="1" applyBorder="1" applyAlignment="1">
      <alignment horizontal="center"/>
    </xf>
    <xf numFmtId="0" fontId="12" fillId="24" borderId="16" xfId="56" applyFont="1" applyFill="1" applyBorder="1" applyAlignment="1">
      <alignment horizontal="center"/>
      <protection/>
    </xf>
    <xf numFmtId="3" fontId="2" fillId="24" borderId="17" xfId="44" applyNumberFormat="1" applyFont="1" applyFill="1" applyBorder="1" applyAlignment="1">
      <alignment horizontal="center"/>
    </xf>
    <xf numFmtId="3" fontId="2" fillId="24" borderId="18" xfId="44" applyNumberFormat="1" applyFont="1" applyFill="1" applyBorder="1" applyAlignment="1">
      <alignment horizontal="center"/>
    </xf>
    <xf numFmtId="174" fontId="2" fillId="24" borderId="17" xfId="44" applyNumberFormat="1" applyFont="1" applyFill="1" applyBorder="1" applyAlignment="1">
      <alignment horizontal="center"/>
    </xf>
    <xf numFmtId="174" fontId="2" fillId="24" borderId="18" xfId="44" applyNumberFormat="1" applyFont="1" applyFill="1" applyBorder="1" applyAlignment="1">
      <alignment horizontal="center"/>
    </xf>
    <xf numFmtId="0" fontId="12" fillId="24" borderId="17" xfId="56" applyFont="1" applyFill="1" applyBorder="1" applyAlignment="1">
      <alignment horizontal="center"/>
      <protection/>
    </xf>
    <xf numFmtId="0" fontId="12" fillId="24" borderId="19" xfId="56" applyFont="1" applyFill="1" applyBorder="1" applyAlignment="1">
      <alignment horizontal="center"/>
      <protection/>
    </xf>
    <xf numFmtId="0" fontId="12" fillId="24" borderId="20" xfId="56" applyFont="1" applyFill="1" applyBorder="1" applyAlignment="1">
      <alignment horizontal="center"/>
      <protection/>
    </xf>
    <xf numFmtId="3" fontId="2" fillId="24" borderId="15" xfId="44" applyNumberFormat="1" applyFont="1" applyFill="1" applyBorder="1" applyAlignment="1">
      <alignment horizontal="center"/>
    </xf>
    <xf numFmtId="3" fontId="2" fillId="24" borderId="12" xfId="44" applyNumberFormat="1" applyFont="1" applyFill="1" applyBorder="1" applyAlignment="1">
      <alignment horizontal="center"/>
    </xf>
    <xf numFmtId="174" fontId="2" fillId="24" borderId="15" xfId="44" applyNumberFormat="1" applyFont="1" applyFill="1" applyBorder="1" applyAlignment="1">
      <alignment horizontal="center"/>
    </xf>
    <xf numFmtId="175" fontId="2" fillId="24" borderId="15" xfId="60" applyNumberFormat="1" applyFont="1" applyFill="1" applyBorder="1" applyAlignment="1">
      <alignment horizontal="center"/>
    </xf>
    <xf numFmtId="0" fontId="12" fillId="24" borderId="21" xfId="56" applyFont="1" applyFill="1" applyBorder="1" applyAlignment="1">
      <alignment horizontal="center"/>
      <protection/>
    </xf>
    <xf numFmtId="174" fontId="2" fillId="24" borderId="19" xfId="44" applyNumberFormat="1" applyFont="1" applyFill="1" applyBorder="1" applyAlignment="1">
      <alignment horizontal="center"/>
    </xf>
    <xf numFmtId="173" fontId="2" fillId="24" borderId="22" xfId="60" applyNumberFormat="1" applyFont="1" applyFill="1" applyBorder="1" applyAlignment="1">
      <alignment horizontal="center"/>
    </xf>
    <xf numFmtId="173" fontId="2" fillId="24" borderId="19" xfId="60" applyNumberFormat="1" applyFont="1" applyFill="1" applyBorder="1" applyAlignment="1">
      <alignment horizontal="center"/>
    </xf>
    <xf numFmtId="0" fontId="7" fillId="24" borderId="0" xfId="56" applyFont="1" applyFill="1" applyAlignment="1">
      <alignment horizontal="left" vertical="top"/>
      <protection/>
    </xf>
    <xf numFmtId="0" fontId="8" fillId="24" borderId="0" xfId="56" applyFont="1" applyFill="1">
      <alignment/>
      <protection/>
    </xf>
    <xf numFmtId="174" fontId="1" fillId="24" borderId="0" xfId="56" applyNumberFormat="1" applyFill="1">
      <alignment/>
      <protection/>
    </xf>
    <xf numFmtId="175" fontId="2" fillId="24" borderId="17" xfId="60" applyNumberFormat="1" applyFont="1" applyFill="1" applyBorder="1" applyAlignment="1">
      <alignment horizontal="center"/>
    </xf>
    <xf numFmtId="175" fontId="2" fillId="24" borderId="17" xfId="59" applyNumberFormat="1" applyFont="1" applyFill="1" applyBorder="1" applyAlignment="1">
      <alignment horizontal="center"/>
    </xf>
    <xf numFmtId="175" fontId="2" fillId="24" borderId="11" xfId="60" applyNumberFormat="1" applyFont="1" applyFill="1" applyBorder="1" applyAlignment="1">
      <alignment horizontal="center"/>
    </xf>
    <xf numFmtId="175" fontId="2" fillId="24" borderId="13" xfId="59" applyNumberFormat="1" applyFont="1" applyFill="1" applyBorder="1" applyAlignment="1">
      <alignment horizontal="center"/>
    </xf>
    <xf numFmtId="175" fontId="2" fillId="24" borderId="18" xfId="59" applyNumberFormat="1" applyFont="1" applyFill="1" applyBorder="1" applyAlignment="1">
      <alignment horizontal="center"/>
    </xf>
    <xf numFmtId="3" fontId="3" fillId="24" borderId="23" xfId="44" applyNumberFormat="1" applyFont="1" applyFill="1" applyBorder="1" applyAlignment="1">
      <alignment horizontal="center"/>
    </xf>
    <xf numFmtId="4" fontId="3" fillId="24" borderId="23" xfId="56" applyNumberFormat="1" applyFont="1" applyFill="1" applyBorder="1" applyAlignment="1">
      <alignment horizontal="center"/>
      <protection/>
    </xf>
    <xf numFmtId="0" fontId="9" fillId="24" borderId="0" xfId="56" applyFont="1" applyFill="1" applyBorder="1">
      <alignment/>
      <protection/>
    </xf>
    <xf numFmtId="173" fontId="1" fillId="24" borderId="0" xfId="56" applyNumberFormat="1" applyFill="1" applyBorder="1">
      <alignment/>
      <protection/>
    </xf>
    <xf numFmtId="0" fontId="1" fillId="24" borderId="0" xfId="56" applyFill="1" applyBorder="1">
      <alignment/>
      <protection/>
    </xf>
    <xf numFmtId="3" fontId="3" fillId="24" borderId="24" xfId="44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6" fillId="24" borderId="25" xfId="56" applyFont="1" applyFill="1" applyBorder="1" applyAlignment="1">
      <alignment horizontal="center"/>
      <protection/>
    </xf>
    <xf numFmtId="3" fontId="3" fillId="24" borderId="0" xfId="44" applyNumberFormat="1" applyFont="1" applyFill="1" applyBorder="1" applyAlignment="1">
      <alignment horizontal="center"/>
    </xf>
    <xf numFmtId="4" fontId="3" fillId="24" borderId="0" xfId="56" applyNumberFormat="1" applyFont="1" applyFill="1" applyBorder="1" applyAlignment="1">
      <alignment horizontal="center"/>
      <protection/>
    </xf>
    <xf numFmtId="0" fontId="9" fillId="24" borderId="24" xfId="56" applyFont="1" applyFill="1" applyBorder="1">
      <alignment/>
      <protection/>
    </xf>
    <xf numFmtId="4" fontId="3" fillId="24" borderId="24" xfId="56" applyNumberFormat="1" applyFont="1" applyFill="1" applyBorder="1" applyAlignment="1">
      <alignment horizontal="center"/>
      <protection/>
    </xf>
    <xf numFmtId="0" fontId="1" fillId="24" borderId="0" xfId="56" applyFill="1" applyBorder="1">
      <alignment/>
      <protection/>
    </xf>
    <xf numFmtId="0" fontId="1" fillId="24" borderId="0" xfId="56" applyFill="1" applyBorder="1">
      <alignment/>
      <protection/>
    </xf>
    <xf numFmtId="0" fontId="0" fillId="24" borderId="0" xfId="0" applyFill="1" applyBorder="1" applyAlignment="1">
      <alignment/>
    </xf>
    <xf numFmtId="0" fontId="12" fillId="24" borderId="12" xfId="56" applyFont="1" applyFill="1" applyBorder="1" applyAlignment="1">
      <alignment horizontal="center" vertical="center" wrapText="1"/>
      <protection/>
    </xf>
    <xf numFmtId="173" fontId="2" fillId="24" borderId="0" xfId="56" applyNumberFormat="1" applyFont="1" applyFill="1">
      <alignment/>
      <protection/>
    </xf>
    <xf numFmtId="175" fontId="3" fillId="24" borderId="0" xfId="59" applyNumberFormat="1" applyFont="1" applyFill="1" applyBorder="1" applyAlignment="1">
      <alignment horizontal="center"/>
    </xf>
    <xf numFmtId="0" fontId="12" fillId="24" borderId="14" xfId="56" applyFont="1" applyFill="1" applyBorder="1" applyAlignment="1">
      <alignment horizontal="center" vertical="center" wrapText="1"/>
      <protection/>
    </xf>
    <xf numFmtId="0" fontId="12" fillId="24" borderId="23" xfId="56" applyFont="1" applyFill="1" applyBorder="1" applyAlignment="1">
      <alignment horizontal="center" vertical="center" wrapText="1"/>
      <protection/>
    </xf>
    <xf numFmtId="0" fontId="12" fillId="24" borderId="13" xfId="56" applyFont="1" applyFill="1" applyBorder="1" applyAlignment="1">
      <alignment horizontal="center" vertical="center" wrapText="1"/>
      <protection/>
    </xf>
    <xf numFmtId="0" fontId="12" fillId="24" borderId="21" xfId="56" applyFont="1" applyFill="1" applyBorder="1" applyAlignment="1">
      <alignment horizontal="center" vertical="center" wrapText="1"/>
      <protection/>
    </xf>
    <xf numFmtId="0" fontId="12" fillId="24" borderId="26" xfId="56" applyFont="1" applyFill="1" applyBorder="1" applyAlignment="1">
      <alignment horizontal="center" vertical="center" wrapText="1"/>
      <protection/>
    </xf>
    <xf numFmtId="0" fontId="12" fillId="24" borderId="22" xfId="56" applyFont="1" applyFill="1" applyBorder="1" applyAlignment="1">
      <alignment horizontal="center" vertical="center" wrapText="1"/>
      <protection/>
    </xf>
    <xf numFmtId="0" fontId="12" fillId="24" borderId="14" xfId="56" applyFont="1" applyFill="1" applyBorder="1" applyAlignment="1">
      <alignment horizontal="center" vertical="center"/>
      <protection/>
    </xf>
    <xf numFmtId="0" fontId="12" fillId="24" borderId="23" xfId="56" applyFont="1" applyFill="1" applyBorder="1" applyAlignment="1">
      <alignment horizontal="center" vertical="center"/>
      <protection/>
    </xf>
    <xf numFmtId="0" fontId="12" fillId="24" borderId="13" xfId="56" applyFont="1" applyFill="1" applyBorder="1" applyAlignment="1">
      <alignment horizontal="center" vertical="center"/>
      <protection/>
    </xf>
    <xf numFmtId="0" fontId="12" fillId="24" borderId="21" xfId="56" applyFont="1" applyFill="1" applyBorder="1" applyAlignment="1">
      <alignment horizontal="center" vertical="center"/>
      <protection/>
    </xf>
    <xf numFmtId="0" fontId="12" fillId="24" borderId="26" xfId="56" applyFont="1" applyFill="1" applyBorder="1" applyAlignment="1">
      <alignment horizontal="center" vertical="center"/>
      <protection/>
    </xf>
    <xf numFmtId="0" fontId="12" fillId="24" borderId="22" xfId="56" applyFont="1" applyFill="1" applyBorder="1" applyAlignment="1">
      <alignment horizontal="center" vertical="center"/>
      <protection/>
    </xf>
    <xf numFmtId="0" fontId="12" fillId="24" borderId="20" xfId="56" applyFont="1" applyFill="1" applyBorder="1" applyAlignment="1">
      <alignment horizontal="center" vertical="center" wrapText="1"/>
      <protection/>
    </xf>
    <xf numFmtId="0" fontId="12" fillId="24" borderId="20" xfId="56" applyFont="1" applyFill="1" applyBorder="1" applyAlignment="1">
      <alignment horizontal="center" vertical="center"/>
      <protection/>
    </xf>
    <xf numFmtId="0" fontId="12" fillId="24" borderId="27" xfId="56" applyFont="1" applyFill="1" applyBorder="1" applyAlignment="1">
      <alignment horizontal="center" vertical="center"/>
      <protection/>
    </xf>
    <xf numFmtId="0" fontId="12" fillId="24" borderId="12" xfId="56" applyFont="1" applyFill="1" applyBorder="1" applyAlignment="1">
      <alignment horizontal="center" vertical="center"/>
      <protection/>
    </xf>
    <xf numFmtId="175" fontId="2" fillId="24" borderId="15" xfId="59" applyNumberFormat="1" applyFont="1" applyFill="1" applyBorder="1" applyAlignment="1">
      <alignment horizontal="center"/>
    </xf>
    <xf numFmtId="175" fontId="2" fillId="24" borderId="19" xfId="59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400050</xdr:colOff>
      <xdr:row>0</xdr:row>
      <xdr:rowOff>9525</xdr:rowOff>
    </xdr:from>
    <xdr:to>
      <xdr:col>16</xdr:col>
      <xdr:colOff>38100</xdr:colOff>
      <xdr:row>0</xdr:row>
      <xdr:rowOff>457200</xdr:rowOff>
    </xdr:to>
    <xdr:pic>
      <xdr:nvPicPr>
        <xdr:cNvPr id="1" name="Picture 10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0" y="9525"/>
          <a:ext cx="10477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5"/>
  <cols>
    <col min="1" max="1" width="2.140625" style="6" customWidth="1"/>
    <col min="2" max="2" width="29.28125" style="6" customWidth="1"/>
    <col min="3" max="16" width="10.57421875" style="6" customWidth="1"/>
    <col min="17" max="17" width="2.140625" style="6" customWidth="1"/>
    <col min="18" max="16384" width="9.140625" style="6" customWidth="1"/>
  </cols>
  <sheetData>
    <row r="1" spans="1:17" ht="38.25" customHeight="1" thickBot="1">
      <c r="A1" s="1"/>
      <c r="B1" s="2" t="s">
        <v>0</v>
      </c>
      <c r="C1" s="3"/>
      <c r="D1" s="4"/>
      <c r="E1" s="4"/>
      <c r="F1" s="4"/>
      <c r="G1" s="4"/>
      <c r="H1" s="5"/>
      <c r="I1" s="3"/>
      <c r="J1" s="3"/>
      <c r="K1" s="4"/>
      <c r="L1" s="4"/>
      <c r="M1" s="4"/>
      <c r="N1" s="4"/>
      <c r="O1" s="4"/>
      <c r="P1" s="4"/>
      <c r="Q1" s="1"/>
    </row>
    <row r="2" spans="1:17" ht="13.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26.25" customHeight="1">
      <c r="A3" s="8"/>
      <c r="B3" s="9"/>
      <c r="C3" s="63" t="s">
        <v>1</v>
      </c>
      <c r="D3" s="64"/>
      <c r="E3" s="64"/>
      <c r="F3" s="65"/>
      <c r="G3" s="69" t="s">
        <v>2</v>
      </c>
      <c r="H3" s="70"/>
      <c r="I3" s="70"/>
      <c r="J3" s="71"/>
      <c r="K3" s="76" t="s">
        <v>3</v>
      </c>
      <c r="L3" s="77"/>
      <c r="M3" s="77"/>
      <c r="N3" s="77"/>
      <c r="O3" s="77"/>
      <c r="P3" s="78"/>
      <c r="Q3" s="8"/>
    </row>
    <row r="4" spans="1:17" ht="26.25" customHeight="1">
      <c r="A4" s="8"/>
      <c r="B4" s="9"/>
      <c r="C4" s="66"/>
      <c r="D4" s="67"/>
      <c r="E4" s="67"/>
      <c r="F4" s="68"/>
      <c r="G4" s="72"/>
      <c r="H4" s="73"/>
      <c r="I4" s="73"/>
      <c r="J4" s="74"/>
      <c r="K4" s="75" t="s">
        <v>21</v>
      </c>
      <c r="L4" s="60"/>
      <c r="M4" s="75" t="s">
        <v>22</v>
      </c>
      <c r="N4" s="60"/>
      <c r="O4" s="75" t="s">
        <v>23</v>
      </c>
      <c r="P4" s="60"/>
      <c r="Q4" s="8"/>
    </row>
    <row r="5" spans="1:17" ht="26.25" customHeight="1">
      <c r="A5" s="10"/>
      <c r="B5" s="11" t="s">
        <v>4</v>
      </c>
      <c r="C5" s="12">
        <v>2009</v>
      </c>
      <c r="D5" s="13">
        <v>2010</v>
      </c>
      <c r="E5" s="13">
        <v>2011</v>
      </c>
      <c r="F5" s="13">
        <v>2012</v>
      </c>
      <c r="G5" s="12">
        <v>2009</v>
      </c>
      <c r="H5" s="13">
        <v>2010</v>
      </c>
      <c r="I5" s="13">
        <v>2011</v>
      </c>
      <c r="J5" s="13">
        <v>2012</v>
      </c>
      <c r="K5" s="14" t="s">
        <v>5</v>
      </c>
      <c r="L5" s="15" t="s">
        <v>6</v>
      </c>
      <c r="M5" s="14" t="s">
        <v>5</v>
      </c>
      <c r="N5" s="15" t="s">
        <v>6</v>
      </c>
      <c r="O5" s="14" t="s">
        <v>5</v>
      </c>
      <c r="P5" s="15" t="s">
        <v>6</v>
      </c>
      <c r="Q5" s="10"/>
    </row>
    <row r="6" spans="1:17" ht="22.5" customHeight="1">
      <c r="A6" s="61"/>
      <c r="B6" s="16" t="s">
        <v>7</v>
      </c>
      <c r="C6" s="17">
        <v>47066</v>
      </c>
      <c r="D6" s="18">
        <v>45952</v>
      </c>
      <c r="E6" s="18">
        <v>44442</v>
      </c>
      <c r="F6" s="18">
        <v>47610</v>
      </c>
      <c r="G6" s="19">
        <v>31.200366</v>
      </c>
      <c r="H6" s="20">
        <v>29.659193</v>
      </c>
      <c r="I6" s="20">
        <v>29.774614</v>
      </c>
      <c r="J6" s="20">
        <v>29.9748354829438</v>
      </c>
      <c r="K6" s="42">
        <f aca="true" t="shared" si="0" ref="K6:K16">(F6-E6)/E6</f>
        <v>0.07128392061563386</v>
      </c>
      <c r="L6" s="43">
        <f>(J6-I6)/I6</f>
        <v>0.006724570230996096</v>
      </c>
      <c r="M6" s="42">
        <f aca="true" t="shared" si="1" ref="M6:M16">(F6-D6)/D6</f>
        <v>0.03608112813370474</v>
      </c>
      <c r="N6" s="42">
        <f>(J6-H6)/H6</f>
        <v>0.010642315282947885</v>
      </c>
      <c r="O6" s="42">
        <f aca="true" t="shared" si="2" ref="O6:O16">(F6-C6)/C6</f>
        <v>0.011558237368801258</v>
      </c>
      <c r="P6" s="42">
        <f>(J6-G6)/G6</f>
        <v>-0.039279363487473185</v>
      </c>
      <c r="Q6" s="10"/>
    </row>
    <row r="7" spans="1:17" ht="22.5" customHeight="1">
      <c r="A7" s="61"/>
      <c r="B7" s="21" t="s">
        <v>8</v>
      </c>
      <c r="C7" s="22">
        <v>56626</v>
      </c>
      <c r="D7" s="23">
        <v>55250</v>
      </c>
      <c r="E7" s="23">
        <v>62294</v>
      </c>
      <c r="F7" s="23">
        <v>55420</v>
      </c>
      <c r="G7" s="24">
        <v>36.268002</v>
      </c>
      <c r="H7" s="25">
        <v>33.932136</v>
      </c>
      <c r="I7" s="25">
        <v>36.915575</v>
      </c>
      <c r="J7" s="24">
        <v>32.34883774934127</v>
      </c>
      <c r="K7" s="40">
        <f t="shared" si="0"/>
        <v>-0.11034770603910489</v>
      </c>
      <c r="L7" s="44">
        <f>(J7-I7)/I7</f>
        <v>-0.12370760175505124</v>
      </c>
      <c r="M7" s="40">
        <f t="shared" si="1"/>
        <v>0.003076923076923077</v>
      </c>
      <c r="N7" s="40">
        <f>(J7-H7)/H7</f>
        <v>-0.04666073042553904</v>
      </c>
      <c r="O7" s="40">
        <f t="shared" si="2"/>
        <v>-0.021297637127821144</v>
      </c>
      <c r="P7" s="40">
        <f>(J7-G7)/G7</f>
        <v>-0.10806121193714313</v>
      </c>
      <c r="Q7" s="10"/>
    </row>
    <row r="8" spans="1:17" ht="22.5" customHeight="1">
      <c r="A8" s="61"/>
      <c r="B8" s="21" t="s">
        <v>9</v>
      </c>
      <c r="C8" s="22">
        <v>90434</v>
      </c>
      <c r="D8" s="23">
        <v>103803</v>
      </c>
      <c r="E8" s="22">
        <v>98964</v>
      </c>
      <c r="F8" s="23" t="s">
        <v>25</v>
      </c>
      <c r="G8" s="25">
        <v>57.356995</v>
      </c>
      <c r="H8" s="25">
        <v>65.570097</v>
      </c>
      <c r="I8" s="25">
        <v>66.447958</v>
      </c>
      <c r="J8" s="24" t="s">
        <v>26</v>
      </c>
      <c r="K8" s="40">
        <v>-0.047</v>
      </c>
      <c r="L8" s="41">
        <v>-0.05941428629003166</v>
      </c>
      <c r="M8" s="40">
        <v>-0.092</v>
      </c>
      <c r="N8" s="41">
        <v>-0.046821602231273254</v>
      </c>
      <c r="O8" s="40">
        <v>0.043</v>
      </c>
      <c r="P8" s="41">
        <v>0.08966656987521752</v>
      </c>
      <c r="Q8" s="10"/>
    </row>
    <row r="9" spans="1:17" ht="22.5" customHeight="1">
      <c r="A9" s="61"/>
      <c r="B9" s="26" t="s">
        <v>10</v>
      </c>
      <c r="C9" s="23">
        <v>181395</v>
      </c>
      <c r="D9" s="23">
        <v>139658</v>
      </c>
      <c r="E9" s="22">
        <v>199762</v>
      </c>
      <c r="F9" s="23">
        <v>189648</v>
      </c>
      <c r="G9" s="25">
        <v>107.435918</v>
      </c>
      <c r="H9" s="25">
        <v>89.043857</v>
      </c>
      <c r="I9" s="25">
        <v>136.698018582471</v>
      </c>
      <c r="J9" s="24">
        <v>114.64285238117886</v>
      </c>
      <c r="K9" s="40">
        <f t="shared" si="0"/>
        <v>-0.050630249997497025</v>
      </c>
      <c r="L9" s="41">
        <f aca="true" t="shared" si="3" ref="L9:L15">(J9-I9)/I9</f>
        <v>-0.16134225228719093</v>
      </c>
      <c r="M9" s="40">
        <f t="shared" si="1"/>
        <v>0.357945839121282</v>
      </c>
      <c r="N9" s="40">
        <f aca="true" t="shared" si="4" ref="N9:N15">(J9-H9)/H9</f>
        <v>0.28748749485524705</v>
      </c>
      <c r="O9" s="40">
        <f t="shared" si="2"/>
        <v>0.04549739518729844</v>
      </c>
      <c r="P9" s="40">
        <f aca="true" t="shared" si="5" ref="P9:P16">(J9-G9)/G9</f>
        <v>0.06708123796344212</v>
      </c>
      <c r="Q9" s="10"/>
    </row>
    <row r="10" spans="1:17" ht="22.5" customHeight="1">
      <c r="A10" s="61"/>
      <c r="B10" s="26" t="s">
        <v>11</v>
      </c>
      <c r="C10" s="23">
        <v>246546</v>
      </c>
      <c r="D10" s="23">
        <v>258014</v>
      </c>
      <c r="E10" s="23">
        <v>267487</v>
      </c>
      <c r="F10" s="23">
        <v>276781</v>
      </c>
      <c r="G10" s="25">
        <v>158.140438</v>
      </c>
      <c r="H10" s="25">
        <v>164.766689</v>
      </c>
      <c r="I10" s="25">
        <v>187.101806</v>
      </c>
      <c r="J10" s="24">
        <v>214.31035544631172</v>
      </c>
      <c r="K10" s="40">
        <f t="shared" si="0"/>
        <v>0.034745613805530734</v>
      </c>
      <c r="L10" s="44">
        <f t="shared" si="3"/>
        <v>0.14542109468634262</v>
      </c>
      <c r="M10" s="40">
        <f t="shared" si="1"/>
        <v>0.07273636314308526</v>
      </c>
      <c r="N10" s="40">
        <f t="shared" si="4"/>
        <v>0.3006898223603419</v>
      </c>
      <c r="O10" s="40">
        <f t="shared" si="2"/>
        <v>0.12263431570579121</v>
      </c>
      <c r="P10" s="40">
        <f t="shared" si="5"/>
        <v>0.35519009657929324</v>
      </c>
      <c r="Q10" s="10"/>
    </row>
    <row r="11" spans="1:17" ht="22.5" customHeight="1">
      <c r="A11" s="61"/>
      <c r="B11" s="26" t="s">
        <v>12</v>
      </c>
      <c r="C11" s="22">
        <v>260931</v>
      </c>
      <c r="D11" s="23">
        <v>275280</v>
      </c>
      <c r="E11" s="23">
        <v>300817</v>
      </c>
      <c r="F11" s="23">
        <v>329977</v>
      </c>
      <c r="G11" s="25">
        <v>175.362029</v>
      </c>
      <c r="H11" s="25">
        <v>195.3029016</v>
      </c>
      <c r="I11" s="25">
        <v>219.970328715078</v>
      </c>
      <c r="J11" s="24">
        <v>254.45547486388418</v>
      </c>
      <c r="K11" s="40">
        <f t="shared" si="0"/>
        <v>0.09693601093023334</v>
      </c>
      <c r="L11" s="41">
        <f t="shared" si="3"/>
        <v>0.15677180804450178</v>
      </c>
      <c r="M11" s="40">
        <f t="shared" si="1"/>
        <v>0.19869587329264748</v>
      </c>
      <c r="N11" s="41">
        <f t="shared" si="4"/>
        <v>0.3028760595940074</v>
      </c>
      <c r="O11" s="40">
        <f t="shared" si="2"/>
        <v>0.2646140167323929</v>
      </c>
      <c r="P11" s="41">
        <f t="shared" si="5"/>
        <v>0.4510294863427029</v>
      </c>
      <c r="Q11" s="10"/>
    </row>
    <row r="12" spans="1:17" ht="22.5" customHeight="1">
      <c r="A12" s="61"/>
      <c r="B12" s="26" t="s">
        <v>13</v>
      </c>
      <c r="C12" s="22">
        <v>304126</v>
      </c>
      <c r="D12" s="23">
        <v>306106</v>
      </c>
      <c r="E12" s="23">
        <v>359104</v>
      </c>
      <c r="F12" s="23">
        <v>371453</v>
      </c>
      <c r="G12" s="24">
        <v>232.534372</v>
      </c>
      <c r="H12" s="25">
        <v>231.103837</v>
      </c>
      <c r="I12" s="25">
        <v>274.444897276033</v>
      </c>
      <c r="J12" s="24">
        <v>301.544965983487</v>
      </c>
      <c r="K12" s="40">
        <f t="shared" si="0"/>
        <v>0.03438836660131884</v>
      </c>
      <c r="L12" s="41">
        <f t="shared" si="3"/>
        <v>0.09874502669363576</v>
      </c>
      <c r="M12" s="40">
        <f t="shared" si="1"/>
        <v>0.21347833756933873</v>
      </c>
      <c r="N12" s="41">
        <f t="shared" si="4"/>
        <v>0.30480294008916425</v>
      </c>
      <c r="O12" s="40">
        <f t="shared" si="2"/>
        <v>0.2213786391166819</v>
      </c>
      <c r="P12" s="41">
        <f t="shared" si="5"/>
        <v>0.29677588474312516</v>
      </c>
      <c r="Q12" s="10"/>
    </row>
    <row r="13" spans="1:17" ht="22.5" customHeight="1">
      <c r="A13" s="61"/>
      <c r="B13" s="26" t="s">
        <v>14</v>
      </c>
      <c r="C13" s="22">
        <v>291583</v>
      </c>
      <c r="D13" s="23">
        <v>304264</v>
      </c>
      <c r="E13" s="23">
        <v>337013</v>
      </c>
      <c r="F13" s="23">
        <v>363573</v>
      </c>
      <c r="G13" s="24">
        <v>234.759999</v>
      </c>
      <c r="H13" s="25">
        <v>241.093737</v>
      </c>
      <c r="I13" s="25">
        <v>266.997671375204</v>
      </c>
      <c r="J13" s="24">
        <v>312.084781235357</v>
      </c>
      <c r="K13" s="40">
        <f>(F13-E13)/E13</f>
        <v>0.0788100162308279</v>
      </c>
      <c r="L13" s="41">
        <f t="shared" si="3"/>
        <v>0.16886705276464165</v>
      </c>
      <c r="M13" s="40">
        <f>(F13-D13)/D13</f>
        <v>0.19492611679331107</v>
      </c>
      <c r="N13" s="41">
        <f t="shared" si="4"/>
        <v>0.29445412028831347</v>
      </c>
      <c r="O13" s="40">
        <f>(F13-C13)/C13</f>
        <v>0.2468936803585943</v>
      </c>
      <c r="P13" s="41">
        <f t="shared" si="5"/>
        <v>0.3293780139918855</v>
      </c>
      <c r="Q13" s="10"/>
    </row>
    <row r="14" spans="1:17" ht="22.5" customHeight="1">
      <c r="A14" s="61"/>
      <c r="B14" s="26" t="s">
        <v>15</v>
      </c>
      <c r="C14" s="22">
        <v>276178</v>
      </c>
      <c r="D14" s="23">
        <v>289126</v>
      </c>
      <c r="E14" s="23">
        <v>304260</v>
      </c>
      <c r="F14" s="23">
        <v>335352</v>
      </c>
      <c r="G14" s="24">
        <v>200.246478</v>
      </c>
      <c r="H14" s="25">
        <v>220.520963</v>
      </c>
      <c r="I14" s="25">
        <v>235.793387355232</v>
      </c>
      <c r="J14" s="24">
        <v>289.864239673561</v>
      </c>
      <c r="K14" s="40">
        <f t="shared" si="0"/>
        <v>0.10218891737329915</v>
      </c>
      <c r="L14" s="41">
        <f t="shared" si="3"/>
        <v>0.22931454068671192</v>
      </c>
      <c r="M14" s="40">
        <f t="shared" si="1"/>
        <v>0.15988185081936596</v>
      </c>
      <c r="N14" s="41">
        <f t="shared" si="4"/>
        <v>0.31445208532651375</v>
      </c>
      <c r="O14" s="40">
        <f t="shared" si="2"/>
        <v>0.21426036831318931</v>
      </c>
      <c r="P14" s="41">
        <f t="shared" si="5"/>
        <v>0.4475372679142001</v>
      </c>
      <c r="Q14" s="10"/>
    </row>
    <row r="15" spans="1:17" ht="22.5" customHeight="1">
      <c r="A15" s="61"/>
      <c r="B15" s="26" t="s">
        <v>16</v>
      </c>
      <c r="C15" s="22">
        <v>230431</v>
      </c>
      <c r="D15" s="23">
        <v>241698</v>
      </c>
      <c r="E15" s="23">
        <v>259863</v>
      </c>
      <c r="F15" s="23">
        <v>261997</v>
      </c>
      <c r="G15" s="24">
        <v>156.263762</v>
      </c>
      <c r="H15" s="25">
        <v>175.520258</v>
      </c>
      <c r="I15" s="25">
        <v>188.759787</v>
      </c>
      <c r="J15" s="24">
        <v>211.52167126329311</v>
      </c>
      <c r="K15" s="40">
        <f t="shared" si="0"/>
        <v>0.008212019410227697</v>
      </c>
      <c r="L15" s="40">
        <f t="shared" si="3"/>
        <v>0.12058651169855965</v>
      </c>
      <c r="M15" s="40">
        <f t="shared" si="1"/>
        <v>0.08398497298281327</v>
      </c>
      <c r="N15" s="40">
        <f t="shared" si="4"/>
        <v>0.20511258172428792</v>
      </c>
      <c r="O15" s="40">
        <f t="shared" si="2"/>
        <v>0.13698677695275374</v>
      </c>
      <c r="P15" s="40">
        <f t="shared" si="5"/>
        <v>0.3536194736134223</v>
      </c>
      <c r="Q15" s="10"/>
    </row>
    <row r="16" spans="1:17" ht="22.5" customHeight="1">
      <c r="A16" s="61"/>
      <c r="B16" s="26" t="s">
        <v>17</v>
      </c>
      <c r="C16" s="22">
        <v>89670</v>
      </c>
      <c r="D16" s="23">
        <v>92643</v>
      </c>
      <c r="E16" s="23">
        <v>92878</v>
      </c>
      <c r="F16" s="23">
        <v>84020</v>
      </c>
      <c r="G16" s="24">
        <v>61.00392</v>
      </c>
      <c r="H16" s="25">
        <v>62.419807</v>
      </c>
      <c r="I16" s="25">
        <v>64.758257</v>
      </c>
      <c r="J16" s="24">
        <v>62.82706051191044</v>
      </c>
      <c r="K16" s="40">
        <f t="shared" si="0"/>
        <v>-0.09537242404013868</v>
      </c>
      <c r="L16" s="40">
        <f>(J16-I16)/I16</f>
        <v>-0.029821625496954954</v>
      </c>
      <c r="M16" s="40">
        <f t="shared" si="1"/>
        <v>-0.09307772848461297</v>
      </c>
      <c r="N16" s="40">
        <f>(J16-H16)/H16</f>
        <v>0.006524427605334315</v>
      </c>
      <c r="O16" s="40">
        <f t="shared" si="2"/>
        <v>-0.06300881008140961</v>
      </c>
      <c r="P16" s="40">
        <f t="shared" si="5"/>
        <v>0.029885628856480665</v>
      </c>
      <c r="Q16" s="10"/>
    </row>
    <row r="17" spans="1:17" ht="22.5" customHeight="1">
      <c r="A17" s="61"/>
      <c r="B17" s="27" t="s">
        <v>18</v>
      </c>
      <c r="C17" s="22">
        <v>66201</v>
      </c>
      <c r="D17" s="23">
        <v>61199</v>
      </c>
      <c r="E17" s="23">
        <v>65339</v>
      </c>
      <c r="F17" s="23">
        <v>54772</v>
      </c>
      <c r="G17" s="24">
        <v>42.67405</v>
      </c>
      <c r="H17" s="25">
        <v>40.867346</v>
      </c>
      <c r="I17" s="25">
        <v>41.643363</v>
      </c>
      <c r="J17" s="24">
        <v>41.589838985784844</v>
      </c>
      <c r="K17" s="40">
        <f>(F17-E17)/E17</f>
        <v>-0.1617257686833285</v>
      </c>
      <c r="L17" s="40">
        <f>(J17-I17)/I17</f>
        <v>-0.001285295191340731</v>
      </c>
      <c r="M17" s="40">
        <f>(F17-D17)/D17</f>
        <v>-0.1050180558505858</v>
      </c>
      <c r="N17" s="40">
        <f>(J17-H17)/H17</f>
        <v>0.017678979833553335</v>
      </c>
      <c r="O17" s="40">
        <f>(F17-C17)/C17</f>
        <v>-0.1726408966631924</v>
      </c>
      <c r="P17" s="40">
        <f>(J17-G17)/G17</f>
        <v>-0.025406799078483453</v>
      </c>
      <c r="Q17" s="10"/>
    </row>
    <row r="18" spans="1:17" ht="22.5" customHeight="1">
      <c r="A18" s="61"/>
      <c r="B18" s="28" t="s">
        <v>20</v>
      </c>
      <c r="C18" s="29">
        <v>2141193</v>
      </c>
      <c r="D18" s="30">
        <v>2172998</v>
      </c>
      <c r="E18" s="30">
        <v>2392228</v>
      </c>
      <c r="F18" s="30">
        <v>2464908</v>
      </c>
      <c r="G18" s="31">
        <v>1493.246329</v>
      </c>
      <c r="H18" s="31">
        <v>1549.8008216</v>
      </c>
      <c r="I18" s="31">
        <f>SUM(I6:I17)</f>
        <v>1749.3056633040178</v>
      </c>
      <c r="J18" s="31">
        <v>1927.66491357705</v>
      </c>
      <c r="K18" s="32">
        <f>(F18-E18)/E18</f>
        <v>0.030381719468211225</v>
      </c>
      <c r="L18" s="79">
        <f>(J18-I18)/I18</f>
        <v>0.10196002563448767</v>
      </c>
      <c r="M18" s="32">
        <f>(F18-D18)/D18</f>
        <v>0.13433514434895935</v>
      </c>
      <c r="N18" s="79">
        <f>(J18-H18)/H18</f>
        <v>0.24381461585944086</v>
      </c>
      <c r="O18" s="32">
        <f>(F18-C18)/C18</f>
        <v>0.15118440981266051</v>
      </c>
      <c r="P18" s="79">
        <f>(J18-G18)/G18</f>
        <v>0.29092225183501513</v>
      </c>
      <c r="Q18" s="10"/>
    </row>
    <row r="19" spans="1:17" ht="22.5" customHeight="1">
      <c r="A19" s="61"/>
      <c r="B19" s="33" t="s">
        <v>3</v>
      </c>
      <c r="C19" s="34">
        <v>-10.9228081123245</v>
      </c>
      <c r="D19" s="35">
        <v>1.4853868847880596</v>
      </c>
      <c r="E19" s="35">
        <v>10.1</v>
      </c>
      <c r="F19" s="36">
        <v>3</v>
      </c>
      <c r="G19" s="34">
        <v>-16.7081016037464</v>
      </c>
      <c r="H19" s="35">
        <v>3.7873518589443655</v>
      </c>
      <c r="I19" s="35">
        <v>12.872934310232898</v>
      </c>
      <c r="J19" s="80">
        <f>(J18-I18)/I18</f>
        <v>0.10196002563448767</v>
      </c>
      <c r="K19" s="31" t="s">
        <v>19</v>
      </c>
      <c r="L19" s="31" t="s">
        <v>19</v>
      </c>
      <c r="M19" s="32" t="s">
        <v>19</v>
      </c>
      <c r="N19" s="32" t="s">
        <v>19</v>
      </c>
      <c r="O19" s="32" t="s">
        <v>19</v>
      </c>
      <c r="P19" s="32" t="s">
        <v>19</v>
      </c>
      <c r="Q19" s="10"/>
    </row>
    <row r="20" spans="1:17" ht="16.5" customHeight="1">
      <c r="A20" s="7"/>
      <c r="B20" s="52"/>
      <c r="C20" s="45"/>
      <c r="D20" s="45"/>
      <c r="E20" s="45"/>
      <c r="F20" s="45"/>
      <c r="G20" s="46"/>
      <c r="H20" s="45"/>
      <c r="I20" s="45"/>
      <c r="J20" s="45"/>
      <c r="K20" s="45"/>
      <c r="L20" s="45"/>
      <c r="M20" s="46"/>
      <c r="N20" s="46"/>
      <c r="O20" s="46"/>
      <c r="P20" s="46"/>
      <c r="Q20" s="7"/>
    </row>
    <row r="21" spans="1:17" s="59" customFormat="1" ht="16.5" customHeight="1">
      <c r="A21" s="57"/>
      <c r="B21" s="47" t="s">
        <v>24</v>
      </c>
      <c r="C21" s="53"/>
      <c r="D21" s="53"/>
      <c r="E21" s="53"/>
      <c r="F21" s="53"/>
      <c r="G21" s="62"/>
      <c r="H21" s="62"/>
      <c r="I21" s="53"/>
      <c r="J21" s="53"/>
      <c r="K21" s="53"/>
      <c r="L21" s="53"/>
      <c r="M21" s="54"/>
      <c r="N21" s="54"/>
      <c r="O21" s="54"/>
      <c r="P21" s="54"/>
      <c r="Q21" s="58"/>
    </row>
    <row r="22" spans="1:17" s="51" customFormat="1" ht="16.5" customHeight="1" thickBot="1">
      <c r="A22" s="49"/>
      <c r="B22" s="55"/>
      <c r="C22" s="50"/>
      <c r="D22" s="50"/>
      <c r="E22" s="50"/>
      <c r="F22" s="50"/>
      <c r="G22" s="56"/>
      <c r="H22" s="50"/>
      <c r="I22" s="50"/>
      <c r="J22" s="50"/>
      <c r="K22" s="50"/>
      <c r="L22" s="50"/>
      <c r="M22" s="56"/>
      <c r="N22" s="56"/>
      <c r="O22" s="56"/>
      <c r="P22" s="56"/>
      <c r="Q22" s="49"/>
    </row>
    <row r="23" spans="1:17" ht="18" customHeight="1" thickTop="1">
      <c r="A23" s="7"/>
      <c r="B23" s="47" t="s">
        <v>28</v>
      </c>
      <c r="C23" s="48"/>
      <c r="D23" s="48"/>
      <c r="E23" s="48"/>
      <c r="F23" s="48"/>
      <c r="G23" s="48"/>
      <c r="H23" s="48"/>
      <c r="I23" s="48"/>
      <c r="J23" s="49"/>
      <c r="K23" s="49"/>
      <c r="L23" s="49"/>
      <c r="M23" s="49"/>
      <c r="N23" s="49"/>
      <c r="O23" s="49"/>
      <c r="P23" s="49"/>
      <c r="Q23" s="7"/>
    </row>
    <row r="24" spans="1:17" ht="4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ht="18" customHeight="1">
      <c r="A25" s="7"/>
      <c r="B25" s="37" t="s">
        <v>27</v>
      </c>
      <c r="C25" s="38"/>
      <c r="D25" s="7"/>
      <c r="E25" s="7"/>
      <c r="F25" s="7"/>
      <c r="G25" s="39"/>
      <c r="H25" s="39"/>
      <c r="I25" s="39"/>
      <c r="J25" s="39"/>
      <c r="K25" s="7"/>
      <c r="L25" s="7"/>
      <c r="M25" s="7"/>
      <c r="N25" s="7"/>
      <c r="O25" s="7"/>
      <c r="P25" s="7"/>
      <c r="Q25" s="7"/>
    </row>
    <row r="26" ht="15">
      <c r="J26" s="39"/>
    </row>
  </sheetData>
  <sheetProtection/>
  <mergeCells count="6">
    <mergeCell ref="C3:F4"/>
    <mergeCell ref="G3:J4"/>
    <mergeCell ref="O4:P4"/>
    <mergeCell ref="K3:P3"/>
    <mergeCell ref="K4:L4"/>
    <mergeCell ref="M4:N4"/>
  </mergeCells>
  <printOptions horizontalCentered="1" verticalCentered="1"/>
  <pageMargins left="0.5905" right="0.5511" top="0.3149" bottom="0.43" header="0.1968" footer="0"/>
  <pageSetup fitToHeight="1" fitToWidth="1" horizontalDpi="600" verticalDpi="600" orientation="landscape" paperSize="9" scale="75" r:id="rId2"/>
  <ignoredErrors>
    <ignoredError sqref="I1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CYSTAT</cp:lastModifiedBy>
  <cp:lastPrinted>2013-04-24T08:50:53Z</cp:lastPrinted>
  <dcterms:created xsi:type="dcterms:W3CDTF">2011-01-20T12:30:12Z</dcterms:created>
  <dcterms:modified xsi:type="dcterms:W3CDTF">2013-04-24T08:50:55Z</dcterms:modified>
  <cp:category/>
  <cp:version/>
  <cp:contentType/>
  <cp:contentStatus/>
</cp:coreProperties>
</file>