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395" windowHeight="9780" activeTab="0"/>
  </bookViews>
  <sheets>
    <sheet name="ΣΤΑΤΙΣΤΙΚΑ ΣΤΟΙΧΕΙΑ ΤΟΥΡΙΣΜΟΥ" sheetId="1" r:id="rId1"/>
  </sheets>
  <definedNames>
    <definedName name="_xlnm.Print_Area" localSheetId="0">'ΣΤΑΤΙΣΤΙΚΑ ΣΤΟΙΧΕΙΑ ΤΟΥΡΙΣΜΟΥ'!$A$1:$P$27</definedName>
  </definedNames>
  <calcPr fullCalcOnLoad="1"/>
</workbook>
</file>

<file path=xl/sharedStrings.xml><?xml version="1.0" encoding="utf-8"?>
<sst xmlns="http://schemas.openxmlformats.org/spreadsheetml/2006/main" count="44" uniqueCount="34">
  <si>
    <t>ΣΤΑΤΙΣΤΙΚΑ ΣΤΟΙΧΕΙΑ ΤΟΥΡΙΣΜΟΥ</t>
  </si>
  <si>
    <t>Αφίξεις Περιηγητών</t>
  </si>
  <si>
    <t>Έσοδα (€ εκ.)</t>
  </si>
  <si>
    <t>% Μεταβολή</t>
  </si>
  <si>
    <t>ΠΕΡΙΟΔΟΣ</t>
  </si>
  <si>
    <t>Αφίξεις</t>
  </si>
  <si>
    <t>Έσοδα</t>
  </si>
  <si>
    <t>ΙΑΝΟΥΑΡΙΟΣ</t>
  </si>
  <si>
    <t>ΦΕΒΡΟΥΑΡΙΟΣ</t>
  </si>
  <si>
    <t>ΜΑΡΤΙΟΣ</t>
  </si>
  <si>
    <t>ΑΠΡΙΛΙΟΣ</t>
  </si>
  <si>
    <t>ΜΑΪΟΣ</t>
  </si>
  <si>
    <t>ΙΟΥΝΙΟΣ</t>
  </si>
  <si>
    <t>ΙΟΥΛΙΟΣ</t>
  </si>
  <si>
    <t>ΑΥΓΟΥΣΤΟΣ</t>
  </si>
  <si>
    <t>ΣΕΠΤΕΜΒΡΙΟΣ</t>
  </si>
  <si>
    <t>ΟΚΤΩΒΡΙΟΣ</t>
  </si>
  <si>
    <t>ΝΟΕΜΒΡΙΟΣ</t>
  </si>
  <si>
    <t>ΔΕΚΕΜΒΡΙΟΣ</t>
  </si>
  <si>
    <t>-</t>
  </si>
  <si>
    <t>ΙΑΝΟΥΑΡΙΟΣ - ΔΕΚΕΜΒΡΙΟΣ</t>
  </si>
  <si>
    <t>Σημ (1): Τα στοιχεία για το μήνα Μάρτιο 2012 βασίζονται σε εκτιμήσεις</t>
  </si>
  <si>
    <r>
      <t xml:space="preserve">62,5 </t>
    </r>
    <r>
      <rPr>
        <b/>
        <vertAlign val="superscript"/>
        <sz val="10"/>
        <rFont val="Arial"/>
        <family val="2"/>
      </rPr>
      <t>1</t>
    </r>
  </si>
  <si>
    <r>
      <t xml:space="preserve">42.286 </t>
    </r>
    <r>
      <rPr>
        <b/>
        <vertAlign val="superscript"/>
        <sz val="10"/>
        <rFont val="Arial"/>
        <family val="2"/>
      </rPr>
      <t>2</t>
    </r>
  </si>
  <si>
    <t>2013/12</t>
  </si>
  <si>
    <t>2013/11</t>
  </si>
  <si>
    <t>2013/10</t>
  </si>
  <si>
    <t>Σημ (2): Τα στοιχεία για το μήνα Ιανουάριο 2013 βασίζονται σε εκτιμήσεις</t>
  </si>
  <si>
    <t>COPYRIGHT © :2014, REPUBLIC OF CYPRUS, STATISTICAL SERVICE</t>
  </si>
  <si>
    <r>
      <t xml:space="preserve">30,9 </t>
    </r>
    <r>
      <rPr>
        <b/>
        <vertAlign val="superscript"/>
        <sz val="10"/>
        <rFont val="Arial"/>
        <family val="2"/>
      </rPr>
      <t>2</t>
    </r>
  </si>
  <si>
    <r>
      <t xml:space="preserve">28,3 </t>
    </r>
    <r>
      <rPr>
        <b/>
        <vertAlign val="superscript"/>
        <sz val="10"/>
        <rFont val="Arial"/>
        <family val="2"/>
      </rPr>
      <t>3</t>
    </r>
  </si>
  <si>
    <r>
      <t xml:space="preserve"> 94.300 </t>
    </r>
    <r>
      <rPr>
        <b/>
        <vertAlign val="superscript"/>
        <sz val="10"/>
        <rFont val="Arial"/>
        <family val="2"/>
      </rPr>
      <t>1</t>
    </r>
  </si>
  <si>
    <t xml:space="preserve">Σημ (3): Αναθεωρημένα στοιχεία </t>
  </si>
  <si>
    <t>(Τελευταία Ενημέρωση 28/02/2014)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</si>
</sst>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_-* #,##0.00\ _Δ_ρ_χ_-;\-* #,##0.00\ _Δ_ρ_χ_-;_-* &quot;-&quot;??\ _Δ_ρ_χ_-;_-@_-"/>
    <numFmt numFmtId="173" formatCode="0.0"/>
    <numFmt numFmtId="174" formatCode="#,##0.0"/>
    <numFmt numFmtId="175" formatCode="0.0%"/>
    <numFmt numFmtId="176" formatCode="#,##0.0\ &quot;€&quot;"/>
    <numFmt numFmtId="177" formatCode="0.000%"/>
    <numFmt numFmtId="178" formatCode="0.0000%"/>
    <numFmt numFmtId="179" formatCode="0.00000%"/>
    <numFmt numFmtId="180" formatCode="0.000000%"/>
    <numFmt numFmtId="181" formatCode="0.0000000%"/>
    <numFmt numFmtId="182" formatCode="0.00000000%"/>
    <numFmt numFmtId="183" formatCode="0.000000000%"/>
    <numFmt numFmtId="184" formatCode="0.0000000000%"/>
    <numFmt numFmtId="185" formatCode="0.00000000000%"/>
    <numFmt numFmtId="186" formatCode="0.000000000000%"/>
    <numFmt numFmtId="187" formatCode="0.0000000000000%"/>
    <numFmt numFmtId="188" formatCode="0.00000000000000%"/>
    <numFmt numFmtId="189" formatCode="0.000000000000000%"/>
  </numFmts>
  <fonts count="31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4"/>
      <color indexed="12"/>
      <name val="Arial"/>
      <family val="2"/>
    </font>
    <font>
      <b/>
      <sz val="12"/>
      <color indexed="12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i/>
      <sz val="10"/>
      <name val="Arial"/>
      <family val="2"/>
    </font>
    <font>
      <b/>
      <sz val="24"/>
      <color indexed="12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sz val="8"/>
      <name val="Calibri"/>
      <family val="2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double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/>
    </border>
    <border>
      <left style="thin">
        <color indexed="39"/>
      </left>
      <right/>
      <top style="thin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/>
      <top/>
      <bottom/>
    </border>
    <border>
      <left style="thin">
        <color indexed="39"/>
      </left>
      <right style="thin">
        <color indexed="39"/>
      </right>
      <top/>
      <bottom/>
    </border>
    <border>
      <left/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/>
      <right/>
      <top style="thin">
        <color indexed="39"/>
      </top>
      <bottom>
        <color indexed="63"/>
      </bottom>
    </border>
    <border>
      <left/>
      <right/>
      <top/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24" borderId="0" xfId="56" applyFont="1" applyFill="1">
      <alignment/>
      <protection/>
    </xf>
    <xf numFmtId="0" fontId="10" fillId="24" borderId="10" xfId="56" applyFont="1" applyFill="1" applyBorder="1">
      <alignment/>
      <protection/>
    </xf>
    <xf numFmtId="0" fontId="5" fillId="24" borderId="10" xfId="56" applyFont="1" applyFill="1" applyBorder="1">
      <alignment/>
      <protection/>
    </xf>
    <xf numFmtId="0" fontId="4" fillId="24" borderId="10" xfId="56" applyFont="1" applyFill="1" applyBorder="1">
      <alignment/>
      <protection/>
    </xf>
    <xf numFmtId="0" fontId="5" fillId="24" borderId="10" xfId="56" applyFont="1" applyFill="1" applyBorder="1" applyAlignment="1">
      <alignment horizontal="right"/>
      <protection/>
    </xf>
    <xf numFmtId="0" fontId="0" fillId="24" borderId="0" xfId="0" applyFill="1" applyAlignment="1">
      <alignment/>
    </xf>
    <xf numFmtId="0" fontId="1" fillId="24" borderId="0" xfId="56" applyFill="1">
      <alignment/>
      <protection/>
    </xf>
    <xf numFmtId="0" fontId="1" fillId="24" borderId="0" xfId="56" applyFill="1" applyAlignment="1">
      <alignment vertical="center"/>
      <protection/>
    </xf>
    <xf numFmtId="0" fontId="11" fillId="24" borderId="0" xfId="56" applyFont="1" applyFill="1" applyBorder="1" applyAlignment="1">
      <alignment horizontal="center" vertical="center"/>
      <protection/>
    </xf>
    <xf numFmtId="0" fontId="2" fillId="24" borderId="0" xfId="56" applyFont="1" applyFill="1">
      <alignment/>
      <protection/>
    </xf>
    <xf numFmtId="0" fontId="12" fillId="24" borderId="11" xfId="56" applyFont="1" applyFill="1" applyBorder="1" applyAlignment="1">
      <alignment horizontal="center" vertical="center"/>
      <protection/>
    </xf>
    <xf numFmtId="0" fontId="12" fillId="24" borderId="12" xfId="56" applyFont="1" applyFill="1" applyBorder="1" applyAlignment="1">
      <alignment horizontal="center" vertical="center" wrapText="1"/>
      <protection/>
    </xf>
    <xf numFmtId="0" fontId="12" fillId="24" borderId="13" xfId="56" applyFont="1" applyFill="1" applyBorder="1" applyAlignment="1">
      <alignment horizontal="center" vertical="center" wrapText="1"/>
      <protection/>
    </xf>
    <xf numFmtId="0" fontId="12" fillId="24" borderId="14" xfId="56" applyFont="1" applyFill="1" applyBorder="1" applyAlignment="1">
      <alignment horizontal="center" vertical="center" wrapText="1"/>
      <protection/>
    </xf>
    <xf numFmtId="49" fontId="12" fillId="24" borderId="15" xfId="56" applyNumberFormat="1" applyFont="1" applyFill="1" applyBorder="1" applyAlignment="1">
      <alignment horizontal="center" vertical="center" wrapText="1"/>
      <protection/>
    </xf>
    <xf numFmtId="0" fontId="12" fillId="24" borderId="14" xfId="56" applyFont="1" applyFill="1" applyBorder="1" applyAlignment="1">
      <alignment horizontal="center"/>
      <protection/>
    </xf>
    <xf numFmtId="3" fontId="2" fillId="24" borderId="11" xfId="44" applyNumberFormat="1" applyFont="1" applyFill="1" applyBorder="1" applyAlignment="1">
      <alignment horizontal="center"/>
    </xf>
    <xf numFmtId="3" fontId="2" fillId="24" borderId="13" xfId="44" applyNumberFormat="1" applyFont="1" applyFill="1" applyBorder="1" applyAlignment="1">
      <alignment horizontal="center"/>
    </xf>
    <xf numFmtId="174" fontId="2" fillId="24" borderId="11" xfId="44" applyNumberFormat="1" applyFont="1" applyFill="1" applyBorder="1" applyAlignment="1">
      <alignment horizontal="center"/>
    </xf>
    <xf numFmtId="174" fontId="2" fillId="24" borderId="13" xfId="44" applyNumberFormat="1" applyFont="1" applyFill="1" applyBorder="1" applyAlignment="1">
      <alignment horizontal="center"/>
    </xf>
    <xf numFmtId="0" fontId="12" fillId="24" borderId="16" xfId="56" applyFont="1" applyFill="1" applyBorder="1" applyAlignment="1">
      <alignment horizontal="center"/>
      <protection/>
    </xf>
    <xf numFmtId="3" fontId="2" fillId="24" borderId="17" xfId="44" applyNumberFormat="1" applyFont="1" applyFill="1" applyBorder="1" applyAlignment="1">
      <alignment horizontal="center"/>
    </xf>
    <xf numFmtId="3" fontId="2" fillId="24" borderId="18" xfId="44" applyNumberFormat="1" applyFont="1" applyFill="1" applyBorder="1" applyAlignment="1">
      <alignment horizontal="center"/>
    </xf>
    <xf numFmtId="174" fontId="2" fillId="24" borderId="17" xfId="44" applyNumberFormat="1" applyFont="1" applyFill="1" applyBorder="1" applyAlignment="1">
      <alignment horizontal="center"/>
    </xf>
    <xf numFmtId="174" fontId="2" fillId="24" borderId="18" xfId="44" applyNumberFormat="1" applyFont="1" applyFill="1" applyBorder="1" applyAlignment="1">
      <alignment horizontal="center"/>
    </xf>
    <xf numFmtId="0" fontId="12" fillId="24" borderId="17" xfId="56" applyFont="1" applyFill="1" applyBorder="1" applyAlignment="1">
      <alignment horizontal="center"/>
      <protection/>
    </xf>
    <xf numFmtId="0" fontId="12" fillId="24" borderId="19" xfId="56" applyFont="1" applyFill="1" applyBorder="1" applyAlignment="1">
      <alignment horizontal="center"/>
      <protection/>
    </xf>
    <xf numFmtId="0" fontId="12" fillId="24" borderId="20" xfId="56" applyFont="1" applyFill="1" applyBorder="1" applyAlignment="1">
      <alignment horizontal="center"/>
      <protection/>
    </xf>
    <xf numFmtId="3" fontId="2" fillId="24" borderId="15" xfId="44" applyNumberFormat="1" applyFont="1" applyFill="1" applyBorder="1" applyAlignment="1">
      <alignment horizontal="center"/>
    </xf>
    <xf numFmtId="3" fontId="2" fillId="24" borderId="12" xfId="44" applyNumberFormat="1" applyFont="1" applyFill="1" applyBorder="1" applyAlignment="1">
      <alignment horizontal="center"/>
    </xf>
    <xf numFmtId="174" fontId="2" fillId="24" borderId="15" xfId="44" applyNumberFormat="1" applyFont="1" applyFill="1" applyBorder="1" applyAlignment="1">
      <alignment horizontal="center"/>
    </xf>
    <xf numFmtId="175" fontId="2" fillId="24" borderId="15" xfId="60" applyNumberFormat="1" applyFont="1" applyFill="1" applyBorder="1" applyAlignment="1">
      <alignment horizontal="center"/>
    </xf>
    <xf numFmtId="175" fontId="2" fillId="24" borderId="15" xfId="60" applyNumberFormat="1" applyFont="1" applyFill="1" applyBorder="1" applyAlignment="1">
      <alignment horizontal="center"/>
    </xf>
    <xf numFmtId="0" fontId="12" fillId="24" borderId="21" xfId="56" applyFont="1" applyFill="1" applyBorder="1" applyAlignment="1">
      <alignment horizontal="center"/>
      <protection/>
    </xf>
    <xf numFmtId="174" fontId="2" fillId="24" borderId="19" xfId="44" applyNumberFormat="1" applyFont="1" applyFill="1" applyBorder="1" applyAlignment="1">
      <alignment horizontal="center"/>
    </xf>
    <xf numFmtId="173" fontId="2" fillId="24" borderId="22" xfId="60" applyNumberFormat="1" applyFont="1" applyFill="1" applyBorder="1" applyAlignment="1">
      <alignment horizontal="center"/>
    </xf>
    <xf numFmtId="173" fontId="2" fillId="24" borderId="19" xfId="60" applyNumberFormat="1" applyFont="1" applyFill="1" applyBorder="1" applyAlignment="1">
      <alignment horizontal="center"/>
    </xf>
    <xf numFmtId="0" fontId="7" fillId="24" borderId="0" xfId="56" applyFont="1" applyFill="1" applyAlignment="1">
      <alignment horizontal="left" vertical="top"/>
      <protection/>
    </xf>
    <xf numFmtId="0" fontId="8" fillId="24" borderId="0" xfId="56" applyFont="1" applyFill="1">
      <alignment/>
      <protection/>
    </xf>
    <xf numFmtId="174" fontId="1" fillId="24" borderId="0" xfId="56" applyNumberFormat="1" applyFill="1">
      <alignment/>
      <protection/>
    </xf>
    <xf numFmtId="175" fontId="2" fillId="24" borderId="17" xfId="60" applyNumberFormat="1" applyFont="1" applyFill="1" applyBorder="1" applyAlignment="1">
      <alignment horizontal="center"/>
    </xf>
    <xf numFmtId="175" fontId="2" fillId="24" borderId="11" xfId="60" applyNumberFormat="1" applyFont="1" applyFill="1" applyBorder="1" applyAlignment="1">
      <alignment horizontal="center"/>
    </xf>
    <xf numFmtId="175" fontId="2" fillId="24" borderId="13" xfId="59" applyNumberFormat="1" applyFont="1" applyFill="1" applyBorder="1" applyAlignment="1">
      <alignment horizontal="center"/>
    </xf>
    <xf numFmtId="175" fontId="2" fillId="24" borderId="18" xfId="59" applyNumberFormat="1" applyFont="1" applyFill="1" applyBorder="1" applyAlignment="1">
      <alignment horizontal="center"/>
    </xf>
    <xf numFmtId="3" fontId="3" fillId="24" borderId="23" xfId="44" applyNumberFormat="1" applyFont="1" applyFill="1" applyBorder="1" applyAlignment="1">
      <alignment horizontal="center"/>
    </xf>
    <xf numFmtId="4" fontId="3" fillId="24" borderId="23" xfId="56" applyNumberFormat="1" applyFont="1" applyFill="1" applyBorder="1" applyAlignment="1">
      <alignment horizontal="center"/>
      <protection/>
    </xf>
    <xf numFmtId="0" fontId="9" fillId="24" borderId="0" xfId="56" applyFont="1" applyFill="1" applyBorder="1">
      <alignment/>
      <protection/>
    </xf>
    <xf numFmtId="0" fontId="1" fillId="24" borderId="0" xfId="56" applyFill="1" applyBorder="1">
      <alignment/>
      <protection/>
    </xf>
    <xf numFmtId="3" fontId="3" fillId="24" borderId="0" xfId="44" applyNumberFormat="1" applyFont="1" applyFill="1" applyBorder="1" applyAlignment="1">
      <alignment horizontal="center"/>
    </xf>
    <xf numFmtId="4" fontId="3" fillId="24" borderId="0" xfId="56" applyNumberFormat="1" applyFont="1" applyFill="1" applyBorder="1" applyAlignment="1">
      <alignment horizontal="center"/>
      <protection/>
    </xf>
    <xf numFmtId="0" fontId="0" fillId="24" borderId="0" xfId="0" applyFill="1" applyBorder="1" applyAlignment="1">
      <alignment/>
    </xf>
    <xf numFmtId="173" fontId="2" fillId="24" borderId="17" xfId="60" applyNumberFormat="1" applyFont="1" applyFill="1" applyBorder="1" applyAlignment="1">
      <alignment horizontal="center"/>
    </xf>
    <xf numFmtId="175" fontId="2" fillId="24" borderId="0" xfId="60" applyNumberFormat="1" applyFont="1" applyFill="1" applyBorder="1" applyAlignment="1">
      <alignment horizontal="center"/>
    </xf>
    <xf numFmtId="49" fontId="2" fillId="24" borderId="13" xfId="44" applyNumberFormat="1" applyFont="1" applyFill="1" applyBorder="1" applyAlignment="1">
      <alignment horizontal="center"/>
    </xf>
    <xf numFmtId="189" fontId="0" fillId="24" borderId="0" xfId="0" applyNumberFormat="1" applyFill="1" applyAlignment="1">
      <alignment/>
    </xf>
    <xf numFmtId="3" fontId="3" fillId="24" borderId="0" xfId="44" applyNumberFormat="1" applyFont="1" applyFill="1" applyBorder="1" applyAlignment="1">
      <alignment horizontal="center"/>
    </xf>
    <xf numFmtId="0" fontId="12" fillId="24" borderId="14" xfId="56" applyFont="1" applyFill="1" applyBorder="1" applyAlignment="1">
      <alignment horizontal="center" vertical="center" wrapText="1"/>
      <protection/>
    </xf>
    <xf numFmtId="0" fontId="12" fillId="24" borderId="23" xfId="56" applyFont="1" applyFill="1" applyBorder="1" applyAlignment="1">
      <alignment horizontal="center" vertical="center" wrapText="1"/>
      <protection/>
    </xf>
    <xf numFmtId="0" fontId="12" fillId="24" borderId="13" xfId="56" applyFont="1" applyFill="1" applyBorder="1" applyAlignment="1">
      <alignment horizontal="center" vertical="center" wrapText="1"/>
      <protection/>
    </xf>
    <xf numFmtId="0" fontId="12" fillId="24" borderId="21" xfId="56" applyFont="1" applyFill="1" applyBorder="1" applyAlignment="1">
      <alignment horizontal="center" vertical="center" wrapText="1"/>
      <protection/>
    </xf>
    <xf numFmtId="0" fontId="12" fillId="24" borderId="24" xfId="56" applyFont="1" applyFill="1" applyBorder="1" applyAlignment="1">
      <alignment horizontal="center" vertical="center" wrapText="1"/>
      <protection/>
    </xf>
    <xf numFmtId="0" fontId="12" fillId="24" borderId="22" xfId="56" applyFont="1" applyFill="1" applyBorder="1" applyAlignment="1">
      <alignment horizontal="center" vertical="center" wrapText="1"/>
      <protection/>
    </xf>
    <xf numFmtId="0" fontId="12" fillId="24" borderId="14" xfId="56" applyFont="1" applyFill="1" applyBorder="1" applyAlignment="1">
      <alignment horizontal="center" vertical="center"/>
      <protection/>
    </xf>
    <xf numFmtId="0" fontId="12" fillId="24" borderId="23" xfId="56" applyFont="1" applyFill="1" applyBorder="1" applyAlignment="1">
      <alignment horizontal="center" vertical="center"/>
      <protection/>
    </xf>
    <xf numFmtId="0" fontId="12" fillId="24" borderId="13" xfId="56" applyFont="1" applyFill="1" applyBorder="1" applyAlignment="1">
      <alignment horizontal="center" vertical="center"/>
      <protection/>
    </xf>
    <xf numFmtId="0" fontId="12" fillId="24" borderId="21" xfId="56" applyFont="1" applyFill="1" applyBorder="1" applyAlignment="1">
      <alignment horizontal="center" vertical="center"/>
      <protection/>
    </xf>
    <xf numFmtId="0" fontId="12" fillId="24" borderId="24" xfId="56" applyFont="1" applyFill="1" applyBorder="1" applyAlignment="1">
      <alignment horizontal="center" vertical="center"/>
      <protection/>
    </xf>
    <xf numFmtId="0" fontId="12" fillId="24" borderId="22" xfId="56" applyFont="1" applyFill="1" applyBorder="1" applyAlignment="1">
      <alignment horizontal="center" vertical="center"/>
      <protection/>
    </xf>
    <xf numFmtId="0" fontId="12" fillId="24" borderId="20" xfId="56" applyFont="1" applyFill="1" applyBorder="1" applyAlignment="1">
      <alignment horizontal="center" vertical="center" wrapText="1"/>
      <protection/>
    </xf>
    <xf numFmtId="0" fontId="12" fillId="24" borderId="12" xfId="56" applyFont="1" applyFill="1" applyBorder="1" applyAlignment="1">
      <alignment horizontal="center" vertical="center" wrapText="1"/>
      <protection/>
    </xf>
    <xf numFmtId="0" fontId="12" fillId="24" borderId="20" xfId="56" applyFont="1" applyFill="1" applyBorder="1" applyAlignment="1">
      <alignment horizontal="center" vertical="center"/>
      <protection/>
    </xf>
    <xf numFmtId="0" fontId="12" fillId="24" borderId="25" xfId="56" applyFont="1" applyFill="1" applyBorder="1" applyAlignment="1">
      <alignment horizontal="center" vertical="center"/>
      <protection/>
    </xf>
    <xf numFmtId="0" fontId="12" fillId="24" borderId="12" xfId="56" applyFont="1" applyFill="1" applyBorder="1" applyAlignment="1">
      <alignment horizontal="center" vertical="center"/>
      <protection/>
    </xf>
    <xf numFmtId="0" fontId="6" fillId="24" borderId="26" xfId="56" applyFont="1" applyFill="1" applyBorder="1" applyAlignment="1">
      <alignment horizontal="center"/>
      <protection/>
    </xf>
    <xf numFmtId="0" fontId="1" fillId="24" borderId="0" xfId="56" applyFill="1" applyBorder="1">
      <alignment/>
      <protection/>
    </xf>
    <xf numFmtId="4" fontId="3" fillId="24" borderId="0" xfId="56" applyNumberFormat="1" applyFont="1" applyFill="1" applyBorder="1" applyAlignment="1">
      <alignment horizontal="center"/>
      <protection/>
    </xf>
    <xf numFmtId="0" fontId="1" fillId="24" borderId="0" xfId="56" applyFill="1" applyBorder="1">
      <alignment/>
      <protection/>
    </xf>
    <xf numFmtId="0" fontId="0" fillId="24" borderId="0" xfId="0" applyFill="1" applyBorder="1" applyAlignment="1">
      <alignment/>
    </xf>
    <xf numFmtId="0" fontId="2" fillId="24" borderId="0" xfId="56" applyFont="1" applyFill="1" applyBorder="1">
      <alignment/>
      <protection/>
    </xf>
    <xf numFmtId="0" fontId="9" fillId="24" borderId="27" xfId="56" applyFont="1" applyFill="1" applyBorder="1">
      <alignment/>
      <protection/>
    </xf>
    <xf numFmtId="173" fontId="1" fillId="24" borderId="27" xfId="56" applyNumberFormat="1" applyFill="1" applyBorder="1">
      <alignment/>
      <protection/>
    </xf>
    <xf numFmtId="0" fontId="1" fillId="24" borderId="27" xfId="56" applyFill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247650</xdr:colOff>
      <xdr:row>0</xdr:row>
      <xdr:rowOff>9525</xdr:rowOff>
    </xdr:from>
    <xdr:to>
      <xdr:col>16</xdr:col>
      <xdr:colOff>38100</xdr:colOff>
      <xdr:row>0</xdr:row>
      <xdr:rowOff>457200</xdr:rowOff>
    </xdr:to>
    <xdr:pic>
      <xdr:nvPicPr>
        <xdr:cNvPr id="1" name="Picture 1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9525"/>
          <a:ext cx="1200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2.00390625" style="6" customWidth="1"/>
    <col min="2" max="2" width="29.28125" style="6" customWidth="1"/>
    <col min="3" max="16" width="10.57421875" style="6" customWidth="1"/>
    <col min="17" max="17" width="2.140625" style="6" customWidth="1"/>
    <col min="18" max="26" width="9.140625" style="6" customWidth="1"/>
    <col min="27" max="27" width="20.140625" style="6" bestFit="1" customWidth="1"/>
    <col min="28" max="16384" width="9.140625" style="6" customWidth="1"/>
  </cols>
  <sheetData>
    <row r="1" spans="1:17" ht="37.5" customHeight="1" thickBot="1">
      <c r="A1" s="1"/>
      <c r="B1" s="2" t="s">
        <v>0</v>
      </c>
      <c r="C1" s="3"/>
      <c r="D1" s="4"/>
      <c r="E1" s="4"/>
      <c r="F1" s="4"/>
      <c r="G1" s="4"/>
      <c r="H1" s="5"/>
      <c r="I1" s="3"/>
      <c r="J1" s="3"/>
      <c r="K1" s="4"/>
      <c r="L1" s="4"/>
      <c r="M1" s="4"/>
      <c r="N1" s="4"/>
      <c r="O1" s="4"/>
      <c r="P1" s="4"/>
      <c r="Q1" s="1"/>
    </row>
    <row r="2" spans="1:17" ht="13.5" customHeight="1" thickTop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26.25" customHeight="1">
      <c r="A3" s="8"/>
      <c r="B3" s="9"/>
      <c r="C3" s="57" t="s">
        <v>1</v>
      </c>
      <c r="D3" s="58"/>
      <c r="E3" s="58"/>
      <c r="F3" s="59"/>
      <c r="G3" s="63" t="s">
        <v>2</v>
      </c>
      <c r="H3" s="64"/>
      <c r="I3" s="64"/>
      <c r="J3" s="65"/>
      <c r="K3" s="71" t="s">
        <v>3</v>
      </c>
      <c r="L3" s="72"/>
      <c r="M3" s="72"/>
      <c r="N3" s="72"/>
      <c r="O3" s="72"/>
      <c r="P3" s="73"/>
      <c r="Q3" s="8"/>
    </row>
    <row r="4" spans="1:17" ht="26.25" customHeight="1">
      <c r="A4" s="8"/>
      <c r="B4" s="9"/>
      <c r="C4" s="60"/>
      <c r="D4" s="61"/>
      <c r="E4" s="61"/>
      <c r="F4" s="62"/>
      <c r="G4" s="66"/>
      <c r="H4" s="67"/>
      <c r="I4" s="67"/>
      <c r="J4" s="68"/>
      <c r="K4" s="69" t="s">
        <v>24</v>
      </c>
      <c r="L4" s="70"/>
      <c r="M4" s="69" t="s">
        <v>25</v>
      </c>
      <c r="N4" s="70"/>
      <c r="O4" s="69" t="s">
        <v>26</v>
      </c>
      <c r="P4" s="70"/>
      <c r="Q4" s="8"/>
    </row>
    <row r="5" spans="1:17" ht="26.25" customHeight="1">
      <c r="A5" s="10"/>
      <c r="B5" s="11" t="s">
        <v>4</v>
      </c>
      <c r="C5" s="12">
        <v>2010</v>
      </c>
      <c r="D5" s="13">
        <v>2011</v>
      </c>
      <c r="E5" s="13">
        <v>2012</v>
      </c>
      <c r="F5" s="13">
        <v>2013</v>
      </c>
      <c r="G5" s="12">
        <v>2010</v>
      </c>
      <c r="H5" s="13">
        <v>2011</v>
      </c>
      <c r="I5" s="13">
        <v>2012</v>
      </c>
      <c r="J5" s="13">
        <v>2013</v>
      </c>
      <c r="K5" s="14" t="s">
        <v>5</v>
      </c>
      <c r="L5" s="15" t="s">
        <v>6</v>
      </c>
      <c r="M5" s="14" t="s">
        <v>5</v>
      </c>
      <c r="N5" s="15" t="s">
        <v>6</v>
      </c>
      <c r="O5" s="14" t="s">
        <v>5</v>
      </c>
      <c r="P5" s="15" t="s">
        <v>6</v>
      </c>
      <c r="Q5" s="10"/>
    </row>
    <row r="6" spans="1:17" ht="22.5" customHeight="1">
      <c r="A6" s="10"/>
      <c r="B6" s="16" t="s">
        <v>7</v>
      </c>
      <c r="C6" s="17">
        <v>45952</v>
      </c>
      <c r="D6" s="18">
        <v>44442</v>
      </c>
      <c r="E6" s="18">
        <v>47610</v>
      </c>
      <c r="F6" s="18" t="s">
        <v>23</v>
      </c>
      <c r="G6" s="19">
        <v>29.659193</v>
      </c>
      <c r="H6" s="20">
        <v>29.774614</v>
      </c>
      <c r="I6" s="20">
        <v>29.9748354829438</v>
      </c>
      <c r="J6" s="54" t="s">
        <v>29</v>
      </c>
      <c r="K6" s="42">
        <v>-0.112</v>
      </c>
      <c r="L6" s="43">
        <v>0.030864707083467863</v>
      </c>
      <c r="M6" s="42">
        <v>-0.049</v>
      </c>
      <c r="N6" s="42">
        <v>0.03779682920490586</v>
      </c>
      <c r="O6" s="42">
        <v>-0.08</v>
      </c>
      <c r="P6" s="42">
        <v>0.041835494310313845</v>
      </c>
      <c r="Q6" s="10"/>
    </row>
    <row r="7" spans="1:17" ht="22.5" customHeight="1">
      <c r="A7" s="10"/>
      <c r="B7" s="21" t="s">
        <v>8</v>
      </c>
      <c r="C7" s="22">
        <v>55250</v>
      </c>
      <c r="D7" s="23">
        <v>62294</v>
      </c>
      <c r="E7" s="23">
        <v>55420</v>
      </c>
      <c r="F7" s="23">
        <v>42327</v>
      </c>
      <c r="G7" s="24">
        <v>33.932136</v>
      </c>
      <c r="H7" s="25">
        <v>36.915575</v>
      </c>
      <c r="I7" s="25">
        <v>32.34883774934127</v>
      </c>
      <c r="J7" s="24" t="s">
        <v>30</v>
      </c>
      <c r="K7" s="41">
        <f>(F7-E7)/E7</f>
        <v>-0.23625045110068568</v>
      </c>
      <c r="L7" s="44">
        <v>-0.124</v>
      </c>
      <c r="M7" s="41">
        <f aca="true" t="shared" si="0" ref="M7:M14">(F7-D7)/D7</f>
        <v>-0.3205284618101262</v>
      </c>
      <c r="N7" s="41">
        <v>-0.232</v>
      </c>
      <c r="O7" s="41">
        <f aca="true" t="shared" si="1" ref="O7:O14">(F7-C7)/C7</f>
        <v>-0.2339004524886878</v>
      </c>
      <c r="P7" s="41">
        <v>-0.165</v>
      </c>
      <c r="Q7" s="10"/>
    </row>
    <row r="8" spans="1:17" ht="22.5" customHeight="1">
      <c r="A8" s="10"/>
      <c r="B8" s="21" t="s">
        <v>9</v>
      </c>
      <c r="C8" s="22">
        <v>103803</v>
      </c>
      <c r="D8" s="23">
        <v>98964</v>
      </c>
      <c r="E8" s="22" t="s">
        <v>31</v>
      </c>
      <c r="F8" s="23">
        <v>92620</v>
      </c>
      <c r="G8" s="25">
        <v>65.570097</v>
      </c>
      <c r="H8" s="25">
        <v>66.447958</v>
      </c>
      <c r="I8" s="25" t="s">
        <v>22</v>
      </c>
      <c r="J8" s="24">
        <v>66.01413831878732</v>
      </c>
      <c r="K8" s="41">
        <v>-0.018</v>
      </c>
      <c r="L8" s="44">
        <v>0.056</v>
      </c>
      <c r="M8" s="41">
        <f t="shared" si="0"/>
        <v>-0.06410411866941514</v>
      </c>
      <c r="N8" s="41">
        <f aca="true" t="shared" si="2" ref="N8:N16">(J8-H8)/H8</f>
        <v>-0.0065287135115977895</v>
      </c>
      <c r="O8" s="41">
        <f>(F8-C8)/C8</f>
        <v>-0.10773291716039035</v>
      </c>
      <c r="P8" s="41">
        <f aca="true" t="shared" si="3" ref="P8:P16">(J8-G8)/G8</f>
        <v>0.00677200948455686</v>
      </c>
      <c r="Q8" s="10"/>
    </row>
    <row r="9" spans="1:17" ht="22.5" customHeight="1">
      <c r="A9" s="10"/>
      <c r="B9" s="26" t="s">
        <v>10</v>
      </c>
      <c r="C9" s="23">
        <v>139658</v>
      </c>
      <c r="D9" s="23">
        <v>199762</v>
      </c>
      <c r="E9" s="22">
        <v>189648</v>
      </c>
      <c r="F9" s="23">
        <v>162439</v>
      </c>
      <c r="G9" s="25">
        <v>89.043857</v>
      </c>
      <c r="H9" s="25">
        <v>136.698018582471</v>
      </c>
      <c r="I9" s="25">
        <v>114.64285238117886</v>
      </c>
      <c r="J9" s="24">
        <v>110.3907982745111</v>
      </c>
      <c r="K9" s="41">
        <f aca="true" t="shared" si="4" ref="K9:K14">(F9-E9)/E9</f>
        <v>-0.14347106217835148</v>
      </c>
      <c r="L9" s="44">
        <f aca="true" t="shared" si="5" ref="L9:L14">(J9-I9)/I9</f>
        <v>-0.037089570072192525</v>
      </c>
      <c r="M9" s="41">
        <f t="shared" si="0"/>
        <v>-0.1868373364303521</v>
      </c>
      <c r="N9" s="41">
        <f t="shared" si="2"/>
        <v>-0.19244770758757232</v>
      </c>
      <c r="O9" s="41">
        <f t="shared" si="1"/>
        <v>0.16311990720187888</v>
      </c>
      <c r="P9" s="41">
        <f t="shared" si="3"/>
        <v>0.23973513719774173</v>
      </c>
      <c r="Q9" s="10"/>
    </row>
    <row r="10" spans="1:17" ht="22.5" customHeight="1">
      <c r="A10" s="10"/>
      <c r="B10" s="26" t="s">
        <v>11</v>
      </c>
      <c r="C10" s="23">
        <v>258014</v>
      </c>
      <c r="D10" s="23">
        <v>267487</v>
      </c>
      <c r="E10" s="23">
        <v>276781</v>
      </c>
      <c r="F10" s="23">
        <v>276244</v>
      </c>
      <c r="G10" s="25">
        <v>164.766689</v>
      </c>
      <c r="H10" s="25">
        <v>187.101806</v>
      </c>
      <c r="I10" s="25">
        <v>214.31035544631172</v>
      </c>
      <c r="J10" s="24">
        <v>202.14311993543805</v>
      </c>
      <c r="K10" s="41">
        <f t="shared" si="4"/>
        <v>-0.0019401620775992571</v>
      </c>
      <c r="L10" s="44">
        <f t="shared" si="5"/>
        <v>-0.05677390383462716</v>
      </c>
      <c r="M10" s="41">
        <f t="shared" si="0"/>
        <v>0.03273803960566308</v>
      </c>
      <c r="N10" s="41">
        <f t="shared" si="2"/>
        <v>0.08039106760646682</v>
      </c>
      <c r="O10" s="41">
        <f t="shared" si="1"/>
        <v>0.0706550807320533</v>
      </c>
      <c r="P10" s="41">
        <f t="shared" si="3"/>
        <v>0.22684458346697756</v>
      </c>
      <c r="Q10" s="10"/>
    </row>
    <row r="11" spans="1:17" ht="22.5" customHeight="1">
      <c r="A11" s="10"/>
      <c r="B11" s="26" t="s">
        <v>12</v>
      </c>
      <c r="C11" s="22">
        <v>275280</v>
      </c>
      <c r="D11" s="23">
        <v>300817</v>
      </c>
      <c r="E11" s="23">
        <v>329977</v>
      </c>
      <c r="F11" s="23">
        <v>308219</v>
      </c>
      <c r="G11" s="25">
        <v>195.3029016</v>
      </c>
      <c r="H11" s="25">
        <v>219.970328715078</v>
      </c>
      <c r="I11" s="25">
        <v>254.45547486388418</v>
      </c>
      <c r="J11" s="52">
        <v>259.828617</v>
      </c>
      <c r="K11" s="41">
        <f t="shared" si="4"/>
        <v>-0.06593792900717323</v>
      </c>
      <c r="L11" s="44">
        <f t="shared" si="5"/>
        <v>0.02111623709016316</v>
      </c>
      <c r="M11" s="41">
        <f t="shared" si="0"/>
        <v>0.02460632211610381</v>
      </c>
      <c r="N11" s="41">
        <f t="shared" si="2"/>
        <v>0.18119847580238618</v>
      </c>
      <c r="O11" s="41">
        <f t="shared" si="1"/>
        <v>0.11965634989828539</v>
      </c>
      <c r="P11" s="41">
        <f t="shared" si="3"/>
        <v>0.330387899367492</v>
      </c>
      <c r="Q11" s="10"/>
    </row>
    <row r="12" spans="1:17" ht="22.5" customHeight="1">
      <c r="A12" s="10"/>
      <c r="B12" s="26" t="s">
        <v>13</v>
      </c>
      <c r="C12" s="22">
        <v>306106</v>
      </c>
      <c r="D12" s="23">
        <v>359104</v>
      </c>
      <c r="E12" s="23">
        <v>371453</v>
      </c>
      <c r="F12" s="23">
        <v>361442</v>
      </c>
      <c r="G12" s="24">
        <v>231.103837</v>
      </c>
      <c r="H12" s="25">
        <v>274.444897276033</v>
      </c>
      <c r="I12" s="25">
        <v>301.544965983487</v>
      </c>
      <c r="J12" s="52">
        <v>338.6023099</v>
      </c>
      <c r="K12" s="41">
        <f t="shared" si="4"/>
        <v>-0.026950919766430746</v>
      </c>
      <c r="L12" s="44">
        <f t="shared" si="5"/>
        <v>0.1228916019063716</v>
      </c>
      <c r="M12" s="41">
        <f t="shared" si="0"/>
        <v>0.006510648725717341</v>
      </c>
      <c r="N12" s="41">
        <f t="shared" si="2"/>
        <v>0.23377156311067568</v>
      </c>
      <c r="O12" s="41">
        <f t="shared" si="1"/>
        <v>0.18077398025520572</v>
      </c>
      <c r="P12" s="41">
        <f t="shared" si="3"/>
        <v>0.465152263568865</v>
      </c>
      <c r="Q12" s="10"/>
    </row>
    <row r="13" spans="1:27" ht="22.5" customHeight="1">
      <c r="A13" s="10"/>
      <c r="B13" s="26" t="s">
        <v>14</v>
      </c>
      <c r="C13" s="22">
        <v>304264</v>
      </c>
      <c r="D13" s="23">
        <v>337013</v>
      </c>
      <c r="E13" s="23">
        <v>363573</v>
      </c>
      <c r="F13" s="23">
        <v>352215</v>
      </c>
      <c r="G13" s="24">
        <v>241.093737</v>
      </c>
      <c r="H13" s="25">
        <v>266.997671375204</v>
      </c>
      <c r="I13" s="25">
        <v>312.084781235357</v>
      </c>
      <c r="J13" s="52">
        <v>349.458541308995</v>
      </c>
      <c r="K13" s="41">
        <f>(F13-E13)/E13</f>
        <v>-0.031239943560165358</v>
      </c>
      <c r="L13" s="44">
        <f t="shared" si="5"/>
        <v>0.11975515091026745</v>
      </c>
      <c r="M13" s="41">
        <f>(F13-D13)/D13</f>
        <v>0.04510805221163575</v>
      </c>
      <c r="N13" s="41">
        <f t="shared" si="2"/>
        <v>0.30884490306251083</v>
      </c>
      <c r="O13" s="41">
        <f>(F13-C13)/C13</f>
        <v>0.15759669234612048</v>
      </c>
      <c r="P13" s="41">
        <f t="shared" si="3"/>
        <v>0.44947166880985795</v>
      </c>
      <c r="Q13" s="10"/>
      <c r="AA13" s="55"/>
    </row>
    <row r="14" spans="1:17" ht="22.5" customHeight="1">
      <c r="A14" s="10"/>
      <c r="B14" s="26" t="s">
        <v>15</v>
      </c>
      <c r="C14" s="22">
        <v>289126</v>
      </c>
      <c r="D14" s="23">
        <v>304260</v>
      </c>
      <c r="E14" s="23">
        <v>335352</v>
      </c>
      <c r="F14" s="23">
        <v>357653</v>
      </c>
      <c r="G14" s="24">
        <v>220.520963</v>
      </c>
      <c r="H14" s="25">
        <v>235.793387355232</v>
      </c>
      <c r="I14" s="25">
        <v>289.864239673561</v>
      </c>
      <c r="J14" s="52">
        <v>353.35564269878887</v>
      </c>
      <c r="K14" s="41">
        <f t="shared" si="4"/>
        <v>0.0665002743386054</v>
      </c>
      <c r="L14" s="44">
        <f t="shared" si="5"/>
        <v>0.21903841293679616</v>
      </c>
      <c r="M14" s="41">
        <f t="shared" si="0"/>
        <v>0.17548478275159404</v>
      </c>
      <c r="N14" s="41">
        <f t="shared" si="2"/>
        <v>0.4985816466788558</v>
      </c>
      <c r="O14" s="41">
        <f t="shared" si="1"/>
        <v>0.23701431209922316</v>
      </c>
      <c r="P14" s="41">
        <f t="shared" si="3"/>
        <v>0.6023675839778955</v>
      </c>
      <c r="Q14" s="10"/>
    </row>
    <row r="15" spans="1:17" ht="22.5" customHeight="1">
      <c r="A15" s="10"/>
      <c r="B15" s="26" t="s">
        <v>16</v>
      </c>
      <c r="C15" s="22">
        <v>241698</v>
      </c>
      <c r="D15" s="23">
        <v>259863</v>
      </c>
      <c r="E15" s="23">
        <v>261997</v>
      </c>
      <c r="F15" s="23">
        <v>273587</v>
      </c>
      <c r="G15" s="24">
        <v>175.520258</v>
      </c>
      <c r="H15" s="25">
        <v>188.759787</v>
      </c>
      <c r="I15" s="25">
        <v>211.52167126329311</v>
      </c>
      <c r="J15" s="52">
        <v>246.6317572677547</v>
      </c>
      <c r="K15" s="41">
        <f>(F15-E15)/E15</f>
        <v>0.044237147753600235</v>
      </c>
      <c r="L15" s="41">
        <f>(J15-I15)/I15</f>
        <v>0.16598812686553543</v>
      </c>
      <c r="M15" s="41">
        <f>(F15-D15)/D15</f>
        <v>0.052812443479833604</v>
      </c>
      <c r="N15" s="41">
        <f t="shared" si="2"/>
        <v>0.306590567766188</v>
      </c>
      <c r="O15" s="41">
        <f>(F15-C15)/C15</f>
        <v>0.13193737639533634</v>
      </c>
      <c r="P15" s="41">
        <f t="shared" si="3"/>
        <v>0.40514696182679194</v>
      </c>
      <c r="Q15" s="10"/>
    </row>
    <row r="16" spans="1:17" ht="22.5" customHeight="1">
      <c r="A16" s="10"/>
      <c r="B16" s="26" t="s">
        <v>17</v>
      </c>
      <c r="C16" s="22">
        <v>92643</v>
      </c>
      <c r="D16" s="23">
        <v>92878</v>
      </c>
      <c r="E16" s="23">
        <v>84020</v>
      </c>
      <c r="F16" s="23">
        <v>81542</v>
      </c>
      <c r="G16" s="24">
        <v>62.419807</v>
      </c>
      <c r="H16" s="25">
        <v>64.758257</v>
      </c>
      <c r="I16" s="25">
        <v>62.82706051191044</v>
      </c>
      <c r="J16" s="25">
        <v>59.15961091700497</v>
      </c>
      <c r="K16" s="41">
        <f>(F16-E16)/E16</f>
        <v>-0.02949297786241371</v>
      </c>
      <c r="L16" s="41">
        <f>(J16-I16)/I16</f>
        <v>-0.0583737256688973</v>
      </c>
      <c r="M16" s="41">
        <f>(F16-D16)/D16</f>
        <v>-0.12205258511165185</v>
      </c>
      <c r="N16" s="41">
        <f t="shared" si="2"/>
        <v>-0.08645455178009241</v>
      </c>
      <c r="O16" s="41">
        <f>(F16-C16)/C16</f>
        <v>-0.11982556696134625</v>
      </c>
      <c r="P16" s="41">
        <f t="shared" si="3"/>
        <v>-0.05223015321074335</v>
      </c>
      <c r="Q16" s="10"/>
    </row>
    <row r="17" spans="1:17" ht="22.5" customHeight="1">
      <c r="A17" s="10"/>
      <c r="B17" s="27" t="s">
        <v>18</v>
      </c>
      <c r="C17" s="22">
        <v>61199</v>
      </c>
      <c r="D17" s="23">
        <v>65339</v>
      </c>
      <c r="E17" s="23">
        <v>54772</v>
      </c>
      <c r="F17" s="23">
        <v>54813</v>
      </c>
      <c r="G17" s="24">
        <v>40.867346</v>
      </c>
      <c r="H17" s="25">
        <v>41.643363</v>
      </c>
      <c r="I17" s="25">
        <v>41.589838985784844</v>
      </c>
      <c r="J17" s="24">
        <v>37.6163097940774</v>
      </c>
      <c r="K17" s="41">
        <f>(F17-E17)/E17</f>
        <v>0.000748557657197108</v>
      </c>
      <c r="L17" s="41">
        <f>(J17-I17)/I17</f>
        <v>-0.09554086499506695</v>
      </c>
      <c r="M17" s="41">
        <f>(F17-D17)/D17</f>
        <v>-0.16109827208864538</v>
      </c>
      <c r="N17" s="41">
        <f>(J17-H17)/H17</f>
        <v>-0.09670336197205298</v>
      </c>
      <c r="O17" s="41">
        <f>(F17-C17)/C17</f>
        <v>-0.10434811026323959</v>
      </c>
      <c r="P17" s="41">
        <f>(J17-G17)/G17</f>
        <v>-0.07955095018704164</v>
      </c>
      <c r="Q17" s="10"/>
    </row>
    <row r="18" spans="1:17" ht="22.5" customHeight="1">
      <c r="A18" s="10"/>
      <c r="B18" s="28" t="s">
        <v>20</v>
      </c>
      <c r="C18" s="29">
        <v>2172998</v>
      </c>
      <c r="D18" s="30">
        <v>2392228</v>
      </c>
      <c r="E18" s="30">
        <v>2464908</v>
      </c>
      <c r="F18" s="30">
        <v>2405390</v>
      </c>
      <c r="G18" s="31">
        <v>1549.8008216</v>
      </c>
      <c r="H18" s="31">
        <f>SUM(H6:H17)</f>
        <v>1749.3056633040178</v>
      </c>
      <c r="I18" s="31">
        <v>1927.66491357705</v>
      </c>
      <c r="J18" s="31">
        <v>2082.4461317385653</v>
      </c>
      <c r="K18" s="32">
        <f>(F18-E18)/E18</f>
        <v>-0.024146134460190805</v>
      </c>
      <c r="L18" s="32">
        <f>(J18-I18)/I18</f>
        <v>0.0802946700286708</v>
      </c>
      <c r="M18" s="32">
        <f>(F18-D18)/D18</f>
        <v>0.005501983924609192</v>
      </c>
      <c r="N18" s="32">
        <f>(J18-H18)/H18</f>
        <v>0.19044154227759447</v>
      </c>
      <c r="O18" s="32">
        <f>(F18-C18)/C18</f>
        <v>0.10694533543058944</v>
      </c>
      <c r="P18" s="32">
        <f>(J18-G18)/G18</f>
        <v>0.3436863000167126</v>
      </c>
      <c r="Q18" s="10"/>
    </row>
    <row r="19" spans="1:17" ht="22.5" customHeight="1">
      <c r="A19" s="10"/>
      <c r="B19" s="34" t="s">
        <v>3</v>
      </c>
      <c r="C19" s="35">
        <v>1.4853868847880596</v>
      </c>
      <c r="D19" s="36">
        <v>10.1</v>
      </c>
      <c r="E19" s="36">
        <v>3</v>
      </c>
      <c r="F19" s="37">
        <f>((F18-E18)/E18)*100</f>
        <v>-2.4146134460190805</v>
      </c>
      <c r="G19" s="37">
        <v>3.7873518589443655</v>
      </c>
      <c r="H19" s="36">
        <v>12.872934310232898</v>
      </c>
      <c r="I19" s="36">
        <v>10.196002563448975</v>
      </c>
      <c r="J19" s="37">
        <v>8.02946700286708</v>
      </c>
      <c r="K19" s="31" t="s">
        <v>19</v>
      </c>
      <c r="L19" s="31" t="s">
        <v>19</v>
      </c>
      <c r="M19" s="32" t="s">
        <v>19</v>
      </c>
      <c r="N19" s="32" t="s">
        <v>19</v>
      </c>
      <c r="O19" s="32" t="s">
        <v>19</v>
      </c>
      <c r="P19" s="33" t="s">
        <v>19</v>
      </c>
      <c r="Q19" s="10"/>
    </row>
    <row r="20" spans="1:17" ht="16.5" customHeight="1">
      <c r="A20" s="7"/>
      <c r="B20" s="74"/>
      <c r="C20" s="45"/>
      <c r="D20" s="45"/>
      <c r="E20" s="45"/>
      <c r="F20" s="45"/>
      <c r="G20" s="46"/>
      <c r="H20" s="45"/>
      <c r="I20" s="45"/>
      <c r="J20" s="45"/>
      <c r="K20" s="45"/>
      <c r="L20" s="45"/>
      <c r="M20" s="46"/>
      <c r="N20" s="46"/>
      <c r="O20" s="46"/>
      <c r="P20" s="46"/>
      <c r="Q20" s="7"/>
    </row>
    <row r="21" spans="1:17" s="78" customFormat="1" ht="16.5" customHeight="1">
      <c r="A21" s="75"/>
      <c r="B21" s="79" t="s">
        <v>21</v>
      </c>
      <c r="C21" s="56"/>
      <c r="D21" s="56"/>
      <c r="E21" s="56"/>
      <c r="F21" s="56"/>
      <c r="G21" s="76"/>
      <c r="H21" s="56"/>
      <c r="I21" s="56"/>
      <c r="J21" s="56"/>
      <c r="K21" s="56"/>
      <c r="L21" s="56"/>
      <c r="M21" s="76"/>
      <c r="N21" s="76"/>
      <c r="O21" s="76"/>
      <c r="P21" s="76"/>
      <c r="Q21" s="77"/>
    </row>
    <row r="22" spans="1:17" s="51" customFormat="1" ht="16.5" customHeight="1">
      <c r="A22" s="48"/>
      <c r="B22" s="79" t="s">
        <v>27</v>
      </c>
      <c r="C22" s="49"/>
      <c r="D22" s="49"/>
      <c r="E22" s="49"/>
      <c r="F22" s="49"/>
      <c r="G22" s="53"/>
      <c r="H22" s="49"/>
      <c r="I22" s="49"/>
      <c r="J22" s="49"/>
      <c r="K22" s="49"/>
      <c r="L22" s="49"/>
      <c r="M22" s="50"/>
      <c r="N22" s="50"/>
      <c r="O22" s="50"/>
      <c r="P22" s="50"/>
      <c r="Q22" s="48"/>
    </row>
    <row r="23" spans="1:17" s="51" customFormat="1" ht="16.5" customHeight="1">
      <c r="A23" s="48"/>
      <c r="B23" s="79" t="s">
        <v>32</v>
      </c>
      <c r="C23" s="49"/>
      <c r="D23" s="49"/>
      <c r="E23" s="49"/>
      <c r="F23" s="49"/>
      <c r="G23" s="53"/>
      <c r="H23" s="49"/>
      <c r="I23" s="49"/>
      <c r="J23" s="49"/>
      <c r="K23" s="49"/>
      <c r="L23" s="49"/>
      <c r="M23" s="50"/>
      <c r="N23" s="50"/>
      <c r="O23" s="50"/>
      <c r="P23" s="50"/>
      <c r="Q23" s="48"/>
    </row>
    <row r="24" spans="1:17" s="51" customFormat="1" ht="16.5" customHeight="1" thickBot="1">
      <c r="A24" s="48"/>
      <c r="B24" s="47"/>
      <c r="C24" s="49"/>
      <c r="D24" s="49"/>
      <c r="E24" s="49"/>
      <c r="F24" s="49"/>
      <c r="G24" s="53"/>
      <c r="H24" s="49"/>
      <c r="I24" s="49"/>
      <c r="J24" s="49"/>
      <c r="K24" s="49"/>
      <c r="L24" s="49"/>
      <c r="M24" s="50"/>
      <c r="N24" s="50"/>
      <c r="O24" s="50"/>
      <c r="P24" s="50"/>
      <c r="Q24" s="48"/>
    </row>
    <row r="25" spans="1:17" ht="18" customHeight="1" thickTop="1">
      <c r="A25" s="7"/>
      <c r="B25" s="80" t="s">
        <v>33</v>
      </c>
      <c r="C25" s="81"/>
      <c r="D25" s="81"/>
      <c r="E25" s="81"/>
      <c r="F25" s="81"/>
      <c r="G25" s="81"/>
      <c r="H25" s="81"/>
      <c r="I25" s="81"/>
      <c r="J25" s="82"/>
      <c r="K25" s="82"/>
      <c r="L25" s="82"/>
      <c r="M25" s="82"/>
      <c r="N25" s="82"/>
      <c r="O25" s="82"/>
      <c r="P25" s="82"/>
      <c r="Q25" s="7"/>
    </row>
    <row r="26" spans="1:17" ht="4.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18" customHeight="1">
      <c r="A27" s="7"/>
      <c r="B27" s="38" t="s">
        <v>28</v>
      </c>
      <c r="C27" s="39"/>
      <c r="D27" s="7"/>
      <c r="E27" s="7"/>
      <c r="F27" s="7"/>
      <c r="G27" s="40"/>
      <c r="H27" s="40"/>
      <c r="I27" s="40"/>
      <c r="J27" s="40"/>
      <c r="K27" s="7"/>
      <c r="L27" s="7"/>
      <c r="M27" s="7"/>
      <c r="N27" s="7"/>
      <c r="O27" s="7"/>
      <c r="P27" s="7"/>
      <c r="Q27" s="7"/>
    </row>
    <row r="28" ht="15">
      <c r="J28" s="40"/>
    </row>
  </sheetData>
  <sheetProtection/>
  <mergeCells count="6">
    <mergeCell ref="C3:F4"/>
    <mergeCell ref="G3:J4"/>
    <mergeCell ref="O4:P4"/>
    <mergeCell ref="K3:P3"/>
    <mergeCell ref="K4:L4"/>
    <mergeCell ref="M4:N4"/>
  </mergeCells>
  <printOptions horizontalCentered="1" verticalCentered="1"/>
  <pageMargins left="0.5905" right="0.5511" top="0.3149" bottom="0.43" header="0.1968" footer="0"/>
  <pageSetup fitToHeight="1" fitToWidth="1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CYSTAT</cp:lastModifiedBy>
  <cp:lastPrinted>2014-02-28T09:54:54Z</cp:lastPrinted>
  <dcterms:created xsi:type="dcterms:W3CDTF">2011-01-20T12:30:12Z</dcterms:created>
  <dcterms:modified xsi:type="dcterms:W3CDTF">2014-02-28T09:54:58Z</dcterms:modified>
  <cp:category/>
  <cp:version/>
  <cp:contentType/>
  <cp:contentStatus/>
</cp:coreProperties>
</file>