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ΜΕΤΑΦΟΡΕΣ 1990-2018" sheetId="1" r:id="rId1"/>
  </sheets>
  <definedNames>
    <definedName name="_xlnm.Print_Area" localSheetId="0">'ΜΕΤΑΦΟΡΕΣ 1990-2018'!$A$1:$Y$90</definedName>
    <definedName name="_xlnm.Print_Titles" localSheetId="0">'ΜΕΤΑΦΟΡΕΣ 1990-2018'!$B:$C,'ΜΕΤΑΦΟΡΕΣ 1990-2018'!$3:$3</definedName>
  </definedNames>
  <calcPr fullCalcOnLoad="1"/>
</workbook>
</file>

<file path=xl/sharedStrings.xml><?xml version="1.0" encoding="utf-8"?>
<sst xmlns="http://schemas.openxmlformats.org/spreadsheetml/2006/main" count="182" uniqueCount="68">
  <si>
    <t>"</t>
  </si>
  <si>
    <t>M/T</t>
  </si>
  <si>
    <t>Αρ.</t>
  </si>
  <si>
    <t>Χλμ</t>
  </si>
  <si>
    <t>240</t>
  </si>
  <si>
    <t>257</t>
  </si>
  <si>
    <t>268</t>
  </si>
  <si>
    <t>276</t>
  </si>
  <si>
    <t>ΥΠΗΡΕΣΙΑ ΔΙΕΘΝΩΝ ΤΑΧΥΜΕΤΑΦΟΡΩΝ</t>
  </si>
  <si>
    <t>Αποστολή στο εξωτερικό</t>
  </si>
  <si>
    <t>ΥΠΗΡΕΣΙΑ ΤΟΠΙΚΩΝ ΤΑΧΥΜΕΤΑΦΟΡΩΝ</t>
  </si>
  <si>
    <t>ΥΠΗΡΕΣΙΑ ΔΙΑΦΗΜΙΣΤΙΚΟΥ ΤΑΧΥΔΡΟΜΕΙΟΥ</t>
  </si>
  <si>
    <t>Αποστολή διαφημιστικών εντύπων χωρίς διεύθυνση</t>
  </si>
  <si>
    <t>Ταξί</t>
  </si>
  <si>
    <t>Αυτοκίνητα ενοικίασης</t>
  </si>
  <si>
    <t>Λεωφορεία</t>
  </si>
  <si>
    <t>Ελκυστήρες</t>
  </si>
  <si>
    <t>Αεροπορικώς</t>
  </si>
  <si>
    <t>Ατμοπλοϊκώς</t>
  </si>
  <si>
    <t>Εσωτερικού</t>
  </si>
  <si>
    <t>ΟΧΗΜΑΤΑ</t>
  </si>
  <si>
    <t>ΟΔΙΚΑ ΔΥΣΤΥΧΗΜΑΤΑ</t>
  </si>
  <si>
    <t>ΠΡΟΣΓΕΙΩΣΕΙΣ ΑΕΡΟΣΚΑΦΩΝ</t>
  </si>
  <si>
    <t>ΑΦΙΞΕΙΣ ΠΛΟΙΩΝ</t>
  </si>
  <si>
    <t>ΚΙΝΗΣΗ ΦΟΡΤΙΟΥ</t>
  </si>
  <si>
    <t>ΠΛΟΙΑ ΕΓΓΕΓΡΑΜΜΕΝΑ ΣΤΟ ΚΥΠΡΙΑΚΟ ΝΗΟΛΟΓΙΟ</t>
  </si>
  <si>
    <t>ΤΑΧΥΔΡΟΜΙΚΕΣ ΥΠΗΡΕΣΙΕΣ</t>
  </si>
  <si>
    <t>Μονά-δα</t>
  </si>
  <si>
    <t>ΚΑΤΗΓΟΡΙΑ</t>
  </si>
  <si>
    <t>Εκπαιδευτικά οχήματα</t>
  </si>
  <si>
    <t>Οχήματα για ανάπηρους</t>
  </si>
  <si>
    <t>ΚΙΝΗΣΗ ΕΠΙΒΑΤΩΝ</t>
  </si>
  <si>
    <t>Αριθμός αδειούχων οχημάτων (στο τέλος του έτους)</t>
  </si>
  <si>
    <t>ΜΗΚΟΣ ΟΔΙΚΟΥ ΔΙΚΤΥΟΥ</t>
  </si>
  <si>
    <t>Αριθμός προσώπων ανά επιβατηγό σαλούν αυτοκίνητο</t>
  </si>
  <si>
    <t>Αφίξεις</t>
  </si>
  <si>
    <t>Αναχωρήσεις</t>
  </si>
  <si>
    <t xml:space="preserve">Φορτώσεις </t>
  </si>
  <si>
    <t xml:space="preserve">Εκφορτώσεις </t>
  </si>
  <si>
    <t>Δέματα</t>
  </si>
  <si>
    <t>Παραλαβή από εξωτερικό</t>
  </si>
  <si>
    <t xml:space="preserve">Ιδιωτικά </t>
  </si>
  <si>
    <t>Εγγραφές μηχανοκίνητων οχημάτων</t>
  </si>
  <si>
    <t>Καινούρια</t>
  </si>
  <si>
    <t>Μεταχειρισμένα</t>
  </si>
  <si>
    <t xml:space="preserve">Συστημένα αντικείμενα </t>
  </si>
  <si>
    <t xml:space="preserve">Επιβατηγά αυτοκίνητα (σαλούν) </t>
  </si>
  <si>
    <t>Οχήματα μεταφοράς φορτίου</t>
  </si>
  <si>
    <t>Επιστολές, ταχυδρομικά δελτάρια, έντυπα, εμπορικά φυλλάδια και μικροδέματα</t>
  </si>
  <si>
    <t>Άλλα οχήματα</t>
  </si>
  <si>
    <t>000΄ς</t>
  </si>
  <si>
    <t>Αριθμός προσώπων που σκοτώθηκαν σε οδικά δυστυχήματα</t>
  </si>
  <si>
    <t xml:space="preserve">Αντικείμενα μέγιστης προτεραιότητας </t>
  </si>
  <si>
    <t>εκ του οποίου: υπεραστικοί δρόμοι</t>
  </si>
  <si>
    <t>Αποστολή αντικειμένων αλληλογραφίας μέχρι 20 κιλά</t>
  </si>
  <si>
    <t>154</t>
  </si>
  <si>
    <t>168</t>
  </si>
  <si>
    <t>Μοτοποδήλατα και μοτοσικλέτες</t>
  </si>
  <si>
    <t>Αριθμός θανάτων σε οδικά δυστυχήματα ανά                                 100.000 κατοίκους</t>
  </si>
  <si>
    <t>...</t>
  </si>
  <si>
    <t>Αντικείμενα αλληλογραφίας μέχρι 20 κιλά</t>
  </si>
  <si>
    <t>(Τελευταία Ενημέρωση 23/01/2020)</t>
  </si>
  <si>
    <t>ΜΕΤΑΦΟΡΕΣ, 1990-2018</t>
  </si>
  <si>
    <t>Τα στοιχεία για το μήκος του οδικού δικτύου έχουν αναθεωρηθεί από το 2011 και μετά.</t>
  </si>
  <si>
    <r>
      <rPr>
        <b/>
        <u val="single"/>
        <sz val="10"/>
        <rFont val="Arial"/>
        <family val="2"/>
      </rPr>
      <t>Σημειώσεις</t>
    </r>
    <r>
      <rPr>
        <sz val="10"/>
        <rFont val="Calibri"/>
        <family val="2"/>
      </rPr>
      <t>:</t>
    </r>
    <r>
      <rPr>
        <sz val="10"/>
        <rFont val="Arial"/>
        <family val="2"/>
      </rPr>
      <t xml:space="preserve"> </t>
    </r>
  </si>
  <si>
    <t>M/T: Μετρικός τόνος</t>
  </si>
  <si>
    <t xml:space="preserve">… :  Μη διαθέσιμα στοιχεία </t>
  </si>
  <si>
    <t>COPYRIGHT © :2020, ΚΥΠΡΙΑΚΗ ΔΗΜΟΚΡΑΤΙΑ, ΣΤΑΤΙΣΤΙΚΗ ΥΠΗΡΕΣΙΑ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</si>
</sst>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.00\ ;[Red]\(\$#,##0.00\)"/>
    <numFmt numFmtId="165" formatCode="#,##0.0"/>
    <numFmt numFmtId="166" formatCode="0.0"/>
    <numFmt numFmtId="167" formatCode="0.0;[Red]0.0"/>
    <numFmt numFmtId="168" formatCode="[$-408]dddd\,\ d\ mmmm\ yyyy"/>
    <numFmt numFmtId="169" formatCode="00000"/>
    <numFmt numFmtId="170" formatCode="0.00\ \ "/>
    <numFmt numFmtId="171" formatCode="#,##0\ 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»iioUoia"/>
      <family val="0"/>
    </font>
    <font>
      <i/>
      <sz val="11"/>
      <color indexed="23"/>
      <name val="Calibri"/>
      <family val="2"/>
    </font>
    <font>
      <u val="single"/>
      <sz val="6.75"/>
      <color indexed="36"/>
      <name val="»iioUoia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6.75"/>
      <color indexed="12"/>
      <name val="»iioUoia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9"/>
      <color indexed="8"/>
      <name val="»iioUoia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24"/>
      <color indexed="12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rgb="FF0000FF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1" fillId="18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18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18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18" borderId="0" xfId="0" applyFont="1" applyFill="1" applyBorder="1" applyAlignment="1">
      <alignment/>
    </xf>
    <xf numFmtId="0" fontId="21" fillId="18" borderId="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/>
    </xf>
    <xf numFmtId="0" fontId="21" fillId="18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3" fillId="18" borderId="0" xfId="59" applyFont="1" applyFill="1">
      <alignment/>
      <protection/>
    </xf>
    <xf numFmtId="0" fontId="22" fillId="18" borderId="0" xfId="59" applyFont="1" applyFill="1" applyAlignment="1">
      <alignment horizontal="left" vertical="top"/>
      <protection/>
    </xf>
    <xf numFmtId="0" fontId="21" fillId="18" borderId="0" xfId="59" applyNumberFormat="1" applyFont="1" applyFill="1" applyBorder="1" applyAlignment="1" applyProtection="1">
      <alignment horizontal="left" vertical="center" indent="1"/>
      <protection locked="0"/>
    </xf>
    <xf numFmtId="0" fontId="22" fillId="18" borderId="0" xfId="59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right" vertical="center"/>
    </xf>
    <xf numFmtId="165" fontId="21" fillId="18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0" fontId="22" fillId="18" borderId="0" xfId="59" applyNumberFormat="1" applyFont="1" applyFill="1" applyBorder="1" applyAlignment="1" applyProtection="1">
      <alignment horizontal="left" vertical="center"/>
      <protection locked="0"/>
    </xf>
    <xf numFmtId="0" fontId="25" fillId="18" borderId="12" xfId="59" applyNumberFormat="1" applyFont="1" applyFill="1" applyBorder="1" applyAlignment="1" applyProtection="1">
      <alignment horizontal="center" vertical="center"/>
      <protection locked="0"/>
    </xf>
    <xf numFmtId="0" fontId="26" fillId="18" borderId="12" xfId="59" applyFont="1" applyFill="1" applyBorder="1" applyAlignment="1">
      <alignment horizontal="center" vertical="center" wrapText="1"/>
      <protection/>
    </xf>
    <xf numFmtId="0" fontId="27" fillId="0" borderId="12" xfId="59" applyNumberFormat="1" applyFont="1" applyFill="1" applyBorder="1" applyAlignment="1" applyProtection="1">
      <alignment horizontal="center" vertical="center"/>
      <protection locked="0"/>
    </xf>
    <xf numFmtId="0" fontId="27" fillId="18" borderId="12" xfId="59" applyNumberFormat="1" applyFont="1" applyFill="1" applyBorder="1" applyAlignment="1" applyProtection="1">
      <alignment horizontal="center" vertical="center"/>
      <protection locked="0"/>
    </xf>
    <xf numFmtId="0" fontId="27" fillId="18" borderId="12" xfId="59" applyFont="1" applyFill="1" applyBorder="1" applyAlignment="1">
      <alignment horizontal="center" vertical="center"/>
      <protection/>
    </xf>
    <xf numFmtId="0" fontId="28" fillId="18" borderId="13" xfId="59" applyNumberFormat="1" applyFont="1" applyFill="1" applyBorder="1" applyAlignment="1" applyProtection="1">
      <alignment horizontal="left" vertical="center" indent="2"/>
      <protection locked="0"/>
    </xf>
    <xf numFmtId="0" fontId="28" fillId="18" borderId="14" xfId="59" applyNumberFormat="1" applyFont="1" applyFill="1" applyBorder="1" applyAlignment="1" applyProtection="1">
      <alignment horizontal="center" vertical="center"/>
      <protection locked="0"/>
    </xf>
    <xf numFmtId="3" fontId="28" fillId="0" borderId="14" xfId="59" applyNumberFormat="1" applyFont="1" applyFill="1" applyBorder="1" applyAlignment="1">
      <alignment horizontal="right" vertical="center"/>
      <protection/>
    </xf>
    <xf numFmtId="3" fontId="28" fillId="18" borderId="14" xfId="59" applyNumberFormat="1" applyFont="1" applyFill="1" applyBorder="1" applyAlignment="1">
      <alignment horizontal="right" vertical="center"/>
      <protection/>
    </xf>
    <xf numFmtId="3" fontId="28" fillId="18" borderId="14" xfId="59" applyNumberFormat="1" applyFont="1" applyFill="1" applyBorder="1" applyAlignment="1" applyProtection="1">
      <alignment horizontal="right" vertical="center"/>
      <protection locked="0"/>
    </xf>
    <xf numFmtId="3" fontId="0" fillId="0" borderId="14" xfId="59" applyNumberFormat="1" applyFont="1" applyFill="1" applyBorder="1" applyAlignment="1">
      <alignment horizontal="right" vertical="center"/>
      <protection/>
    </xf>
    <xf numFmtId="0" fontId="25" fillId="18" borderId="14" xfId="59" applyNumberFormat="1" applyFont="1" applyFill="1" applyBorder="1" applyAlignment="1" applyProtection="1">
      <alignment horizontal="left" vertical="center"/>
      <protection locked="0"/>
    </xf>
    <xf numFmtId="0" fontId="28" fillId="18" borderId="15" xfId="59" applyFont="1" applyFill="1" applyBorder="1" applyAlignment="1">
      <alignment/>
      <protection/>
    </xf>
    <xf numFmtId="0" fontId="27" fillId="0" borderId="14" xfId="59" applyNumberFormat="1" applyFont="1" applyFill="1" applyBorder="1" applyAlignment="1" applyProtection="1">
      <alignment horizontal="right" vertical="center"/>
      <protection locked="0"/>
    </xf>
    <xf numFmtId="0" fontId="27" fillId="18" borderId="14" xfId="59" applyNumberFormat="1" applyFont="1" applyFill="1" applyBorder="1" applyAlignment="1" applyProtection="1">
      <alignment horizontal="right" vertical="center"/>
      <protection locked="0"/>
    </xf>
    <xf numFmtId="0" fontId="27" fillId="18" borderId="14" xfId="59" applyFont="1" applyFill="1" applyBorder="1" applyAlignment="1">
      <alignment horizontal="right" vertical="center"/>
      <protection/>
    </xf>
    <xf numFmtId="0" fontId="0" fillId="18" borderId="14" xfId="0" applyFont="1" applyFill="1" applyBorder="1" applyAlignment="1">
      <alignment horizontal="right" vertical="center"/>
    </xf>
    <xf numFmtId="0" fontId="25" fillId="18" borderId="14" xfId="59" applyNumberFormat="1" applyFont="1" applyFill="1" applyBorder="1" applyAlignment="1" applyProtection="1">
      <alignment horizontal="left" vertical="center" indent="1"/>
      <protection locked="0"/>
    </xf>
    <xf numFmtId="0" fontId="26" fillId="18" borderId="15" xfId="59" applyFont="1" applyFill="1" applyBorder="1" applyAlignment="1">
      <alignment horizontal="center" vertical="center"/>
      <protection/>
    </xf>
    <xf numFmtId="3" fontId="26" fillId="0" borderId="14" xfId="59" applyNumberFormat="1" applyFont="1" applyFill="1" applyBorder="1" applyAlignment="1" applyProtection="1">
      <alignment horizontal="right" vertical="center"/>
      <protection/>
    </xf>
    <xf numFmtId="3" fontId="26" fillId="18" borderId="14" xfId="59" applyNumberFormat="1" applyFont="1" applyFill="1" applyBorder="1" applyAlignment="1" applyProtection="1">
      <alignment horizontal="right" vertical="center"/>
      <protection/>
    </xf>
    <xf numFmtId="3" fontId="26" fillId="18" borderId="14" xfId="59" applyNumberFormat="1" applyFont="1" applyFill="1" applyBorder="1" applyAlignment="1" applyProtection="1">
      <alignment horizontal="right" vertical="center"/>
      <protection locked="0"/>
    </xf>
    <xf numFmtId="3" fontId="26" fillId="18" borderId="14" xfId="59" applyNumberFormat="1" applyFont="1" applyFill="1" applyBorder="1" applyAlignment="1">
      <alignment horizontal="right" vertical="center"/>
      <protection/>
    </xf>
    <xf numFmtId="0" fontId="26" fillId="0" borderId="14" xfId="59" applyFont="1" applyFill="1" applyBorder="1" applyAlignment="1">
      <alignment horizontal="center" vertical="center"/>
      <protection/>
    </xf>
    <xf numFmtId="3" fontId="26" fillId="0" borderId="14" xfId="59" applyNumberFormat="1" applyFont="1" applyFill="1" applyBorder="1" applyAlignment="1">
      <alignment horizontal="right" vertical="center"/>
      <protection/>
    </xf>
    <xf numFmtId="0" fontId="28" fillId="18" borderId="13" xfId="59" applyNumberFormat="1" applyFont="1" applyFill="1" applyBorder="1" applyAlignment="1" applyProtection="1">
      <alignment horizontal="left" vertical="center" indent="3"/>
      <protection locked="0"/>
    </xf>
    <xf numFmtId="0" fontId="28" fillId="18" borderId="14" xfId="59" applyFont="1" applyFill="1" applyBorder="1" applyAlignment="1">
      <alignment horizontal="center" vertical="center"/>
      <protection/>
    </xf>
    <xf numFmtId="3" fontId="28" fillId="0" borderId="14" xfId="59" applyNumberFormat="1" applyFont="1" applyFill="1" applyBorder="1" applyAlignment="1" applyProtection="1">
      <alignment horizontal="right" vertical="center"/>
      <protection/>
    </xf>
    <xf numFmtId="0" fontId="26" fillId="18" borderId="14" xfId="59" applyFont="1" applyFill="1" applyBorder="1" applyAlignment="1">
      <alignment horizontal="center" vertical="center"/>
      <protection/>
    </xf>
    <xf numFmtId="0" fontId="25" fillId="18" borderId="13" xfId="59" applyNumberFormat="1" applyFont="1" applyFill="1" applyBorder="1" applyAlignment="1" applyProtection="1">
      <alignment horizontal="left" vertical="center" wrapText="1" indent="1"/>
      <protection locked="0"/>
    </xf>
    <xf numFmtId="2" fontId="26" fillId="0" borderId="14" xfId="59" applyNumberFormat="1" applyFont="1" applyFill="1" applyBorder="1" applyAlignment="1" applyProtection="1">
      <alignment horizontal="right" vertical="center"/>
      <protection/>
    </xf>
    <xf numFmtId="2" fontId="26" fillId="18" borderId="14" xfId="59" applyNumberFormat="1" applyFont="1" applyFill="1" applyBorder="1" applyAlignment="1" applyProtection="1">
      <alignment horizontal="right" vertical="center"/>
      <protection locked="0"/>
    </xf>
    <xf numFmtId="2" fontId="26" fillId="18" borderId="14" xfId="59" applyNumberFormat="1" applyFont="1" applyFill="1" applyBorder="1" applyAlignment="1">
      <alignment horizontal="right" vertical="center"/>
      <protection/>
    </xf>
    <xf numFmtId="2" fontId="26" fillId="0" borderId="14" xfId="59" applyNumberFormat="1" applyFont="1" applyFill="1" applyBorder="1" applyAlignment="1">
      <alignment horizontal="right" vertical="center"/>
      <protection/>
    </xf>
    <xf numFmtId="0" fontId="25" fillId="18" borderId="13" xfId="59" applyNumberFormat="1" applyFont="1" applyFill="1" applyBorder="1" applyAlignment="1" applyProtection="1">
      <alignment horizontal="left" vertical="center" indent="1"/>
      <protection locked="0"/>
    </xf>
    <xf numFmtId="0" fontId="0" fillId="18" borderId="13" xfId="59" applyNumberFormat="1" applyFont="1" applyFill="1" applyBorder="1" applyAlignment="1" applyProtection="1">
      <alignment horizontal="left" vertical="center" indent="2"/>
      <protection locked="0"/>
    </xf>
    <xf numFmtId="0" fontId="26" fillId="18" borderId="13" xfId="59" applyNumberFormat="1" applyFont="1" applyFill="1" applyBorder="1" applyAlignment="1" applyProtection="1">
      <alignment horizontal="left" vertical="center"/>
      <protection locked="0"/>
    </xf>
    <xf numFmtId="0" fontId="26" fillId="18" borderId="14" xfId="59" applyNumberFormat="1" applyFont="1" applyFill="1" applyBorder="1" applyAlignment="1" applyProtection="1">
      <alignment horizontal="right" vertical="center"/>
      <protection locked="0"/>
    </xf>
    <xf numFmtId="0" fontId="28" fillId="18" borderId="14" xfId="59" applyFont="1" applyFill="1" applyBorder="1" applyAlignment="1">
      <alignment horizontal="right" vertical="center"/>
      <protection/>
    </xf>
    <xf numFmtId="0" fontId="25" fillId="18" borderId="13" xfId="59" applyNumberFormat="1" applyFont="1" applyFill="1" applyBorder="1" applyAlignment="1" applyProtection="1">
      <alignment vertical="center"/>
      <protection locked="0"/>
    </xf>
    <xf numFmtId="3" fontId="29" fillId="18" borderId="14" xfId="59" applyNumberFormat="1" applyFont="1" applyFill="1" applyBorder="1" applyAlignment="1">
      <alignment horizontal="right" vertical="center"/>
      <protection/>
    </xf>
    <xf numFmtId="49" fontId="28" fillId="0" borderId="14" xfId="59" applyNumberFormat="1" applyFont="1" applyFill="1" applyBorder="1" applyAlignment="1">
      <alignment horizontal="right" vertical="center"/>
      <protection/>
    </xf>
    <xf numFmtId="49" fontId="28" fillId="18" borderId="14" xfId="59" applyNumberFormat="1" applyFont="1" applyFill="1" applyBorder="1" applyAlignment="1">
      <alignment horizontal="right" vertical="center"/>
      <protection/>
    </xf>
    <xf numFmtId="49" fontId="0" fillId="18" borderId="14" xfId="59" applyNumberFormat="1" applyFont="1" applyFill="1" applyBorder="1" applyAlignment="1">
      <alignment horizontal="right" vertical="center"/>
      <protection/>
    </xf>
    <xf numFmtId="0" fontId="26" fillId="0" borderId="14" xfId="59" applyFont="1" applyFill="1" applyBorder="1" applyAlignment="1">
      <alignment horizontal="right" vertical="center"/>
      <protection/>
    </xf>
    <xf numFmtId="0" fontId="26" fillId="18" borderId="14" xfId="59" applyFont="1" applyFill="1" applyBorder="1" applyAlignment="1">
      <alignment horizontal="right" vertical="center"/>
      <protection/>
    </xf>
    <xf numFmtId="165" fontId="26" fillId="0" borderId="14" xfId="59" applyNumberFormat="1" applyFont="1" applyFill="1" applyBorder="1" applyAlignment="1" applyProtection="1">
      <alignment horizontal="right" vertical="center"/>
      <protection/>
    </xf>
    <xf numFmtId="166" fontId="26" fillId="18" borderId="14" xfId="59" applyNumberFormat="1" applyFont="1" applyFill="1" applyBorder="1" applyAlignment="1" applyProtection="1">
      <alignment horizontal="right" vertical="center"/>
      <protection locked="0"/>
    </xf>
    <xf numFmtId="0" fontId="25" fillId="18" borderId="13" xfId="59" applyNumberFormat="1" applyFont="1" applyFill="1" applyBorder="1" applyAlignment="1" applyProtection="1">
      <alignment horizontal="left" vertical="center"/>
      <protection locked="0"/>
    </xf>
    <xf numFmtId="0" fontId="30" fillId="18" borderId="13" xfId="59" applyNumberFormat="1" applyFont="1" applyFill="1" applyBorder="1" applyAlignment="1" applyProtection="1">
      <alignment horizontal="left" vertical="center"/>
      <protection locked="0"/>
    </xf>
    <xf numFmtId="0" fontId="25" fillId="18" borderId="13" xfId="59" applyFont="1" applyFill="1" applyBorder="1" applyAlignment="1">
      <alignment vertical="center"/>
      <protection/>
    </xf>
    <xf numFmtId="3" fontId="26" fillId="0" borderId="14" xfId="59" applyNumberFormat="1" applyFont="1" applyFill="1" applyBorder="1" applyAlignment="1" applyProtection="1">
      <alignment horizontal="right" vertical="center"/>
      <protection locked="0"/>
    </xf>
    <xf numFmtId="3" fontId="28" fillId="0" borderId="14" xfId="59" applyNumberFormat="1" applyFont="1" applyFill="1" applyBorder="1" applyAlignment="1" applyProtection="1">
      <alignment horizontal="right" vertical="center"/>
      <protection locked="0"/>
    </xf>
    <xf numFmtId="0" fontId="26" fillId="18" borderId="14" xfId="59" applyNumberFormat="1" applyFont="1" applyFill="1" applyBorder="1" applyAlignment="1" applyProtection="1">
      <alignment horizontal="center" vertical="center"/>
      <protection locked="0"/>
    </xf>
    <xf numFmtId="0" fontId="26" fillId="18" borderId="13" xfId="59" applyFont="1" applyFill="1" applyBorder="1" applyAlignment="1">
      <alignment vertical="center"/>
      <protection/>
    </xf>
    <xf numFmtId="0" fontId="25" fillId="18" borderId="13" xfId="59" applyNumberFormat="1" applyFont="1" applyFill="1" applyBorder="1" applyAlignment="1" applyProtection="1">
      <alignment horizontal="left"/>
      <protection locked="0"/>
    </xf>
    <xf numFmtId="0" fontId="26" fillId="18" borderId="14" xfId="59" applyFont="1" applyFill="1" applyBorder="1" applyAlignment="1">
      <alignment horizontal="center"/>
      <protection/>
    </xf>
    <xf numFmtId="3" fontId="26" fillId="0" borderId="14" xfId="59" applyNumberFormat="1" applyFont="1" applyFill="1" applyBorder="1" applyAlignment="1" applyProtection="1">
      <alignment horizontal="right"/>
      <protection/>
    </xf>
    <xf numFmtId="3" fontId="26" fillId="18" borderId="14" xfId="59" applyNumberFormat="1" applyFont="1" applyFill="1" applyBorder="1" applyAlignment="1" applyProtection="1">
      <alignment horizontal="right"/>
      <protection locked="0"/>
    </xf>
    <xf numFmtId="3" fontId="26" fillId="18" borderId="14" xfId="59" applyNumberFormat="1" applyFont="1" applyFill="1" applyBorder="1" applyAlignment="1">
      <alignment horizontal="right"/>
      <protection/>
    </xf>
    <xf numFmtId="165" fontId="28" fillId="18" borderId="14" xfId="44" applyNumberFormat="1" applyFont="1" applyFill="1" applyBorder="1" applyAlignment="1">
      <alignment horizontal="right" vertical="center"/>
      <protection/>
    </xf>
    <xf numFmtId="0" fontId="26" fillId="18" borderId="14" xfId="59" applyNumberFormat="1" applyFont="1" applyFill="1" applyBorder="1" applyAlignment="1" applyProtection="1">
      <alignment vertical="center"/>
      <protection locked="0"/>
    </xf>
    <xf numFmtId="165" fontId="26" fillId="0" borderId="14" xfId="44" applyNumberFormat="1" applyFont="1" applyFill="1" applyBorder="1" applyAlignment="1">
      <alignment horizontal="right" vertical="center"/>
      <protection/>
    </xf>
    <xf numFmtId="165" fontId="26" fillId="18" borderId="14" xfId="44" applyNumberFormat="1" applyFont="1" applyFill="1" applyBorder="1" applyAlignment="1">
      <alignment horizontal="right" vertical="center"/>
      <protection/>
    </xf>
    <xf numFmtId="165" fontId="28" fillId="0" borderId="14" xfId="44" applyNumberFormat="1" applyFont="1" applyFill="1" applyBorder="1" applyAlignment="1">
      <alignment horizontal="right" vertical="center"/>
      <protection/>
    </xf>
    <xf numFmtId="0" fontId="28" fillId="18" borderId="14" xfId="59" applyNumberFormat="1" applyFont="1" applyFill="1" applyBorder="1" applyAlignment="1" applyProtection="1">
      <alignment horizontal="right" vertical="center"/>
      <protection locked="0"/>
    </xf>
    <xf numFmtId="0" fontId="28" fillId="0" borderId="14" xfId="59" applyFont="1" applyFill="1" applyBorder="1" applyAlignment="1">
      <alignment horizontal="right" vertical="center"/>
      <protection/>
    </xf>
    <xf numFmtId="166" fontId="0" fillId="18" borderId="14" xfId="0" applyNumberFormat="1" applyFont="1" applyFill="1" applyBorder="1" applyAlignment="1">
      <alignment horizontal="right" vertical="center"/>
    </xf>
    <xf numFmtId="167" fontId="28" fillId="18" borderId="14" xfId="59" applyNumberFormat="1" applyFont="1" applyFill="1" applyBorder="1" applyAlignment="1" applyProtection="1">
      <alignment horizontal="right" vertical="center"/>
      <protection locked="0"/>
    </xf>
    <xf numFmtId="0" fontId="0" fillId="0" borderId="14" xfId="59" applyFont="1" applyFill="1" applyBorder="1" applyAlignment="1">
      <alignment horizontal="right" vertical="center"/>
      <protection/>
    </xf>
    <xf numFmtId="166" fontId="0" fillId="0" borderId="14" xfId="59" applyNumberFormat="1" applyFont="1" applyFill="1" applyBorder="1" applyAlignment="1">
      <alignment horizontal="right" vertical="center"/>
      <protection/>
    </xf>
    <xf numFmtId="166" fontId="0" fillId="0" borderId="14" xfId="0" applyNumberFormat="1" applyFont="1" applyFill="1" applyBorder="1" applyAlignment="1">
      <alignment horizontal="right" vertical="center"/>
    </xf>
    <xf numFmtId="0" fontId="26" fillId="0" borderId="14" xfId="59" applyNumberFormat="1" applyFont="1" applyFill="1" applyBorder="1" applyAlignment="1" applyProtection="1">
      <alignment horizontal="center" vertical="center"/>
      <protection locked="0"/>
    </xf>
    <xf numFmtId="165" fontId="29" fillId="0" borderId="14" xfId="44" applyNumberFormat="1" applyFont="1" applyFill="1" applyBorder="1" applyAlignment="1">
      <alignment horizontal="right" vertical="center"/>
      <protection/>
    </xf>
    <xf numFmtId="0" fontId="28" fillId="0" borderId="14" xfId="59" applyNumberFormat="1" applyFont="1" applyFill="1" applyBorder="1" applyAlignment="1" applyProtection="1">
      <alignment horizontal="center" vertical="center"/>
      <protection locked="0"/>
    </xf>
    <xf numFmtId="0" fontId="28" fillId="0" borderId="14" xfId="59" applyNumberFormat="1" applyFont="1" applyFill="1" applyBorder="1" applyAlignment="1" applyProtection="1">
      <alignment horizontal="right" vertical="center"/>
      <protection locked="0"/>
    </xf>
    <xf numFmtId="167" fontId="28" fillId="0" borderId="14" xfId="59" applyNumberFormat="1" applyFont="1" applyFill="1" applyBorder="1" applyAlignment="1" applyProtection="1">
      <alignment horizontal="right" vertical="center"/>
      <protection locked="0"/>
    </xf>
    <xf numFmtId="0" fontId="0" fillId="0" borderId="14" xfId="58" applyFont="1" applyFill="1" applyBorder="1" applyAlignment="1">
      <alignment horizontal="right" vertical="center"/>
      <protection/>
    </xf>
    <xf numFmtId="3" fontId="26" fillId="0" borderId="14" xfId="44" applyNumberFormat="1" applyFont="1" applyFill="1" applyBorder="1" applyAlignment="1">
      <alignment horizontal="right" vertical="center"/>
      <protection/>
    </xf>
    <xf numFmtId="3" fontId="26" fillId="18" borderId="14" xfId="44" applyNumberFormat="1" applyFont="1" applyFill="1" applyBorder="1" applyAlignment="1">
      <alignment horizontal="right" vertical="center"/>
      <protection/>
    </xf>
    <xf numFmtId="3" fontId="29" fillId="0" borderId="14" xfId="44" applyNumberFormat="1" applyFont="1" applyFill="1" applyBorder="1" applyAlignment="1">
      <alignment horizontal="right" vertical="center"/>
      <protection/>
    </xf>
    <xf numFmtId="3" fontId="29" fillId="0" borderId="14" xfId="59" applyNumberFormat="1" applyFont="1" applyFill="1" applyBorder="1" applyAlignment="1">
      <alignment horizontal="right" vertical="center"/>
      <protection/>
    </xf>
    <xf numFmtId="0" fontId="0" fillId="18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9" fillId="18" borderId="14" xfId="0" applyFont="1" applyFill="1" applyBorder="1" applyAlignment="1">
      <alignment horizontal="right" vertical="center"/>
    </xf>
    <xf numFmtId="165" fontId="29" fillId="18" borderId="14" xfId="0" applyNumberFormat="1" applyFont="1" applyFill="1" applyBorder="1" applyAlignment="1">
      <alignment horizontal="right" vertical="center"/>
    </xf>
    <xf numFmtId="165" fontId="0" fillId="18" borderId="14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0" fontId="26" fillId="18" borderId="16" xfId="59" applyNumberFormat="1" applyFont="1" applyFill="1" applyBorder="1" applyAlignment="1" applyProtection="1">
      <alignment horizontal="center" vertical="center"/>
      <protection locked="0"/>
    </xf>
    <xf numFmtId="0" fontId="26" fillId="18" borderId="13" xfId="59" applyNumberFormat="1" applyFont="1" applyFill="1" applyBorder="1" applyAlignment="1" applyProtection="1">
      <alignment horizontal="left" vertical="center" indent="1"/>
      <protection locked="0"/>
    </xf>
    <xf numFmtId="0" fontId="29" fillId="18" borderId="13" xfId="59" applyNumberFormat="1" applyFont="1" applyFill="1" applyBorder="1" applyAlignment="1" applyProtection="1">
      <alignment horizontal="left" vertical="center" indent="2"/>
      <protection locked="0"/>
    </xf>
    <xf numFmtId="0" fontId="29" fillId="0" borderId="13" xfId="59" applyNumberFormat="1" applyFont="1" applyFill="1" applyBorder="1" applyAlignment="1" applyProtection="1">
      <alignment horizontal="left" vertical="center" indent="2"/>
      <protection locked="0"/>
    </xf>
    <xf numFmtId="0" fontId="35" fillId="18" borderId="13" xfId="59" applyNumberFormat="1" applyFont="1" applyFill="1" applyBorder="1" applyAlignment="1" applyProtection="1">
      <alignment horizontal="left" vertical="center" indent="1"/>
      <protection locked="0"/>
    </xf>
    <xf numFmtId="0" fontId="35" fillId="18" borderId="17" xfId="59" applyNumberFormat="1" applyFont="1" applyFill="1" applyBorder="1" applyAlignment="1" applyProtection="1">
      <alignment horizontal="left" vertical="center" indent="1"/>
      <protection locked="0"/>
    </xf>
    <xf numFmtId="0" fontId="35" fillId="18" borderId="13" xfId="59" applyNumberFormat="1" applyFont="1" applyFill="1" applyBorder="1" applyAlignment="1" applyProtection="1">
      <alignment horizontal="left" vertical="center" wrapText="1" indent="1"/>
      <protection locked="0"/>
    </xf>
    <xf numFmtId="0" fontId="31" fillId="18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28" fillId="18" borderId="0" xfId="59" applyFont="1" applyFill="1">
      <alignment/>
      <protection/>
    </xf>
    <xf numFmtId="0" fontId="33" fillId="18" borderId="11" xfId="59" applyFont="1" applyFill="1" applyBorder="1">
      <alignment/>
      <protection/>
    </xf>
    <xf numFmtId="165" fontId="29" fillId="0" borderId="14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18" borderId="16" xfId="0" applyFont="1" applyFill="1" applyBorder="1" applyAlignment="1">
      <alignment horizontal="right" vertical="center"/>
    </xf>
    <xf numFmtId="165" fontId="29" fillId="18" borderId="16" xfId="0" applyNumberFormat="1" applyFont="1" applyFill="1" applyBorder="1" applyAlignment="1">
      <alignment horizontal="right" vertical="center"/>
    </xf>
    <xf numFmtId="165" fontId="29" fillId="0" borderId="16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419100</xdr:colOff>
      <xdr:row>0</xdr:row>
      <xdr:rowOff>57150</xdr:rowOff>
    </xdr:from>
    <xdr:to>
      <xdr:col>23</xdr:col>
      <xdr:colOff>581025</xdr:colOff>
      <xdr:row>0</xdr:row>
      <xdr:rowOff>428625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57150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8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.140625" style="3" customWidth="1"/>
    <col min="2" max="2" width="51.57421875" style="3" customWidth="1"/>
    <col min="3" max="3" width="6.140625" style="3" customWidth="1"/>
    <col min="4" max="5" width="9.140625" style="4" customWidth="1"/>
    <col min="6" max="24" width="9.140625" style="3" customWidth="1"/>
    <col min="25" max="25" width="2.28125" style="3" customWidth="1"/>
    <col min="26" max="16384" width="9.140625" style="3" customWidth="1"/>
  </cols>
  <sheetData>
    <row r="1" spans="2:24" ht="37.5" customHeight="1" thickBot="1">
      <c r="B1" s="117" t="s">
        <v>62</v>
      </c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5" customHeight="1" thickTop="1"/>
    <row r="3" spans="2:24" ht="30" customHeight="1">
      <c r="B3" s="21" t="s">
        <v>28</v>
      </c>
      <c r="C3" s="22" t="s">
        <v>27</v>
      </c>
      <c r="D3" s="23">
        <v>1990</v>
      </c>
      <c r="E3" s="23">
        <v>1995</v>
      </c>
      <c r="F3" s="24">
        <v>2000</v>
      </c>
      <c r="G3" s="24">
        <v>2001</v>
      </c>
      <c r="H3" s="24">
        <v>2002</v>
      </c>
      <c r="I3" s="24">
        <v>2003</v>
      </c>
      <c r="J3" s="24">
        <v>2004</v>
      </c>
      <c r="K3" s="24">
        <v>2005</v>
      </c>
      <c r="L3" s="25">
        <v>2006</v>
      </c>
      <c r="M3" s="25">
        <v>2007</v>
      </c>
      <c r="N3" s="25">
        <v>2008</v>
      </c>
      <c r="O3" s="25">
        <v>2009</v>
      </c>
      <c r="P3" s="25">
        <v>2010</v>
      </c>
      <c r="Q3" s="25">
        <v>2011</v>
      </c>
      <c r="R3" s="25">
        <v>2012</v>
      </c>
      <c r="S3" s="25">
        <v>2013</v>
      </c>
      <c r="T3" s="25">
        <v>2014</v>
      </c>
      <c r="U3" s="25">
        <v>2015</v>
      </c>
      <c r="V3" s="25">
        <v>2016</v>
      </c>
      <c r="W3" s="25">
        <v>2017</v>
      </c>
      <c r="X3" s="25">
        <v>2018</v>
      </c>
    </row>
    <row r="4" spans="2:24" s="5" customFormat="1" ht="4.5" customHeight="1">
      <c r="B4" s="26"/>
      <c r="C4" s="27"/>
      <c r="D4" s="28"/>
      <c r="E4" s="28"/>
      <c r="F4" s="29"/>
      <c r="G4" s="29"/>
      <c r="H4" s="29"/>
      <c r="I4" s="30"/>
      <c r="J4" s="30"/>
      <c r="K4" s="30"/>
      <c r="L4" s="30"/>
      <c r="M4" s="30"/>
      <c r="N4" s="30"/>
      <c r="O4" s="30"/>
      <c r="P4" s="29"/>
      <c r="Q4" s="29"/>
      <c r="R4" s="29"/>
      <c r="S4" s="31"/>
      <c r="T4" s="29"/>
      <c r="U4" s="29"/>
      <c r="V4" s="29"/>
      <c r="W4" s="29"/>
      <c r="X4" s="29"/>
    </row>
    <row r="5" spans="2:24" ht="12.75" customHeight="1">
      <c r="B5" s="32" t="s">
        <v>20</v>
      </c>
      <c r="C5" s="33"/>
      <c r="D5" s="34"/>
      <c r="E5" s="34"/>
      <c r="F5" s="35"/>
      <c r="G5" s="35"/>
      <c r="H5" s="35"/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  <c r="T5" s="37"/>
      <c r="U5" s="37"/>
      <c r="V5" s="37"/>
      <c r="W5" s="37"/>
      <c r="X5" s="37"/>
    </row>
    <row r="6" spans="2:24" s="5" customFormat="1" ht="12.75" customHeight="1">
      <c r="B6" s="38" t="s">
        <v>32</v>
      </c>
      <c r="C6" s="39" t="s">
        <v>2</v>
      </c>
      <c r="D6" s="40">
        <v>316437</v>
      </c>
      <c r="E6" s="40">
        <v>387559</v>
      </c>
      <c r="F6" s="41">
        <v>444183</v>
      </c>
      <c r="G6" s="41">
        <v>459106</v>
      </c>
      <c r="H6" s="41">
        <v>465367</v>
      </c>
      <c r="I6" s="42">
        <v>484477</v>
      </c>
      <c r="J6" s="42">
        <v>515233</v>
      </c>
      <c r="K6" s="42">
        <v>534966</v>
      </c>
      <c r="L6" s="42">
        <v>550792</v>
      </c>
      <c r="M6" s="42">
        <v>591962</v>
      </c>
      <c r="N6" s="42">
        <v>631824</v>
      </c>
      <c r="O6" s="42">
        <v>651149</v>
      </c>
      <c r="P6" s="43">
        <v>648143</v>
      </c>
      <c r="Q6" s="43">
        <v>651671</v>
      </c>
      <c r="R6" s="43">
        <v>654597</v>
      </c>
      <c r="S6" s="43">
        <v>647665</v>
      </c>
      <c r="T6" s="43">
        <v>646636</v>
      </c>
      <c r="U6" s="43">
        <v>653774</v>
      </c>
      <c r="V6" s="43">
        <v>677138</v>
      </c>
      <c r="W6" s="43">
        <v>697538</v>
      </c>
      <c r="X6" s="43">
        <v>725689</v>
      </c>
    </row>
    <row r="7" spans="2:24" s="6" customFormat="1" ht="12.75" customHeight="1">
      <c r="B7" s="113" t="s">
        <v>46</v>
      </c>
      <c r="C7" s="44" t="s">
        <v>0</v>
      </c>
      <c r="D7" s="45">
        <f>D8+D9+D10+D11+D12</f>
        <v>178602</v>
      </c>
      <c r="E7" s="45">
        <f aca="true" t="shared" si="0" ref="E7:S7">E8+E9+E10+E11+E12</f>
        <v>219749</v>
      </c>
      <c r="F7" s="45">
        <f t="shared" si="0"/>
        <v>267589</v>
      </c>
      <c r="G7" s="45">
        <f t="shared" si="0"/>
        <v>280069</v>
      </c>
      <c r="H7" s="45">
        <f t="shared" si="0"/>
        <v>287622</v>
      </c>
      <c r="I7" s="45">
        <f t="shared" si="0"/>
        <v>302501</v>
      </c>
      <c r="J7" s="45">
        <f t="shared" si="0"/>
        <v>335634</v>
      </c>
      <c r="K7" s="45">
        <f t="shared" si="0"/>
        <v>355134</v>
      </c>
      <c r="L7" s="45">
        <f t="shared" si="0"/>
        <v>372945</v>
      </c>
      <c r="M7" s="45">
        <f t="shared" si="0"/>
        <v>410936</v>
      </c>
      <c r="N7" s="45">
        <f t="shared" si="0"/>
        <v>443517</v>
      </c>
      <c r="O7" s="45">
        <f t="shared" si="0"/>
        <v>460504</v>
      </c>
      <c r="P7" s="45">
        <f t="shared" si="0"/>
        <v>462652</v>
      </c>
      <c r="Q7" s="45">
        <f t="shared" si="0"/>
        <v>469543</v>
      </c>
      <c r="R7" s="45">
        <f t="shared" si="0"/>
        <v>475462</v>
      </c>
      <c r="S7" s="45">
        <f t="shared" si="0"/>
        <v>474561</v>
      </c>
      <c r="T7" s="45">
        <f>T8+T9+T10+T11+T12</f>
        <v>478492</v>
      </c>
      <c r="U7" s="45">
        <f>U8+U9+U10+U11+U12</f>
        <v>487692</v>
      </c>
      <c r="V7" s="45">
        <f>V8+V9+V10+V11+V12</f>
        <v>508284</v>
      </c>
      <c r="W7" s="45">
        <f>W8+W9+W10+W11+W12</f>
        <v>526617</v>
      </c>
      <c r="X7" s="45">
        <f>X8+X9+X10+X11+X12</f>
        <v>550695</v>
      </c>
    </row>
    <row r="8" spans="2:24" s="5" customFormat="1" ht="12.75" customHeight="1">
      <c r="B8" s="46" t="s">
        <v>41</v>
      </c>
      <c r="C8" s="47" t="s">
        <v>0</v>
      </c>
      <c r="D8" s="48">
        <v>170212</v>
      </c>
      <c r="E8" s="48">
        <v>210655</v>
      </c>
      <c r="F8" s="30">
        <v>258070</v>
      </c>
      <c r="G8" s="30">
        <v>268229</v>
      </c>
      <c r="H8" s="30">
        <v>275288</v>
      </c>
      <c r="I8" s="30">
        <v>289228</v>
      </c>
      <c r="J8" s="30">
        <v>321634</v>
      </c>
      <c r="K8" s="30">
        <v>342146</v>
      </c>
      <c r="L8" s="30">
        <v>360429</v>
      </c>
      <c r="M8" s="30">
        <v>397313</v>
      </c>
      <c r="N8" s="30">
        <v>429431</v>
      </c>
      <c r="O8" s="30">
        <v>446754</v>
      </c>
      <c r="P8" s="29">
        <v>449845</v>
      </c>
      <c r="Q8" s="29">
        <v>456435</v>
      </c>
      <c r="R8" s="29">
        <v>461431</v>
      </c>
      <c r="S8" s="29">
        <v>459923</v>
      </c>
      <c r="T8" s="29">
        <v>463546</v>
      </c>
      <c r="U8" s="29">
        <v>472237</v>
      </c>
      <c r="V8" s="29">
        <v>489248</v>
      </c>
      <c r="W8" s="29">
        <v>504960</v>
      </c>
      <c r="X8" s="29">
        <v>525898</v>
      </c>
    </row>
    <row r="9" spans="2:24" s="5" customFormat="1" ht="12.75" customHeight="1">
      <c r="B9" s="46" t="s">
        <v>13</v>
      </c>
      <c r="C9" s="47" t="s">
        <v>0</v>
      </c>
      <c r="D9" s="48">
        <v>1732</v>
      </c>
      <c r="E9" s="48">
        <v>1589</v>
      </c>
      <c r="F9" s="30">
        <v>1648</v>
      </c>
      <c r="G9" s="30">
        <v>1641</v>
      </c>
      <c r="H9" s="30">
        <v>1559</v>
      </c>
      <c r="I9" s="30">
        <v>1696</v>
      </c>
      <c r="J9" s="30">
        <v>1770</v>
      </c>
      <c r="K9" s="30">
        <v>1845</v>
      </c>
      <c r="L9" s="30">
        <v>1780</v>
      </c>
      <c r="M9" s="30">
        <v>1856</v>
      </c>
      <c r="N9" s="30">
        <v>1864</v>
      </c>
      <c r="O9" s="30">
        <v>1870</v>
      </c>
      <c r="P9" s="29">
        <v>1822</v>
      </c>
      <c r="Q9" s="29">
        <v>1823</v>
      </c>
      <c r="R9" s="29">
        <v>1776</v>
      </c>
      <c r="S9" s="29">
        <v>1777</v>
      </c>
      <c r="T9" s="29">
        <v>1784</v>
      </c>
      <c r="U9" s="29">
        <v>1756</v>
      </c>
      <c r="V9" s="29">
        <v>1770</v>
      </c>
      <c r="W9" s="29">
        <v>1797</v>
      </c>
      <c r="X9" s="29">
        <v>1811</v>
      </c>
    </row>
    <row r="10" spans="2:24" s="5" customFormat="1" ht="12.75" customHeight="1">
      <c r="B10" s="46" t="s">
        <v>14</v>
      </c>
      <c r="C10" s="47" t="s">
        <v>0</v>
      </c>
      <c r="D10" s="48">
        <v>5445</v>
      </c>
      <c r="E10" s="48">
        <v>6008</v>
      </c>
      <c r="F10" s="30">
        <v>5915</v>
      </c>
      <c r="G10" s="30">
        <v>8080</v>
      </c>
      <c r="H10" s="30">
        <v>8509</v>
      </c>
      <c r="I10" s="30">
        <v>9160</v>
      </c>
      <c r="J10" s="30">
        <v>9652</v>
      </c>
      <c r="K10" s="30">
        <v>8336</v>
      </c>
      <c r="L10" s="30">
        <v>7782</v>
      </c>
      <c r="M10" s="30">
        <v>8648</v>
      </c>
      <c r="N10" s="30">
        <v>8951</v>
      </c>
      <c r="O10" s="30">
        <v>8452</v>
      </c>
      <c r="P10" s="29">
        <v>7398</v>
      </c>
      <c r="Q10" s="29">
        <v>7635</v>
      </c>
      <c r="R10" s="29">
        <v>8564</v>
      </c>
      <c r="S10" s="29">
        <v>9198</v>
      </c>
      <c r="T10" s="29">
        <v>9458</v>
      </c>
      <c r="U10" s="29">
        <v>9886</v>
      </c>
      <c r="V10" s="29">
        <v>13324</v>
      </c>
      <c r="W10" s="29">
        <v>15686</v>
      </c>
      <c r="X10" s="29">
        <v>18587</v>
      </c>
    </row>
    <row r="11" spans="2:24" s="5" customFormat="1" ht="12.75" customHeight="1">
      <c r="B11" s="46" t="s">
        <v>29</v>
      </c>
      <c r="C11" s="47" t="s">
        <v>0</v>
      </c>
      <c r="D11" s="48">
        <v>423</v>
      </c>
      <c r="E11" s="48">
        <v>394</v>
      </c>
      <c r="F11" s="30">
        <v>391</v>
      </c>
      <c r="G11" s="30">
        <v>397</v>
      </c>
      <c r="H11" s="30">
        <v>417</v>
      </c>
      <c r="I11" s="30">
        <v>453</v>
      </c>
      <c r="J11" s="30">
        <v>502</v>
      </c>
      <c r="K11" s="30">
        <v>557</v>
      </c>
      <c r="L11" s="30">
        <v>557</v>
      </c>
      <c r="M11" s="30">
        <v>600</v>
      </c>
      <c r="N11" s="30">
        <v>631</v>
      </c>
      <c r="O11" s="30">
        <v>637</v>
      </c>
      <c r="P11" s="29">
        <v>652</v>
      </c>
      <c r="Q11" s="29">
        <v>645</v>
      </c>
      <c r="R11" s="29">
        <v>631</v>
      </c>
      <c r="S11" s="29">
        <v>624</v>
      </c>
      <c r="T11" s="29">
        <v>621</v>
      </c>
      <c r="U11" s="29">
        <v>636</v>
      </c>
      <c r="V11" s="29">
        <v>641</v>
      </c>
      <c r="W11" s="29">
        <v>625</v>
      </c>
      <c r="X11" s="29">
        <v>647</v>
      </c>
    </row>
    <row r="12" spans="2:24" s="5" customFormat="1" ht="12.75" customHeight="1">
      <c r="B12" s="46" t="s">
        <v>30</v>
      </c>
      <c r="C12" s="47" t="s">
        <v>0</v>
      </c>
      <c r="D12" s="48">
        <v>790</v>
      </c>
      <c r="E12" s="48">
        <v>1103</v>
      </c>
      <c r="F12" s="30">
        <v>1565</v>
      </c>
      <c r="G12" s="30">
        <v>1722</v>
      </c>
      <c r="H12" s="30">
        <v>1849</v>
      </c>
      <c r="I12" s="30">
        <v>1964</v>
      </c>
      <c r="J12" s="30">
        <v>2076</v>
      </c>
      <c r="K12" s="30">
        <v>2250</v>
      </c>
      <c r="L12" s="30">
        <v>2397</v>
      </c>
      <c r="M12" s="30">
        <v>2519</v>
      </c>
      <c r="N12" s="30">
        <v>2640</v>
      </c>
      <c r="O12" s="30">
        <v>2791</v>
      </c>
      <c r="P12" s="29">
        <v>2935</v>
      </c>
      <c r="Q12" s="29">
        <v>3005</v>
      </c>
      <c r="R12" s="29">
        <v>3060</v>
      </c>
      <c r="S12" s="29">
        <v>3039</v>
      </c>
      <c r="T12" s="29">
        <v>3083</v>
      </c>
      <c r="U12" s="29">
        <v>3177</v>
      </c>
      <c r="V12" s="29">
        <v>3301</v>
      </c>
      <c r="W12" s="29">
        <v>3549</v>
      </c>
      <c r="X12" s="29">
        <v>3752</v>
      </c>
    </row>
    <row r="13" spans="2:24" s="5" customFormat="1" ht="12.75" customHeight="1">
      <c r="B13" s="112" t="s">
        <v>15</v>
      </c>
      <c r="C13" s="49" t="s">
        <v>0</v>
      </c>
      <c r="D13" s="40">
        <v>2308</v>
      </c>
      <c r="E13" s="40">
        <v>2670</v>
      </c>
      <c r="F13" s="42">
        <v>2949</v>
      </c>
      <c r="G13" s="42">
        <v>3003</v>
      </c>
      <c r="H13" s="42">
        <v>2997</v>
      </c>
      <c r="I13" s="42">
        <v>3275</v>
      </c>
      <c r="J13" s="42">
        <v>3199</v>
      </c>
      <c r="K13" s="42">
        <v>3217</v>
      </c>
      <c r="L13" s="42">
        <v>3221</v>
      </c>
      <c r="M13" s="42">
        <v>3292</v>
      </c>
      <c r="N13" s="42">
        <v>3402</v>
      </c>
      <c r="O13" s="42">
        <v>3449</v>
      </c>
      <c r="P13" s="43">
        <v>3403</v>
      </c>
      <c r="Q13" s="43">
        <v>3461</v>
      </c>
      <c r="R13" s="43">
        <v>3557</v>
      </c>
      <c r="S13" s="43">
        <v>3495</v>
      </c>
      <c r="T13" s="43">
        <v>2581</v>
      </c>
      <c r="U13" s="43">
        <v>2712</v>
      </c>
      <c r="V13" s="43">
        <v>2842</v>
      </c>
      <c r="W13" s="43">
        <v>2991</v>
      </c>
      <c r="X13" s="43">
        <v>3084</v>
      </c>
    </row>
    <row r="14" spans="2:24" s="5" customFormat="1" ht="12.75" customHeight="1">
      <c r="B14" s="112" t="s">
        <v>47</v>
      </c>
      <c r="C14" s="49" t="s">
        <v>0</v>
      </c>
      <c r="D14" s="45">
        <v>74325</v>
      </c>
      <c r="E14" s="45">
        <v>101182</v>
      </c>
      <c r="F14" s="43">
        <v>114666</v>
      </c>
      <c r="G14" s="43">
        <v>117942</v>
      </c>
      <c r="H14" s="43">
        <v>117792</v>
      </c>
      <c r="I14" s="42">
        <v>119646</v>
      </c>
      <c r="J14" s="42">
        <v>117825</v>
      </c>
      <c r="K14" s="42">
        <v>118355</v>
      </c>
      <c r="L14" s="42">
        <v>115723</v>
      </c>
      <c r="M14" s="42">
        <v>117498</v>
      </c>
      <c r="N14" s="42">
        <v>121779</v>
      </c>
      <c r="O14" s="42">
        <v>124097</v>
      </c>
      <c r="P14" s="43">
        <v>120690</v>
      </c>
      <c r="Q14" s="43">
        <v>118003</v>
      </c>
      <c r="R14" s="43">
        <v>113743</v>
      </c>
      <c r="S14" s="43">
        <v>109069</v>
      </c>
      <c r="T14" s="43">
        <v>104446</v>
      </c>
      <c r="U14" s="43">
        <v>103836</v>
      </c>
      <c r="V14" s="43">
        <v>106304</v>
      </c>
      <c r="W14" s="43">
        <v>107745</v>
      </c>
      <c r="X14" s="43">
        <v>111042</v>
      </c>
    </row>
    <row r="15" spans="2:24" s="5" customFormat="1" ht="12.75" customHeight="1">
      <c r="B15" s="112" t="s">
        <v>57</v>
      </c>
      <c r="C15" s="49" t="s">
        <v>0</v>
      </c>
      <c r="D15" s="40">
        <v>50953</v>
      </c>
      <c r="E15" s="40">
        <v>50393</v>
      </c>
      <c r="F15" s="42">
        <v>43315</v>
      </c>
      <c r="G15" s="42">
        <v>41985</v>
      </c>
      <c r="H15" s="42">
        <v>40276</v>
      </c>
      <c r="I15" s="42">
        <v>41516</v>
      </c>
      <c r="J15" s="42">
        <v>41396</v>
      </c>
      <c r="K15" s="42">
        <v>40381</v>
      </c>
      <c r="L15" s="42">
        <v>40359</v>
      </c>
      <c r="M15" s="42">
        <v>41211</v>
      </c>
      <c r="N15" s="42">
        <v>43219</v>
      </c>
      <c r="O15" s="42">
        <v>42690</v>
      </c>
      <c r="P15" s="43">
        <v>40727</v>
      </c>
      <c r="Q15" s="43">
        <v>39803</v>
      </c>
      <c r="R15" s="43">
        <v>41105</v>
      </c>
      <c r="S15" s="43">
        <v>39969</v>
      </c>
      <c r="T15" s="43">
        <v>40970</v>
      </c>
      <c r="U15" s="43">
        <v>39282</v>
      </c>
      <c r="V15" s="43">
        <v>39242</v>
      </c>
      <c r="W15" s="43">
        <v>39398</v>
      </c>
      <c r="X15" s="43">
        <v>39764</v>
      </c>
    </row>
    <row r="16" spans="2:24" s="5" customFormat="1" ht="12.75" customHeight="1">
      <c r="B16" s="112" t="s">
        <v>16</v>
      </c>
      <c r="C16" s="49" t="s">
        <v>0</v>
      </c>
      <c r="D16" s="40">
        <v>8517</v>
      </c>
      <c r="E16" s="40">
        <v>11244</v>
      </c>
      <c r="F16" s="42">
        <v>13291</v>
      </c>
      <c r="G16" s="42">
        <v>13594</v>
      </c>
      <c r="H16" s="42">
        <v>13932</v>
      </c>
      <c r="I16" s="42">
        <v>14284</v>
      </c>
      <c r="J16" s="42">
        <v>13941</v>
      </c>
      <c r="K16" s="42">
        <v>14368</v>
      </c>
      <c r="L16" s="42">
        <v>14739</v>
      </c>
      <c r="M16" s="42">
        <v>14956</v>
      </c>
      <c r="N16" s="42">
        <v>15478</v>
      </c>
      <c r="O16" s="42">
        <v>15877</v>
      </c>
      <c r="P16" s="43">
        <v>16303</v>
      </c>
      <c r="Q16" s="43">
        <v>16624</v>
      </c>
      <c r="R16" s="43">
        <v>16798</v>
      </c>
      <c r="S16" s="43">
        <v>16974</v>
      </c>
      <c r="T16" s="43">
        <v>17145</v>
      </c>
      <c r="U16" s="43">
        <v>17283</v>
      </c>
      <c r="V16" s="43">
        <v>17345</v>
      </c>
      <c r="W16" s="43">
        <v>17479</v>
      </c>
      <c r="X16" s="43">
        <v>17657</v>
      </c>
    </row>
    <row r="17" spans="2:24" s="5" customFormat="1" ht="12.75" customHeight="1">
      <c r="B17" s="112" t="s">
        <v>49</v>
      </c>
      <c r="C17" s="49" t="s">
        <v>0</v>
      </c>
      <c r="D17" s="40">
        <v>1732</v>
      </c>
      <c r="E17" s="40">
        <v>2321</v>
      </c>
      <c r="F17" s="42">
        <v>2373</v>
      </c>
      <c r="G17" s="42">
        <v>2513</v>
      </c>
      <c r="H17" s="42">
        <v>2748</v>
      </c>
      <c r="I17" s="42">
        <v>3255</v>
      </c>
      <c r="J17" s="42">
        <v>3238</v>
      </c>
      <c r="K17" s="42">
        <v>3511</v>
      </c>
      <c r="L17" s="42">
        <v>3805</v>
      </c>
      <c r="M17" s="42">
        <v>4069</v>
      </c>
      <c r="N17" s="42">
        <v>4429</v>
      </c>
      <c r="O17" s="42">
        <v>4532</v>
      </c>
      <c r="P17" s="43">
        <v>4368</v>
      </c>
      <c r="Q17" s="43">
        <v>4237</v>
      </c>
      <c r="R17" s="43">
        <v>3932</v>
      </c>
      <c r="S17" s="43">
        <v>3597</v>
      </c>
      <c r="T17" s="43">
        <v>3002</v>
      </c>
      <c r="U17" s="43">
        <v>2969</v>
      </c>
      <c r="V17" s="43">
        <v>3121</v>
      </c>
      <c r="W17" s="43">
        <v>3308</v>
      </c>
      <c r="X17" s="43">
        <v>3447</v>
      </c>
    </row>
    <row r="18" spans="2:24" s="5" customFormat="1" ht="27.75" customHeight="1">
      <c r="B18" s="50" t="s">
        <v>34</v>
      </c>
      <c r="C18" s="49" t="s">
        <v>0</v>
      </c>
      <c r="D18" s="51">
        <v>3.24</v>
      </c>
      <c r="E18" s="51">
        <v>2.96</v>
      </c>
      <c r="F18" s="52">
        <v>2.59</v>
      </c>
      <c r="G18" s="52">
        <v>2.5</v>
      </c>
      <c r="H18" s="52">
        <v>2.47</v>
      </c>
      <c r="I18" s="52">
        <v>2.37</v>
      </c>
      <c r="J18" s="52">
        <v>2.17</v>
      </c>
      <c r="K18" s="52">
        <v>2.08</v>
      </c>
      <c r="L18" s="52">
        <v>2.01</v>
      </c>
      <c r="M18" s="52">
        <v>1.87</v>
      </c>
      <c r="N18" s="52">
        <v>1.77</v>
      </c>
      <c r="O18" s="52">
        <v>1.75</v>
      </c>
      <c r="P18" s="53">
        <v>1.79</v>
      </c>
      <c r="Q18" s="53">
        <v>1.81</v>
      </c>
      <c r="R18" s="53">
        <v>1.82</v>
      </c>
      <c r="S18" s="53">
        <v>1.82</v>
      </c>
      <c r="T18" s="53">
        <v>1.78</v>
      </c>
      <c r="U18" s="53">
        <v>1.73</v>
      </c>
      <c r="V18" s="53">
        <v>1.67</v>
      </c>
      <c r="W18" s="54">
        <v>1.63</v>
      </c>
      <c r="X18" s="53">
        <v>1.58</v>
      </c>
    </row>
    <row r="19" spans="2:24" s="5" customFormat="1" ht="12.75" customHeight="1">
      <c r="B19" s="55" t="s">
        <v>42</v>
      </c>
      <c r="C19" s="49" t="s">
        <v>0</v>
      </c>
      <c r="D19" s="40">
        <f aca="true" t="shared" si="1" ref="D19:S19">D20+D21</f>
        <v>38768</v>
      </c>
      <c r="E19" s="40">
        <f t="shared" si="1"/>
        <v>34475</v>
      </c>
      <c r="F19" s="40">
        <f t="shared" si="1"/>
        <v>32165</v>
      </c>
      <c r="G19" s="40">
        <f t="shared" si="1"/>
        <v>38075</v>
      </c>
      <c r="H19" s="40">
        <f t="shared" si="1"/>
        <v>40367</v>
      </c>
      <c r="I19" s="40">
        <f t="shared" si="1"/>
        <v>40362</v>
      </c>
      <c r="J19" s="40">
        <f t="shared" si="1"/>
        <v>54037</v>
      </c>
      <c r="K19" s="40">
        <f t="shared" si="1"/>
        <v>48712</v>
      </c>
      <c r="L19" s="40">
        <f t="shared" si="1"/>
        <v>48387</v>
      </c>
      <c r="M19" s="40">
        <f t="shared" si="1"/>
        <v>64405</v>
      </c>
      <c r="N19" s="40">
        <f t="shared" si="1"/>
        <v>67722</v>
      </c>
      <c r="O19" s="40">
        <f t="shared" si="1"/>
        <v>50291</v>
      </c>
      <c r="P19" s="40">
        <f t="shared" si="1"/>
        <v>44025</v>
      </c>
      <c r="Q19" s="40">
        <f t="shared" si="1"/>
        <v>36264</v>
      </c>
      <c r="R19" s="40">
        <f t="shared" si="1"/>
        <v>25829</v>
      </c>
      <c r="S19" s="40">
        <f t="shared" si="1"/>
        <v>18567</v>
      </c>
      <c r="T19" s="40">
        <f>T20+T21</f>
        <v>22203</v>
      </c>
      <c r="U19" s="40">
        <f>U20+U21</f>
        <v>25735</v>
      </c>
      <c r="V19" s="40">
        <f>V20+V21</f>
        <v>33805</v>
      </c>
      <c r="W19" s="40">
        <f>W20+W21</f>
        <v>43640</v>
      </c>
      <c r="X19" s="40">
        <f>X20+X21</f>
        <v>49450</v>
      </c>
    </row>
    <row r="20" spans="2:24" s="5" customFormat="1" ht="12.75" customHeight="1">
      <c r="B20" s="56" t="s">
        <v>43</v>
      </c>
      <c r="C20" s="47" t="s">
        <v>0</v>
      </c>
      <c r="D20" s="48">
        <v>29259</v>
      </c>
      <c r="E20" s="48">
        <v>24317</v>
      </c>
      <c r="F20" s="30">
        <v>18345</v>
      </c>
      <c r="G20" s="30">
        <v>20872</v>
      </c>
      <c r="H20" s="30">
        <v>18433</v>
      </c>
      <c r="I20" s="30">
        <v>15868</v>
      </c>
      <c r="J20" s="30">
        <v>25974</v>
      </c>
      <c r="K20" s="30">
        <v>25618</v>
      </c>
      <c r="L20" s="30">
        <v>27655</v>
      </c>
      <c r="M20" s="30">
        <v>34069</v>
      </c>
      <c r="N20" s="30">
        <v>34895</v>
      </c>
      <c r="O20" s="30">
        <v>23333</v>
      </c>
      <c r="P20" s="29">
        <v>22391</v>
      </c>
      <c r="Q20" s="29">
        <v>20267</v>
      </c>
      <c r="R20" s="29">
        <v>14476</v>
      </c>
      <c r="S20" s="29">
        <v>9744</v>
      </c>
      <c r="T20" s="29">
        <v>11394</v>
      </c>
      <c r="U20" s="29">
        <v>13277</v>
      </c>
      <c r="V20" s="29">
        <v>16588</v>
      </c>
      <c r="W20" s="29">
        <v>17607</v>
      </c>
      <c r="X20" s="29">
        <v>17469</v>
      </c>
    </row>
    <row r="21" spans="2:24" s="5" customFormat="1" ht="12.75" customHeight="1">
      <c r="B21" s="56" t="s">
        <v>44</v>
      </c>
      <c r="C21" s="47" t="s">
        <v>0</v>
      </c>
      <c r="D21" s="48">
        <v>9509</v>
      </c>
      <c r="E21" s="48">
        <v>10158</v>
      </c>
      <c r="F21" s="30">
        <v>13820</v>
      </c>
      <c r="G21" s="30">
        <v>17203</v>
      </c>
      <c r="H21" s="30">
        <v>21934</v>
      </c>
      <c r="I21" s="30">
        <v>24494</v>
      </c>
      <c r="J21" s="30">
        <v>28063</v>
      </c>
      <c r="K21" s="30">
        <v>23094</v>
      </c>
      <c r="L21" s="30">
        <v>20732</v>
      </c>
      <c r="M21" s="30">
        <v>30336</v>
      </c>
      <c r="N21" s="30">
        <v>32827</v>
      </c>
      <c r="O21" s="30">
        <v>26958</v>
      </c>
      <c r="P21" s="29">
        <v>21634</v>
      </c>
      <c r="Q21" s="29">
        <v>15997</v>
      </c>
      <c r="R21" s="29">
        <v>11353</v>
      </c>
      <c r="S21" s="29">
        <v>8823</v>
      </c>
      <c r="T21" s="29">
        <v>10809</v>
      </c>
      <c r="U21" s="29">
        <v>12458</v>
      </c>
      <c r="V21" s="29">
        <v>17217</v>
      </c>
      <c r="W21" s="29">
        <v>26033</v>
      </c>
      <c r="X21" s="29">
        <v>31981</v>
      </c>
    </row>
    <row r="22" spans="2:24" s="5" customFormat="1" ht="6" customHeight="1">
      <c r="B22" s="57"/>
      <c r="C22" s="47"/>
      <c r="D22" s="28"/>
      <c r="E22" s="28"/>
      <c r="F22" s="29"/>
      <c r="G22" s="29"/>
      <c r="H22" s="29"/>
      <c r="I22" s="58"/>
      <c r="J22" s="58"/>
      <c r="K22" s="58"/>
      <c r="L22" s="58"/>
      <c r="M22" s="58"/>
      <c r="N22" s="58"/>
      <c r="O22" s="58"/>
      <c r="P22" s="59"/>
      <c r="Q22" s="59"/>
      <c r="R22" s="59"/>
      <c r="S22" s="59"/>
      <c r="T22" s="43"/>
      <c r="U22" s="43"/>
      <c r="V22" s="43"/>
      <c r="W22" s="43"/>
      <c r="X22" s="43"/>
    </row>
    <row r="23" spans="2:24" s="5" customFormat="1" ht="12.75" customHeight="1">
      <c r="B23" s="60" t="s">
        <v>33</v>
      </c>
      <c r="C23" s="49" t="s">
        <v>3</v>
      </c>
      <c r="D23" s="45">
        <v>9043</v>
      </c>
      <c r="E23" s="45">
        <v>10150</v>
      </c>
      <c r="F23" s="43">
        <v>11141</v>
      </c>
      <c r="G23" s="43">
        <v>11408</v>
      </c>
      <c r="H23" s="43">
        <v>11593</v>
      </c>
      <c r="I23" s="43">
        <v>11760</v>
      </c>
      <c r="J23" s="43">
        <v>12059</v>
      </c>
      <c r="K23" s="43">
        <v>12146</v>
      </c>
      <c r="L23" s="43">
        <v>12280</v>
      </c>
      <c r="M23" s="43">
        <v>12481</v>
      </c>
      <c r="N23" s="43">
        <v>12556</v>
      </c>
      <c r="O23" s="43">
        <v>12615</v>
      </c>
      <c r="P23" s="43">
        <v>12718</v>
      </c>
      <c r="Q23" s="61">
        <v>12730</v>
      </c>
      <c r="R23" s="61">
        <v>12752</v>
      </c>
      <c r="S23" s="61">
        <v>12759</v>
      </c>
      <c r="T23" s="61">
        <v>12787</v>
      </c>
      <c r="U23" s="61">
        <v>12817</v>
      </c>
      <c r="V23" s="61">
        <v>12841</v>
      </c>
      <c r="W23" s="61">
        <v>12913</v>
      </c>
      <c r="X23" s="43">
        <v>12996</v>
      </c>
    </row>
    <row r="24" spans="2:24" s="5" customFormat="1" ht="12.75" customHeight="1">
      <c r="B24" s="111" t="s">
        <v>53</v>
      </c>
      <c r="C24" s="47" t="s">
        <v>3</v>
      </c>
      <c r="D24" s="62" t="s">
        <v>55</v>
      </c>
      <c r="E24" s="62" t="s">
        <v>56</v>
      </c>
      <c r="F24" s="63" t="s">
        <v>4</v>
      </c>
      <c r="G24" s="63" t="s">
        <v>5</v>
      </c>
      <c r="H24" s="63" t="s">
        <v>6</v>
      </c>
      <c r="I24" s="63" t="s">
        <v>6</v>
      </c>
      <c r="J24" s="63" t="s">
        <v>6</v>
      </c>
      <c r="K24" s="63" t="s">
        <v>7</v>
      </c>
      <c r="L24" s="63" t="s">
        <v>5</v>
      </c>
      <c r="M24" s="63" t="s">
        <v>5</v>
      </c>
      <c r="N24" s="63" t="s">
        <v>5</v>
      </c>
      <c r="O24" s="63" t="s">
        <v>5</v>
      </c>
      <c r="P24" s="63" t="s">
        <v>5</v>
      </c>
      <c r="Q24" s="64" t="s">
        <v>5</v>
      </c>
      <c r="R24" s="64" t="s">
        <v>5</v>
      </c>
      <c r="S24" s="64" t="s">
        <v>5</v>
      </c>
      <c r="T24" s="37">
        <v>257</v>
      </c>
      <c r="U24" s="37">
        <v>257</v>
      </c>
      <c r="V24" s="37">
        <v>257</v>
      </c>
      <c r="W24" s="37">
        <v>257</v>
      </c>
      <c r="X24" s="37">
        <v>257</v>
      </c>
    </row>
    <row r="25" spans="2:24" s="5" customFormat="1" ht="6" customHeight="1">
      <c r="B25" s="57"/>
      <c r="C25" s="47"/>
      <c r="D25" s="28"/>
      <c r="E25" s="28"/>
      <c r="F25" s="29"/>
      <c r="G25" s="29"/>
      <c r="H25" s="29"/>
      <c r="I25" s="58"/>
      <c r="J25" s="58"/>
      <c r="K25" s="58"/>
      <c r="L25" s="58"/>
      <c r="M25" s="58"/>
      <c r="N25" s="58"/>
      <c r="O25" s="58"/>
      <c r="P25" s="59"/>
      <c r="Q25" s="59"/>
      <c r="R25" s="59"/>
      <c r="S25" s="59"/>
      <c r="T25" s="37"/>
      <c r="U25" s="37"/>
      <c r="V25" s="37"/>
      <c r="W25" s="37"/>
      <c r="X25" s="37"/>
    </row>
    <row r="26" spans="2:24" s="5" customFormat="1" ht="12.75" customHeight="1">
      <c r="B26" s="60" t="s">
        <v>21</v>
      </c>
      <c r="C26" s="47"/>
      <c r="D26" s="28"/>
      <c r="E26" s="28"/>
      <c r="F26" s="29"/>
      <c r="G26" s="29"/>
      <c r="H26" s="29"/>
      <c r="I26" s="58"/>
      <c r="J26" s="58"/>
      <c r="K26" s="58"/>
      <c r="L26" s="58"/>
      <c r="M26" s="58"/>
      <c r="N26" s="58"/>
      <c r="O26" s="58"/>
      <c r="P26" s="59"/>
      <c r="Q26" s="59"/>
      <c r="R26" s="59"/>
      <c r="S26" s="59"/>
      <c r="T26" s="37"/>
      <c r="U26" s="37"/>
      <c r="V26" s="37"/>
      <c r="W26" s="37"/>
      <c r="X26" s="37"/>
    </row>
    <row r="27" spans="2:24" s="5" customFormat="1" ht="27.75" customHeight="1">
      <c r="B27" s="116" t="s">
        <v>51</v>
      </c>
      <c r="C27" s="49" t="s">
        <v>2</v>
      </c>
      <c r="D27" s="65">
        <v>101</v>
      </c>
      <c r="E27" s="65">
        <v>118</v>
      </c>
      <c r="F27" s="66">
        <v>111</v>
      </c>
      <c r="G27" s="66">
        <v>98</v>
      </c>
      <c r="H27" s="66">
        <v>94</v>
      </c>
      <c r="I27" s="58">
        <v>97</v>
      </c>
      <c r="J27" s="58">
        <v>117</v>
      </c>
      <c r="K27" s="58">
        <v>102</v>
      </c>
      <c r="L27" s="58">
        <v>86</v>
      </c>
      <c r="M27" s="58">
        <v>89</v>
      </c>
      <c r="N27" s="58">
        <v>82</v>
      </c>
      <c r="O27" s="58">
        <v>71</v>
      </c>
      <c r="P27" s="66">
        <v>60</v>
      </c>
      <c r="Q27" s="66">
        <v>71</v>
      </c>
      <c r="R27" s="66">
        <v>51</v>
      </c>
      <c r="S27" s="66">
        <v>44</v>
      </c>
      <c r="T27" s="66">
        <v>45</v>
      </c>
      <c r="U27" s="66">
        <v>57</v>
      </c>
      <c r="V27" s="66">
        <v>46</v>
      </c>
      <c r="W27" s="66">
        <v>53</v>
      </c>
      <c r="X27" s="66">
        <v>49</v>
      </c>
    </row>
    <row r="28" spans="2:24" s="5" customFormat="1" ht="25.5">
      <c r="B28" s="116" t="s">
        <v>58</v>
      </c>
      <c r="C28" s="49" t="s">
        <v>2</v>
      </c>
      <c r="D28" s="67">
        <v>17.4</v>
      </c>
      <c r="E28" s="67">
        <v>18.1</v>
      </c>
      <c r="F28" s="68">
        <v>16</v>
      </c>
      <c r="G28" s="68">
        <v>14</v>
      </c>
      <c r="H28" s="68">
        <v>13.3</v>
      </c>
      <c r="I28" s="58">
        <v>13.5</v>
      </c>
      <c r="J28" s="58">
        <v>16.1</v>
      </c>
      <c r="K28" s="58">
        <v>13.8</v>
      </c>
      <c r="L28" s="58">
        <v>11.5</v>
      </c>
      <c r="M28" s="58">
        <v>11.6</v>
      </c>
      <c r="N28" s="58">
        <v>10.4</v>
      </c>
      <c r="O28" s="58">
        <v>8.8</v>
      </c>
      <c r="P28" s="66">
        <v>7.2</v>
      </c>
      <c r="Q28" s="66">
        <v>8.4</v>
      </c>
      <c r="R28" s="66">
        <v>5.9</v>
      </c>
      <c r="S28" s="66">
        <v>5.1</v>
      </c>
      <c r="T28" s="66">
        <v>5.3</v>
      </c>
      <c r="U28" s="66">
        <v>6.8</v>
      </c>
      <c r="V28" s="66">
        <v>5.4</v>
      </c>
      <c r="W28" s="66">
        <v>6.2</v>
      </c>
      <c r="X28" s="66">
        <v>5.6</v>
      </c>
    </row>
    <row r="29" spans="2:24" s="5" customFormat="1" ht="6" customHeight="1">
      <c r="B29" s="57"/>
      <c r="C29" s="47"/>
      <c r="D29" s="28"/>
      <c r="E29" s="28"/>
      <c r="F29" s="29"/>
      <c r="G29" s="29"/>
      <c r="H29" s="29"/>
      <c r="I29" s="58"/>
      <c r="J29" s="58"/>
      <c r="K29" s="58"/>
      <c r="L29" s="58"/>
      <c r="M29" s="58"/>
      <c r="N29" s="58"/>
      <c r="O29" s="58"/>
      <c r="P29" s="59"/>
      <c r="Q29" s="59"/>
      <c r="R29" s="59"/>
      <c r="S29" s="59"/>
      <c r="T29" s="43"/>
      <c r="U29" s="43"/>
      <c r="V29" s="43"/>
      <c r="W29" s="43"/>
      <c r="X29" s="43"/>
    </row>
    <row r="30" spans="2:24" s="5" customFormat="1" ht="12.75" customHeight="1">
      <c r="B30" s="69" t="s">
        <v>22</v>
      </c>
      <c r="C30" s="49" t="s">
        <v>2</v>
      </c>
      <c r="D30" s="40">
        <v>18713</v>
      </c>
      <c r="E30" s="40">
        <v>22134</v>
      </c>
      <c r="F30" s="42">
        <v>26540</v>
      </c>
      <c r="G30" s="42">
        <v>29195</v>
      </c>
      <c r="H30" s="42">
        <v>28810</v>
      </c>
      <c r="I30" s="42">
        <v>29177</v>
      </c>
      <c r="J30" s="42">
        <v>30146</v>
      </c>
      <c r="K30" s="42">
        <v>30664</v>
      </c>
      <c r="L30" s="42">
        <v>30670</v>
      </c>
      <c r="M30" s="42">
        <v>31028</v>
      </c>
      <c r="N30" s="42">
        <v>31755</v>
      </c>
      <c r="O30" s="42">
        <v>29529</v>
      </c>
      <c r="P30" s="43">
        <v>30931</v>
      </c>
      <c r="Q30" s="43">
        <v>30864</v>
      </c>
      <c r="R30" s="43">
        <v>30141</v>
      </c>
      <c r="S30" s="43">
        <v>26923</v>
      </c>
      <c r="T30" s="43">
        <v>28447</v>
      </c>
      <c r="U30" s="43">
        <v>28839</v>
      </c>
      <c r="V30" s="43">
        <v>34692</v>
      </c>
      <c r="W30" s="43">
        <v>39186</v>
      </c>
      <c r="X30" s="43">
        <v>41098</v>
      </c>
    </row>
    <row r="31" spans="2:24" s="5" customFormat="1" ht="6" customHeight="1">
      <c r="B31" s="57"/>
      <c r="C31" s="47"/>
      <c r="D31" s="28"/>
      <c r="E31" s="28"/>
      <c r="F31" s="29"/>
      <c r="G31" s="29"/>
      <c r="H31" s="29"/>
      <c r="I31" s="58"/>
      <c r="J31" s="58"/>
      <c r="K31" s="58"/>
      <c r="L31" s="58"/>
      <c r="M31" s="58"/>
      <c r="N31" s="58"/>
      <c r="O31" s="58"/>
      <c r="P31" s="59"/>
      <c r="Q31" s="59"/>
      <c r="R31" s="59"/>
      <c r="S31" s="59"/>
      <c r="T31" s="43"/>
      <c r="U31" s="43"/>
      <c r="V31" s="43"/>
      <c r="W31" s="43"/>
      <c r="X31" s="43"/>
    </row>
    <row r="32" spans="2:24" s="5" customFormat="1" ht="12.75" customHeight="1">
      <c r="B32" s="69" t="s">
        <v>23</v>
      </c>
      <c r="C32" s="49" t="s">
        <v>2</v>
      </c>
      <c r="D32" s="40">
        <v>5638</v>
      </c>
      <c r="E32" s="40">
        <v>4743</v>
      </c>
      <c r="F32" s="42">
        <v>5289</v>
      </c>
      <c r="G32" s="42">
        <v>5246</v>
      </c>
      <c r="H32" s="42">
        <v>4698</v>
      </c>
      <c r="I32" s="42">
        <v>4375</v>
      </c>
      <c r="J32" s="42">
        <v>4297</v>
      </c>
      <c r="K32" s="42">
        <v>4649</v>
      </c>
      <c r="L32" s="42">
        <v>4534</v>
      </c>
      <c r="M32" s="42">
        <v>4279</v>
      </c>
      <c r="N32" s="42">
        <v>4052</v>
      </c>
      <c r="O32" s="42">
        <v>3915</v>
      </c>
      <c r="P32" s="43">
        <v>3607</v>
      </c>
      <c r="Q32" s="43">
        <v>3319</v>
      </c>
      <c r="R32" s="43">
        <v>3034</v>
      </c>
      <c r="S32" s="43">
        <v>3041</v>
      </c>
      <c r="T32" s="43">
        <v>2886</v>
      </c>
      <c r="U32" s="43">
        <v>2890</v>
      </c>
      <c r="V32" s="43">
        <v>2923</v>
      </c>
      <c r="W32" s="37" t="s">
        <v>59</v>
      </c>
      <c r="X32" s="37" t="s">
        <v>59</v>
      </c>
    </row>
    <row r="33" spans="2:24" s="5" customFormat="1" ht="6" customHeight="1">
      <c r="B33" s="70"/>
      <c r="C33" s="49"/>
      <c r="D33" s="40"/>
      <c r="E33" s="40"/>
      <c r="F33" s="42"/>
      <c r="G33" s="42"/>
      <c r="H33" s="42"/>
      <c r="I33" s="58"/>
      <c r="J33" s="58"/>
      <c r="K33" s="58"/>
      <c r="L33" s="58"/>
      <c r="M33" s="58"/>
      <c r="N33" s="58"/>
      <c r="O33" s="58"/>
      <c r="P33" s="59"/>
      <c r="Q33" s="59"/>
      <c r="R33" s="59"/>
      <c r="S33" s="59"/>
      <c r="T33" s="37"/>
      <c r="U33" s="37"/>
      <c r="V33" s="37"/>
      <c r="W33" s="37"/>
      <c r="X33" s="37"/>
    </row>
    <row r="34" spans="2:24" s="5" customFormat="1" ht="12.75" customHeight="1">
      <c r="B34" s="71" t="s">
        <v>31</v>
      </c>
      <c r="C34" s="49"/>
      <c r="D34" s="72"/>
      <c r="E34" s="72"/>
      <c r="F34" s="42"/>
      <c r="G34" s="42"/>
      <c r="H34" s="42"/>
      <c r="I34" s="58"/>
      <c r="J34" s="58"/>
      <c r="K34" s="58"/>
      <c r="L34" s="58"/>
      <c r="M34" s="58"/>
      <c r="N34" s="58"/>
      <c r="O34" s="58"/>
      <c r="P34" s="59"/>
      <c r="Q34" s="59"/>
      <c r="R34" s="59"/>
      <c r="S34" s="59"/>
      <c r="T34" s="37"/>
      <c r="U34" s="37"/>
      <c r="V34" s="37"/>
      <c r="W34" s="37"/>
      <c r="X34" s="37"/>
    </row>
    <row r="35" spans="2:24" s="5" customFormat="1" ht="12.75" customHeight="1">
      <c r="B35" s="55" t="s">
        <v>35</v>
      </c>
      <c r="C35" s="49" t="s">
        <v>2</v>
      </c>
      <c r="D35" s="72">
        <f>D36+D37</f>
        <v>1933583</v>
      </c>
      <c r="E35" s="72">
        <f>E36+E37</f>
        <v>2685321</v>
      </c>
      <c r="F35" s="42">
        <f aca="true" t="shared" si="2" ref="F35:R35">F36+F37</f>
        <v>3534880</v>
      </c>
      <c r="G35" s="42">
        <f t="shared" si="2"/>
        <v>3554314</v>
      </c>
      <c r="H35" s="42">
        <f t="shared" si="2"/>
        <v>3263822</v>
      </c>
      <c r="I35" s="42">
        <f t="shared" si="2"/>
        <v>3182929</v>
      </c>
      <c r="J35" s="42">
        <f t="shared" si="2"/>
        <v>3381159</v>
      </c>
      <c r="K35" s="42">
        <f t="shared" si="2"/>
        <v>3620235</v>
      </c>
      <c r="L35" s="42">
        <f t="shared" si="2"/>
        <v>3656480</v>
      </c>
      <c r="M35" s="42">
        <f t="shared" si="2"/>
        <v>3795326</v>
      </c>
      <c r="N35" s="42">
        <f t="shared" si="2"/>
        <v>3873999</v>
      </c>
      <c r="O35" s="42">
        <f t="shared" si="2"/>
        <v>3571532</v>
      </c>
      <c r="P35" s="42">
        <f t="shared" si="2"/>
        <v>3745261</v>
      </c>
      <c r="Q35" s="42">
        <f t="shared" si="2"/>
        <v>3881241</v>
      </c>
      <c r="R35" s="42">
        <f t="shared" si="2"/>
        <v>3872292</v>
      </c>
      <c r="S35" s="42">
        <f aca="true" t="shared" si="3" ref="S35:X35">S36+S37</f>
        <v>3773192</v>
      </c>
      <c r="T35" s="42">
        <f t="shared" si="3"/>
        <v>3827853</v>
      </c>
      <c r="U35" s="42">
        <f t="shared" si="3"/>
        <v>3937767</v>
      </c>
      <c r="V35" s="42">
        <f t="shared" si="3"/>
        <v>4590878</v>
      </c>
      <c r="W35" s="42">
        <f t="shared" si="3"/>
        <v>5218406</v>
      </c>
      <c r="X35" s="42">
        <f t="shared" si="3"/>
        <v>5535797</v>
      </c>
    </row>
    <row r="36" spans="2:24" s="5" customFormat="1" ht="12.75" customHeight="1">
      <c r="B36" s="26" t="s">
        <v>17</v>
      </c>
      <c r="C36" s="47" t="s">
        <v>0</v>
      </c>
      <c r="D36" s="73">
        <v>1607397</v>
      </c>
      <c r="E36" s="73">
        <v>2289706</v>
      </c>
      <c r="F36" s="30">
        <v>3016832</v>
      </c>
      <c r="G36" s="30">
        <v>3203815</v>
      </c>
      <c r="H36" s="30">
        <v>3028939</v>
      </c>
      <c r="I36" s="30">
        <v>2941729</v>
      </c>
      <c r="J36" s="30">
        <v>3131657</v>
      </c>
      <c r="K36" s="30">
        <v>3339106</v>
      </c>
      <c r="L36" s="30">
        <v>3294816</v>
      </c>
      <c r="M36" s="30">
        <v>3455418</v>
      </c>
      <c r="N36" s="30">
        <v>3572048</v>
      </c>
      <c r="O36" s="30">
        <v>3291082</v>
      </c>
      <c r="P36" s="29">
        <v>3415002</v>
      </c>
      <c r="Q36" s="29">
        <v>3619036</v>
      </c>
      <c r="R36" s="29">
        <v>3664113</v>
      </c>
      <c r="S36" s="29">
        <v>3516185</v>
      </c>
      <c r="T36" s="29">
        <v>3654572</v>
      </c>
      <c r="U36" s="29">
        <v>3794230</v>
      </c>
      <c r="V36" s="29">
        <v>4476697</v>
      </c>
      <c r="W36" s="29">
        <v>5114620</v>
      </c>
      <c r="X36" s="29">
        <v>5458891</v>
      </c>
    </row>
    <row r="37" spans="2:24" s="5" customFormat="1" ht="12.75" customHeight="1">
      <c r="B37" s="26" t="s">
        <v>18</v>
      </c>
      <c r="C37" s="47" t="s">
        <v>0</v>
      </c>
      <c r="D37" s="73">
        <v>326186</v>
      </c>
      <c r="E37" s="73">
        <v>395615</v>
      </c>
      <c r="F37" s="30">
        <v>518048</v>
      </c>
      <c r="G37" s="30">
        <v>350499</v>
      </c>
      <c r="H37" s="30">
        <v>234883</v>
      </c>
      <c r="I37" s="30">
        <v>241200</v>
      </c>
      <c r="J37" s="30">
        <v>249502</v>
      </c>
      <c r="K37" s="30">
        <v>281129</v>
      </c>
      <c r="L37" s="30">
        <v>361664</v>
      </c>
      <c r="M37" s="30">
        <v>339908</v>
      </c>
      <c r="N37" s="30">
        <v>301951</v>
      </c>
      <c r="O37" s="30">
        <v>280450</v>
      </c>
      <c r="P37" s="29">
        <v>330259</v>
      </c>
      <c r="Q37" s="29">
        <v>262205</v>
      </c>
      <c r="R37" s="29">
        <v>208179</v>
      </c>
      <c r="S37" s="29">
        <v>257007</v>
      </c>
      <c r="T37" s="29">
        <v>173281</v>
      </c>
      <c r="U37" s="29">
        <v>143537</v>
      </c>
      <c r="V37" s="29">
        <v>114181</v>
      </c>
      <c r="W37" s="29">
        <v>103786</v>
      </c>
      <c r="X37" s="29">
        <v>76906</v>
      </c>
    </row>
    <row r="38" spans="2:24" s="5" customFormat="1" ht="6" customHeight="1">
      <c r="B38" s="26"/>
      <c r="C38" s="47"/>
      <c r="D38" s="73"/>
      <c r="E38" s="7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9"/>
      <c r="Q38" s="29"/>
      <c r="R38" s="29"/>
      <c r="S38" s="29"/>
      <c r="T38" s="29"/>
      <c r="U38" s="29"/>
      <c r="V38" s="29"/>
      <c r="W38" s="29"/>
      <c r="X38" s="29"/>
    </row>
    <row r="39" spans="2:24" s="5" customFormat="1" ht="12.75" customHeight="1">
      <c r="B39" s="55" t="s">
        <v>36</v>
      </c>
      <c r="C39" s="49" t="s">
        <v>0</v>
      </c>
      <c r="D39" s="72">
        <f>D40+D41</f>
        <v>1906165</v>
      </c>
      <c r="E39" s="72">
        <f>E40+E41</f>
        <v>2681438</v>
      </c>
      <c r="F39" s="42">
        <f aca="true" t="shared" si="4" ref="F39:R39">F40+F41</f>
        <v>3528983</v>
      </c>
      <c r="G39" s="42">
        <f t="shared" si="4"/>
        <v>3558873</v>
      </c>
      <c r="H39" s="42">
        <f t="shared" si="4"/>
        <v>3243742</v>
      </c>
      <c r="I39" s="42">
        <f t="shared" si="4"/>
        <v>3174752</v>
      </c>
      <c r="J39" s="42">
        <f t="shared" si="4"/>
        <v>3385060</v>
      </c>
      <c r="K39" s="42">
        <f t="shared" si="4"/>
        <v>3621908</v>
      </c>
      <c r="L39" s="42">
        <f t="shared" si="4"/>
        <v>3663909</v>
      </c>
      <c r="M39" s="42">
        <f t="shared" si="4"/>
        <v>3777448</v>
      </c>
      <c r="N39" s="42">
        <f t="shared" si="4"/>
        <v>3859527</v>
      </c>
      <c r="O39" s="42">
        <f t="shared" si="4"/>
        <v>3564996</v>
      </c>
      <c r="P39" s="42">
        <f t="shared" si="4"/>
        <v>3731684</v>
      </c>
      <c r="Q39" s="42">
        <f t="shared" si="4"/>
        <v>3876548</v>
      </c>
      <c r="R39" s="42">
        <f t="shared" si="4"/>
        <v>3883996</v>
      </c>
      <c r="S39" s="42">
        <f aca="true" t="shared" si="5" ref="S39:X39">S40+S41</f>
        <v>3808267</v>
      </c>
      <c r="T39" s="42">
        <f t="shared" si="5"/>
        <v>3829171</v>
      </c>
      <c r="U39" s="42">
        <f t="shared" si="5"/>
        <v>3924405</v>
      </c>
      <c r="V39" s="42">
        <f t="shared" si="5"/>
        <v>4569733</v>
      </c>
      <c r="W39" s="42">
        <f t="shared" si="5"/>
        <v>5197021</v>
      </c>
      <c r="X39" s="42">
        <f t="shared" si="5"/>
        <v>5521515</v>
      </c>
    </row>
    <row r="40" spans="2:24" s="5" customFormat="1" ht="12.75" customHeight="1">
      <c r="B40" s="26" t="s">
        <v>17</v>
      </c>
      <c r="C40" s="47" t="s">
        <v>0</v>
      </c>
      <c r="D40" s="73">
        <v>1604352</v>
      </c>
      <c r="E40" s="73">
        <v>2290074</v>
      </c>
      <c r="F40" s="30">
        <v>3012411</v>
      </c>
      <c r="G40" s="30">
        <v>3211410</v>
      </c>
      <c r="H40" s="30">
        <v>3008345</v>
      </c>
      <c r="I40" s="30">
        <v>2934861</v>
      </c>
      <c r="J40" s="30">
        <v>3136433</v>
      </c>
      <c r="K40" s="30">
        <v>3340250</v>
      </c>
      <c r="L40" s="30">
        <v>3354632</v>
      </c>
      <c r="M40" s="30">
        <v>3438096</v>
      </c>
      <c r="N40" s="30">
        <v>3556112</v>
      </c>
      <c r="O40" s="30">
        <v>3284534</v>
      </c>
      <c r="P40" s="29">
        <v>3402489</v>
      </c>
      <c r="Q40" s="29">
        <v>3614392</v>
      </c>
      <c r="R40" s="29">
        <v>3675670</v>
      </c>
      <c r="S40" s="29">
        <v>3552534</v>
      </c>
      <c r="T40" s="29">
        <v>3654079</v>
      </c>
      <c r="U40" s="29">
        <v>3781473</v>
      </c>
      <c r="V40" s="29">
        <v>4454207</v>
      </c>
      <c r="W40" s="29">
        <v>5091916</v>
      </c>
      <c r="X40" s="29">
        <v>5444000</v>
      </c>
    </row>
    <row r="41" spans="2:24" s="5" customFormat="1" ht="12.75" customHeight="1">
      <c r="B41" s="26" t="s">
        <v>18</v>
      </c>
      <c r="C41" s="47" t="s">
        <v>0</v>
      </c>
      <c r="D41" s="73">
        <v>301813</v>
      </c>
      <c r="E41" s="73">
        <v>391364</v>
      </c>
      <c r="F41" s="30">
        <v>516572</v>
      </c>
      <c r="G41" s="30">
        <v>347463</v>
      </c>
      <c r="H41" s="30">
        <v>235397</v>
      </c>
      <c r="I41" s="30">
        <v>239891</v>
      </c>
      <c r="J41" s="30">
        <v>248627</v>
      </c>
      <c r="K41" s="30">
        <v>281658</v>
      </c>
      <c r="L41" s="30">
        <v>309277</v>
      </c>
      <c r="M41" s="30">
        <v>339352</v>
      </c>
      <c r="N41" s="30">
        <v>303415</v>
      </c>
      <c r="O41" s="30">
        <v>280462</v>
      </c>
      <c r="P41" s="29">
        <v>329195</v>
      </c>
      <c r="Q41" s="29">
        <v>262156</v>
      </c>
      <c r="R41" s="29">
        <v>208326</v>
      </c>
      <c r="S41" s="29">
        <v>255733</v>
      </c>
      <c r="T41" s="29">
        <v>175092</v>
      </c>
      <c r="U41" s="29">
        <v>142932</v>
      </c>
      <c r="V41" s="29">
        <v>115526</v>
      </c>
      <c r="W41" s="29">
        <v>105105</v>
      </c>
      <c r="X41" s="29">
        <v>77515</v>
      </c>
    </row>
    <row r="42" spans="2:24" s="5" customFormat="1" ht="6" customHeight="1">
      <c r="B42" s="75"/>
      <c r="C42" s="47"/>
      <c r="D42" s="73"/>
      <c r="E42" s="73"/>
      <c r="F42" s="30"/>
      <c r="G42" s="30"/>
      <c r="H42" s="30"/>
      <c r="I42" s="58"/>
      <c r="J42" s="58"/>
      <c r="K42" s="58"/>
      <c r="L42" s="58"/>
      <c r="M42" s="58"/>
      <c r="N42" s="58"/>
      <c r="O42" s="58"/>
      <c r="P42" s="59"/>
      <c r="Q42" s="59"/>
      <c r="R42" s="59"/>
      <c r="S42" s="59"/>
      <c r="T42" s="37"/>
      <c r="U42" s="37"/>
      <c r="V42" s="37"/>
      <c r="W42" s="37"/>
      <c r="X42" s="37"/>
    </row>
    <row r="43" spans="2:24" s="5" customFormat="1" ht="12.75" customHeight="1">
      <c r="B43" s="71" t="s">
        <v>24</v>
      </c>
      <c r="C43" s="47"/>
      <c r="D43" s="72"/>
      <c r="E43" s="72"/>
      <c r="F43" s="42"/>
      <c r="G43" s="42"/>
      <c r="H43" s="42"/>
      <c r="I43" s="58"/>
      <c r="J43" s="58"/>
      <c r="K43" s="58"/>
      <c r="L43" s="58"/>
      <c r="M43" s="58"/>
      <c r="N43" s="58"/>
      <c r="O43" s="58"/>
      <c r="P43" s="59"/>
      <c r="Q43" s="59"/>
      <c r="R43" s="59"/>
      <c r="S43" s="59"/>
      <c r="T43" s="37"/>
      <c r="U43" s="37"/>
      <c r="V43" s="37"/>
      <c r="W43" s="37"/>
      <c r="X43" s="37"/>
    </row>
    <row r="44" spans="2:24" s="5" customFormat="1" ht="12.75" customHeight="1">
      <c r="B44" s="55" t="s">
        <v>37</v>
      </c>
      <c r="C44" s="74" t="s">
        <v>1</v>
      </c>
      <c r="D44" s="72">
        <f>D45+D46</f>
        <v>2774180</v>
      </c>
      <c r="E44" s="72">
        <f>E45+E46</f>
        <v>2255126</v>
      </c>
      <c r="F44" s="42">
        <f aca="true" t="shared" si="6" ref="F44:R44">F45+F46</f>
        <v>1647096</v>
      </c>
      <c r="G44" s="42">
        <f t="shared" si="6"/>
        <v>1421032</v>
      </c>
      <c r="H44" s="42">
        <f t="shared" si="6"/>
        <v>1291121</v>
      </c>
      <c r="I44" s="42">
        <f t="shared" si="6"/>
        <v>1580523</v>
      </c>
      <c r="J44" s="42">
        <f t="shared" si="6"/>
        <v>1419868</v>
      </c>
      <c r="K44" s="42">
        <f t="shared" si="6"/>
        <v>1920872</v>
      </c>
      <c r="L44" s="42">
        <f t="shared" si="6"/>
        <v>2079854</v>
      </c>
      <c r="M44" s="42">
        <f t="shared" si="6"/>
        <v>1509234</v>
      </c>
      <c r="N44" s="42">
        <f t="shared" si="6"/>
        <v>1618898</v>
      </c>
      <c r="O44" s="42">
        <f t="shared" si="6"/>
        <v>1471643</v>
      </c>
      <c r="P44" s="42">
        <f t="shared" si="6"/>
        <v>1391437</v>
      </c>
      <c r="Q44" s="42">
        <f t="shared" si="6"/>
        <v>1707976</v>
      </c>
      <c r="R44" s="42">
        <f t="shared" si="6"/>
        <v>1734475</v>
      </c>
      <c r="S44" s="42">
        <f aca="true" t="shared" si="7" ref="S44:X44">S45+S46</f>
        <v>2573744</v>
      </c>
      <c r="T44" s="42">
        <f t="shared" si="7"/>
        <v>3161947</v>
      </c>
      <c r="U44" s="42">
        <f t="shared" si="7"/>
        <v>5845740</v>
      </c>
      <c r="V44" s="42">
        <f t="shared" si="7"/>
        <v>4870413</v>
      </c>
      <c r="W44" s="42">
        <f t="shared" si="7"/>
        <v>4969003</v>
      </c>
      <c r="X44" s="42">
        <f t="shared" si="7"/>
        <v>4295399</v>
      </c>
    </row>
    <row r="45" spans="2:24" s="5" customFormat="1" ht="12.75" customHeight="1">
      <c r="B45" s="26" t="s">
        <v>17</v>
      </c>
      <c r="C45" s="27" t="s">
        <v>0</v>
      </c>
      <c r="D45" s="73">
        <v>17439</v>
      </c>
      <c r="E45" s="73">
        <v>26409</v>
      </c>
      <c r="F45" s="30">
        <v>16018</v>
      </c>
      <c r="G45" s="30">
        <v>14986</v>
      </c>
      <c r="H45" s="30">
        <v>14393</v>
      </c>
      <c r="I45" s="30">
        <v>15117</v>
      </c>
      <c r="J45" s="30">
        <v>17446</v>
      </c>
      <c r="K45" s="30">
        <v>18981</v>
      </c>
      <c r="L45" s="30">
        <v>19519</v>
      </c>
      <c r="M45" s="30">
        <v>17348</v>
      </c>
      <c r="N45" s="30">
        <v>18574</v>
      </c>
      <c r="O45" s="30">
        <v>17576</v>
      </c>
      <c r="P45" s="29">
        <v>16773</v>
      </c>
      <c r="Q45" s="29">
        <v>14657</v>
      </c>
      <c r="R45" s="29">
        <v>14252</v>
      </c>
      <c r="S45" s="29">
        <v>13766</v>
      </c>
      <c r="T45" s="29">
        <v>13220</v>
      </c>
      <c r="U45" s="29">
        <v>13279</v>
      </c>
      <c r="V45" s="29">
        <v>12461</v>
      </c>
      <c r="W45" s="29">
        <v>13218</v>
      </c>
      <c r="X45" s="29">
        <v>13594</v>
      </c>
    </row>
    <row r="46" spans="2:24" s="5" customFormat="1" ht="12.75" customHeight="1">
      <c r="B46" s="26" t="s">
        <v>18</v>
      </c>
      <c r="C46" s="27" t="s">
        <v>0</v>
      </c>
      <c r="D46" s="73">
        <v>2756741</v>
      </c>
      <c r="E46" s="73">
        <v>2228717</v>
      </c>
      <c r="F46" s="30">
        <v>1631078</v>
      </c>
      <c r="G46" s="30">
        <v>1406046</v>
      </c>
      <c r="H46" s="30">
        <v>1276728</v>
      </c>
      <c r="I46" s="30">
        <v>1565406</v>
      </c>
      <c r="J46" s="30">
        <v>1402422</v>
      </c>
      <c r="K46" s="30">
        <v>1901891</v>
      </c>
      <c r="L46" s="30">
        <v>2060335</v>
      </c>
      <c r="M46" s="30">
        <v>1491886</v>
      </c>
      <c r="N46" s="30">
        <v>1600324</v>
      </c>
      <c r="O46" s="30">
        <v>1454067</v>
      </c>
      <c r="P46" s="29">
        <v>1374664</v>
      </c>
      <c r="Q46" s="29">
        <v>1693319</v>
      </c>
      <c r="R46" s="29">
        <v>1720223</v>
      </c>
      <c r="S46" s="29">
        <v>2559978</v>
      </c>
      <c r="T46" s="29">
        <v>3148727</v>
      </c>
      <c r="U46" s="29">
        <v>5832461</v>
      </c>
      <c r="V46" s="29">
        <v>4857952</v>
      </c>
      <c r="W46" s="29">
        <v>4955785</v>
      </c>
      <c r="X46" s="29">
        <v>4281805</v>
      </c>
    </row>
    <row r="47" spans="2:24" s="5" customFormat="1" ht="12.75" customHeight="1">
      <c r="B47" s="55" t="s">
        <v>38</v>
      </c>
      <c r="C47" s="74" t="s">
        <v>0</v>
      </c>
      <c r="D47" s="72">
        <f>D48+D49</f>
        <v>4422793</v>
      </c>
      <c r="E47" s="72">
        <f>E48+E49</f>
        <v>5036837</v>
      </c>
      <c r="F47" s="42">
        <f aca="true" t="shared" si="8" ref="F47:R47">F48+F49</f>
        <v>5300924</v>
      </c>
      <c r="G47" s="42">
        <f t="shared" si="8"/>
        <v>5254945</v>
      </c>
      <c r="H47" s="42">
        <f t="shared" si="8"/>
        <v>5269652</v>
      </c>
      <c r="I47" s="42">
        <f t="shared" si="8"/>
        <v>5699922</v>
      </c>
      <c r="J47" s="42">
        <f t="shared" si="8"/>
        <v>5776386</v>
      </c>
      <c r="K47" s="42">
        <f t="shared" si="8"/>
        <v>6155323</v>
      </c>
      <c r="L47" s="42">
        <f t="shared" si="8"/>
        <v>6486028</v>
      </c>
      <c r="M47" s="42">
        <f t="shared" si="8"/>
        <v>7569861</v>
      </c>
      <c r="N47" s="42">
        <f t="shared" si="8"/>
        <v>8135016</v>
      </c>
      <c r="O47" s="42">
        <f t="shared" si="8"/>
        <v>6426264</v>
      </c>
      <c r="P47" s="42">
        <f t="shared" si="8"/>
        <v>6492900</v>
      </c>
      <c r="Q47" s="42">
        <f t="shared" si="8"/>
        <v>5866188</v>
      </c>
      <c r="R47" s="42">
        <f t="shared" si="8"/>
        <v>5387027</v>
      </c>
      <c r="S47" s="42">
        <f aca="true" t="shared" si="9" ref="S47:X47">S48+S49</f>
        <v>5064373</v>
      </c>
      <c r="T47" s="42">
        <f t="shared" si="9"/>
        <v>5277253</v>
      </c>
      <c r="U47" s="42">
        <f t="shared" si="9"/>
        <v>6752008</v>
      </c>
      <c r="V47" s="42">
        <f t="shared" si="9"/>
        <v>7260332</v>
      </c>
      <c r="W47" s="42">
        <f t="shared" si="9"/>
        <v>7825127</v>
      </c>
      <c r="X47" s="42">
        <f t="shared" si="9"/>
        <v>8069403</v>
      </c>
    </row>
    <row r="48" spans="2:24" s="5" customFormat="1" ht="12.75" customHeight="1">
      <c r="B48" s="26" t="s">
        <v>17</v>
      </c>
      <c r="C48" s="27" t="s">
        <v>0</v>
      </c>
      <c r="D48" s="73">
        <v>9351</v>
      </c>
      <c r="E48" s="73">
        <v>13715</v>
      </c>
      <c r="F48" s="30">
        <v>30914</v>
      </c>
      <c r="G48" s="30">
        <v>17460</v>
      </c>
      <c r="H48" s="30">
        <v>16963</v>
      </c>
      <c r="I48" s="30">
        <v>16998</v>
      </c>
      <c r="J48" s="30">
        <v>19842</v>
      </c>
      <c r="K48" s="30">
        <v>20346</v>
      </c>
      <c r="L48" s="30">
        <v>25390</v>
      </c>
      <c r="M48" s="30">
        <v>23745</v>
      </c>
      <c r="N48" s="30">
        <v>24366</v>
      </c>
      <c r="O48" s="30">
        <v>21062</v>
      </c>
      <c r="P48" s="29">
        <v>19004</v>
      </c>
      <c r="Q48" s="29">
        <v>23846</v>
      </c>
      <c r="R48" s="29">
        <v>15169</v>
      </c>
      <c r="S48" s="29">
        <v>13852</v>
      </c>
      <c r="T48" s="29">
        <v>15063</v>
      </c>
      <c r="U48" s="29">
        <v>14454</v>
      </c>
      <c r="V48" s="29">
        <v>16130</v>
      </c>
      <c r="W48" s="29">
        <v>17918</v>
      </c>
      <c r="X48" s="29">
        <v>18987</v>
      </c>
    </row>
    <row r="49" spans="2:24" s="5" customFormat="1" ht="12.75" customHeight="1">
      <c r="B49" s="26" t="s">
        <v>18</v>
      </c>
      <c r="C49" s="27" t="s">
        <v>0</v>
      </c>
      <c r="D49" s="73">
        <v>4413442</v>
      </c>
      <c r="E49" s="73">
        <v>5023122</v>
      </c>
      <c r="F49" s="30">
        <v>5270010</v>
      </c>
      <c r="G49" s="30">
        <v>5237485</v>
      </c>
      <c r="H49" s="30">
        <v>5252689</v>
      </c>
      <c r="I49" s="30">
        <v>5682924</v>
      </c>
      <c r="J49" s="30">
        <v>5756544</v>
      </c>
      <c r="K49" s="30">
        <v>6134977</v>
      </c>
      <c r="L49" s="30">
        <v>6460638</v>
      </c>
      <c r="M49" s="30">
        <v>7546116</v>
      </c>
      <c r="N49" s="30">
        <v>8110650</v>
      </c>
      <c r="O49" s="30">
        <v>6405202</v>
      </c>
      <c r="P49" s="29">
        <v>6473896</v>
      </c>
      <c r="Q49" s="29">
        <v>5842342</v>
      </c>
      <c r="R49" s="29">
        <v>5371858</v>
      </c>
      <c r="S49" s="29">
        <v>5050521</v>
      </c>
      <c r="T49" s="29">
        <v>5262190</v>
      </c>
      <c r="U49" s="29">
        <v>6737554</v>
      </c>
      <c r="V49" s="29">
        <v>7244202</v>
      </c>
      <c r="W49" s="29">
        <v>7807209</v>
      </c>
      <c r="X49" s="29">
        <v>8050416</v>
      </c>
    </row>
    <row r="50" spans="2:24" s="5" customFormat="1" ht="6" customHeight="1">
      <c r="B50" s="75"/>
      <c r="C50" s="74"/>
      <c r="D50" s="73"/>
      <c r="E50" s="73"/>
      <c r="F50" s="30"/>
      <c r="G50" s="30"/>
      <c r="H50" s="30"/>
      <c r="I50" s="58"/>
      <c r="J50" s="58"/>
      <c r="K50" s="58"/>
      <c r="L50" s="58"/>
      <c r="M50" s="58"/>
      <c r="N50" s="58"/>
      <c r="O50" s="58"/>
      <c r="P50" s="59"/>
      <c r="Q50" s="59"/>
      <c r="R50" s="59"/>
      <c r="S50" s="59"/>
      <c r="T50" s="37"/>
      <c r="U50" s="37"/>
      <c r="V50" s="37"/>
      <c r="W50" s="37"/>
      <c r="X50" s="37"/>
    </row>
    <row r="51" spans="2:24" s="5" customFormat="1" ht="12.75" customHeight="1">
      <c r="B51" s="76" t="s">
        <v>25</v>
      </c>
      <c r="C51" s="77" t="s">
        <v>2</v>
      </c>
      <c r="D51" s="78">
        <v>2075</v>
      </c>
      <c r="E51" s="78">
        <v>2778</v>
      </c>
      <c r="F51" s="79">
        <v>2728</v>
      </c>
      <c r="G51" s="79">
        <v>2239</v>
      </c>
      <c r="H51" s="79">
        <v>2153</v>
      </c>
      <c r="I51" s="79">
        <v>2031</v>
      </c>
      <c r="J51" s="79">
        <v>1913</v>
      </c>
      <c r="K51" s="79">
        <v>1802</v>
      </c>
      <c r="L51" s="79">
        <v>1845</v>
      </c>
      <c r="M51" s="79">
        <v>1789</v>
      </c>
      <c r="N51" s="79">
        <v>1869</v>
      </c>
      <c r="O51" s="79">
        <v>1856</v>
      </c>
      <c r="P51" s="80">
        <v>1862</v>
      </c>
      <c r="Q51" s="80">
        <v>1840</v>
      </c>
      <c r="R51" s="80">
        <v>1818</v>
      </c>
      <c r="S51" s="80">
        <v>1809</v>
      </c>
      <c r="T51" s="80">
        <v>1765</v>
      </c>
      <c r="U51" s="80">
        <v>1704</v>
      </c>
      <c r="V51" s="80">
        <v>1663</v>
      </c>
      <c r="W51" s="80">
        <v>1667</v>
      </c>
      <c r="X51" s="80">
        <v>1721</v>
      </c>
    </row>
    <row r="52" spans="2:24" s="5" customFormat="1" ht="6" customHeight="1">
      <c r="B52" s="75"/>
      <c r="C52" s="74"/>
      <c r="D52" s="28"/>
      <c r="E52" s="28"/>
      <c r="F52" s="29"/>
      <c r="G52" s="81"/>
      <c r="H52" s="81"/>
      <c r="I52" s="58"/>
      <c r="J52" s="58"/>
      <c r="K52" s="58"/>
      <c r="L52" s="58"/>
      <c r="M52" s="58"/>
      <c r="N52" s="58"/>
      <c r="O52" s="58"/>
      <c r="P52" s="59"/>
      <c r="Q52" s="59"/>
      <c r="R52" s="59"/>
      <c r="S52" s="59"/>
      <c r="T52" s="37"/>
      <c r="U52" s="37"/>
      <c r="V52" s="37"/>
      <c r="W52" s="37"/>
      <c r="X52" s="37"/>
    </row>
    <row r="53" spans="2:24" s="5" customFormat="1" ht="12.75" customHeight="1">
      <c r="B53" s="69" t="s">
        <v>26</v>
      </c>
      <c r="C53" s="82"/>
      <c r="D53" s="40"/>
      <c r="E53" s="40"/>
      <c r="F53" s="42"/>
      <c r="G53" s="42"/>
      <c r="H53" s="42"/>
      <c r="I53" s="58"/>
      <c r="J53" s="58"/>
      <c r="K53" s="58"/>
      <c r="L53" s="58"/>
      <c r="M53" s="58"/>
      <c r="N53" s="58"/>
      <c r="O53" s="58"/>
      <c r="P53" s="59"/>
      <c r="Q53" s="59"/>
      <c r="R53" s="59"/>
      <c r="S53" s="59"/>
      <c r="T53" s="37"/>
      <c r="U53" s="37"/>
      <c r="V53" s="37"/>
      <c r="W53" s="37"/>
      <c r="X53" s="37"/>
    </row>
    <row r="54" spans="2:24" s="5" customFormat="1" ht="12.75" customHeight="1">
      <c r="B54" s="55" t="s">
        <v>39</v>
      </c>
      <c r="C54" s="49" t="s">
        <v>50</v>
      </c>
      <c r="D54" s="83">
        <f>D55+D56+D57</f>
        <v>72.6</v>
      </c>
      <c r="E54" s="83">
        <f>E55+E56+E57</f>
        <v>72.4</v>
      </c>
      <c r="F54" s="84">
        <f aca="true" t="shared" si="10" ref="F54:S54">F55+F56+F57</f>
        <v>58</v>
      </c>
      <c r="G54" s="84">
        <f t="shared" si="10"/>
        <v>57.2</v>
      </c>
      <c r="H54" s="84">
        <f t="shared" si="10"/>
        <v>58.599999999999994</v>
      </c>
      <c r="I54" s="84">
        <f t="shared" si="10"/>
        <v>54.8</v>
      </c>
      <c r="J54" s="84">
        <f t="shared" si="10"/>
        <v>60.7</v>
      </c>
      <c r="K54" s="84">
        <f t="shared" si="10"/>
        <v>68.6</v>
      </c>
      <c r="L54" s="84">
        <f t="shared" si="10"/>
        <v>86</v>
      </c>
      <c r="M54" s="84">
        <f t="shared" si="10"/>
        <v>80.6</v>
      </c>
      <c r="N54" s="84">
        <f t="shared" si="10"/>
        <v>113.1</v>
      </c>
      <c r="O54" s="84">
        <f t="shared" si="10"/>
        <v>120.8</v>
      </c>
      <c r="P54" s="84">
        <f t="shared" si="10"/>
        <v>119.5</v>
      </c>
      <c r="Q54" s="84">
        <f t="shared" si="10"/>
        <v>128</v>
      </c>
      <c r="R54" s="84">
        <f t="shared" si="10"/>
        <v>117.7</v>
      </c>
      <c r="S54" s="84">
        <f t="shared" si="10"/>
        <v>111</v>
      </c>
      <c r="T54" s="84">
        <f>T55+T56+T57</f>
        <v>133.8</v>
      </c>
      <c r="U54" s="84">
        <f>U55+U56+U57</f>
        <v>133.9</v>
      </c>
      <c r="V54" s="84">
        <v>178.2</v>
      </c>
      <c r="W54" s="84">
        <v>218.5</v>
      </c>
      <c r="X54" s="84">
        <v>230.6</v>
      </c>
    </row>
    <row r="55" spans="2:24" s="5" customFormat="1" ht="12.75" customHeight="1">
      <c r="B55" s="26" t="s">
        <v>19</v>
      </c>
      <c r="C55" s="27" t="s">
        <v>0</v>
      </c>
      <c r="D55" s="85">
        <v>0.4</v>
      </c>
      <c r="E55" s="85">
        <v>5</v>
      </c>
      <c r="F55" s="81">
        <v>0.2</v>
      </c>
      <c r="G55" s="81">
        <v>0.1</v>
      </c>
      <c r="H55" s="81">
        <v>0.1</v>
      </c>
      <c r="I55" s="86">
        <v>0.1</v>
      </c>
      <c r="J55" s="86">
        <v>0.1</v>
      </c>
      <c r="K55" s="86">
        <v>0.1</v>
      </c>
      <c r="L55" s="86">
        <v>0.2</v>
      </c>
      <c r="M55" s="86">
        <v>0.1</v>
      </c>
      <c r="N55" s="86">
        <v>0.1</v>
      </c>
      <c r="O55" s="86">
        <v>0.2</v>
      </c>
      <c r="P55" s="59">
        <v>3.1</v>
      </c>
      <c r="Q55" s="59">
        <v>2.4</v>
      </c>
      <c r="R55" s="59">
        <v>1.3</v>
      </c>
      <c r="S55" s="87">
        <v>0.5</v>
      </c>
      <c r="T55" s="37">
        <v>0.5</v>
      </c>
      <c r="U55" s="88">
        <v>1</v>
      </c>
      <c r="V55" s="88">
        <v>0.7</v>
      </c>
      <c r="W55" s="88">
        <v>0.7</v>
      </c>
      <c r="X55" s="88">
        <v>0.6</v>
      </c>
    </row>
    <row r="56" spans="2:24" s="5" customFormat="1" ht="12.75" customHeight="1">
      <c r="B56" s="26" t="s">
        <v>9</v>
      </c>
      <c r="C56" s="27" t="s">
        <v>0</v>
      </c>
      <c r="D56" s="85">
        <v>12.3</v>
      </c>
      <c r="E56" s="85">
        <v>14.4</v>
      </c>
      <c r="F56" s="81">
        <v>10.8</v>
      </c>
      <c r="G56" s="81">
        <v>11.1</v>
      </c>
      <c r="H56" s="81">
        <v>12.2</v>
      </c>
      <c r="I56" s="86">
        <v>7.4</v>
      </c>
      <c r="J56" s="86">
        <v>5.6</v>
      </c>
      <c r="K56" s="86">
        <v>6.5</v>
      </c>
      <c r="L56" s="86">
        <v>7.8</v>
      </c>
      <c r="M56" s="86">
        <v>8.5</v>
      </c>
      <c r="N56" s="89">
        <v>11</v>
      </c>
      <c r="O56" s="89">
        <v>13</v>
      </c>
      <c r="P56" s="59">
        <v>13.9</v>
      </c>
      <c r="Q56" s="59">
        <v>16.7</v>
      </c>
      <c r="R56" s="59">
        <v>18.1</v>
      </c>
      <c r="S56" s="90">
        <v>18.5</v>
      </c>
      <c r="T56" s="91">
        <v>23.3</v>
      </c>
      <c r="U56" s="88">
        <v>14.9</v>
      </c>
      <c r="V56" s="88">
        <v>41.5</v>
      </c>
      <c r="W56" s="92">
        <v>54.8</v>
      </c>
      <c r="X56" s="88">
        <v>63</v>
      </c>
    </row>
    <row r="57" spans="2:24" s="5" customFormat="1" ht="12.75" customHeight="1">
      <c r="B57" s="26" t="s">
        <v>40</v>
      </c>
      <c r="C57" s="27" t="s">
        <v>0</v>
      </c>
      <c r="D57" s="85">
        <v>59.9</v>
      </c>
      <c r="E57" s="85">
        <v>53</v>
      </c>
      <c r="F57" s="81">
        <v>47</v>
      </c>
      <c r="G57" s="81">
        <v>46</v>
      </c>
      <c r="H57" s="81">
        <v>46.3</v>
      </c>
      <c r="I57" s="86">
        <v>47.3</v>
      </c>
      <c r="J57" s="89">
        <v>55</v>
      </c>
      <c r="K57" s="89">
        <v>62</v>
      </c>
      <c r="L57" s="89">
        <v>78</v>
      </c>
      <c r="M57" s="89">
        <v>72</v>
      </c>
      <c r="N57" s="89">
        <v>102</v>
      </c>
      <c r="O57" s="89">
        <v>107.6</v>
      </c>
      <c r="P57" s="59">
        <v>102.5</v>
      </c>
      <c r="Q57" s="59">
        <v>108.9</v>
      </c>
      <c r="R57" s="59">
        <v>98.3</v>
      </c>
      <c r="S57" s="91">
        <v>92</v>
      </c>
      <c r="T57" s="88">
        <v>110</v>
      </c>
      <c r="U57" s="88">
        <v>118</v>
      </c>
      <c r="V57" s="88">
        <v>136</v>
      </c>
      <c r="W57" s="88">
        <v>163</v>
      </c>
      <c r="X57" s="88">
        <v>167</v>
      </c>
    </row>
    <row r="58" spans="2:24" s="5" customFormat="1" ht="12.75" customHeight="1">
      <c r="B58" s="55" t="s">
        <v>52</v>
      </c>
      <c r="C58" s="93" t="s">
        <v>0</v>
      </c>
      <c r="D58" s="83">
        <f aca="true" t="shared" si="11" ref="D58:S58">D59+D60</f>
        <v>61.099999999999994</v>
      </c>
      <c r="E58" s="83">
        <f t="shared" si="11"/>
        <v>73.69999999999999</v>
      </c>
      <c r="F58" s="83">
        <f t="shared" si="11"/>
        <v>80.9</v>
      </c>
      <c r="G58" s="83">
        <f t="shared" si="11"/>
        <v>83.30000000000001</v>
      </c>
      <c r="H58" s="83">
        <f t="shared" si="11"/>
        <v>89.9</v>
      </c>
      <c r="I58" s="83">
        <f t="shared" si="11"/>
        <v>89.6</v>
      </c>
      <c r="J58" s="83">
        <f t="shared" si="11"/>
        <v>96.1</v>
      </c>
      <c r="K58" s="83">
        <f t="shared" si="11"/>
        <v>108</v>
      </c>
      <c r="L58" s="83">
        <f t="shared" si="11"/>
        <v>117.9</v>
      </c>
      <c r="M58" s="83">
        <f t="shared" si="11"/>
        <v>134</v>
      </c>
      <c r="N58" s="83">
        <f t="shared" si="11"/>
        <v>159</v>
      </c>
      <c r="O58" s="83">
        <f t="shared" si="11"/>
        <v>164</v>
      </c>
      <c r="P58" s="83">
        <f t="shared" si="11"/>
        <v>163.8</v>
      </c>
      <c r="Q58" s="83">
        <f t="shared" si="11"/>
        <v>156.3</v>
      </c>
      <c r="R58" s="83">
        <f t="shared" si="11"/>
        <v>146</v>
      </c>
      <c r="S58" s="94">
        <f t="shared" si="11"/>
        <v>133.1</v>
      </c>
      <c r="T58" s="83">
        <f>T59+T60</f>
        <v>109.9</v>
      </c>
      <c r="U58" s="83">
        <f>U59+U60</f>
        <v>88.1</v>
      </c>
      <c r="V58" s="83">
        <f>V59+V60</f>
        <v>83.6</v>
      </c>
      <c r="W58" s="83">
        <f>W59+W60</f>
        <v>85.5</v>
      </c>
      <c r="X58" s="83">
        <f>X59+X60</f>
        <v>88.69999999999999</v>
      </c>
    </row>
    <row r="59" spans="2:24" s="5" customFormat="1" ht="12.75" customHeight="1">
      <c r="B59" s="26" t="s">
        <v>9</v>
      </c>
      <c r="C59" s="95" t="s">
        <v>0</v>
      </c>
      <c r="D59" s="85">
        <v>27.2</v>
      </c>
      <c r="E59" s="85">
        <v>37.8</v>
      </c>
      <c r="F59" s="85">
        <v>45.6</v>
      </c>
      <c r="G59" s="85">
        <v>47.6</v>
      </c>
      <c r="H59" s="85">
        <v>51.5</v>
      </c>
      <c r="I59" s="96">
        <v>49.6</v>
      </c>
      <c r="J59" s="96">
        <v>54.3</v>
      </c>
      <c r="K59" s="97">
        <v>64</v>
      </c>
      <c r="L59" s="97">
        <v>68.9</v>
      </c>
      <c r="M59" s="97">
        <v>73</v>
      </c>
      <c r="N59" s="97">
        <v>78</v>
      </c>
      <c r="O59" s="97">
        <v>80.6</v>
      </c>
      <c r="P59" s="87">
        <v>85.2</v>
      </c>
      <c r="Q59" s="87">
        <v>81.2</v>
      </c>
      <c r="R59" s="87">
        <v>80.5</v>
      </c>
      <c r="S59" s="98">
        <v>73.7</v>
      </c>
      <c r="T59" s="91">
        <v>64</v>
      </c>
      <c r="U59" s="37">
        <v>46.6</v>
      </c>
      <c r="V59" s="85">
        <v>40.2</v>
      </c>
      <c r="W59" s="85">
        <v>37.6</v>
      </c>
      <c r="X59" s="85">
        <v>35.3</v>
      </c>
    </row>
    <row r="60" spans="2:24" s="5" customFormat="1" ht="12.75" customHeight="1">
      <c r="B60" s="26" t="s">
        <v>40</v>
      </c>
      <c r="C60" s="95" t="s">
        <v>0</v>
      </c>
      <c r="D60" s="85">
        <v>33.9</v>
      </c>
      <c r="E60" s="85">
        <v>35.9</v>
      </c>
      <c r="F60" s="85">
        <v>35.3</v>
      </c>
      <c r="G60" s="85">
        <v>35.7</v>
      </c>
      <c r="H60" s="85">
        <v>38.4</v>
      </c>
      <c r="I60" s="97">
        <v>40</v>
      </c>
      <c r="J60" s="97">
        <v>41.8</v>
      </c>
      <c r="K60" s="97">
        <v>44</v>
      </c>
      <c r="L60" s="97">
        <v>49</v>
      </c>
      <c r="M60" s="97">
        <v>61</v>
      </c>
      <c r="N60" s="97">
        <v>81</v>
      </c>
      <c r="O60" s="97">
        <v>83.4</v>
      </c>
      <c r="P60" s="87">
        <v>78.6</v>
      </c>
      <c r="Q60" s="87">
        <v>75.1</v>
      </c>
      <c r="R60" s="87">
        <v>65.5</v>
      </c>
      <c r="S60" s="98">
        <v>59.4</v>
      </c>
      <c r="T60" s="37">
        <v>45.9</v>
      </c>
      <c r="U60" s="37">
        <v>41.5</v>
      </c>
      <c r="V60" s="37">
        <v>43.4</v>
      </c>
      <c r="W60" s="37">
        <v>47.9</v>
      </c>
      <c r="X60" s="37">
        <v>53.4</v>
      </c>
    </row>
    <row r="61" spans="2:24" s="5" customFormat="1" ht="12.75" customHeight="1">
      <c r="B61" s="55" t="s">
        <v>45</v>
      </c>
      <c r="C61" s="74" t="s">
        <v>0</v>
      </c>
      <c r="D61" s="99">
        <f>D62+D63+D64</f>
        <v>1048</v>
      </c>
      <c r="E61" s="99">
        <f>E62+E63+E64</f>
        <v>1040</v>
      </c>
      <c r="F61" s="100">
        <f aca="true" t="shared" si="12" ref="F61:R61">F62+F63+F64</f>
        <v>1116</v>
      </c>
      <c r="G61" s="100">
        <f t="shared" si="12"/>
        <v>1073</v>
      </c>
      <c r="H61" s="100">
        <f t="shared" si="12"/>
        <v>1083</v>
      </c>
      <c r="I61" s="100">
        <f t="shared" si="12"/>
        <v>1070</v>
      </c>
      <c r="J61" s="100">
        <f t="shared" si="12"/>
        <v>1075</v>
      </c>
      <c r="K61" s="100">
        <f t="shared" si="12"/>
        <v>1125</v>
      </c>
      <c r="L61" s="100">
        <f t="shared" si="12"/>
        <v>1103</v>
      </c>
      <c r="M61" s="100">
        <f t="shared" si="12"/>
        <v>1012</v>
      </c>
      <c r="N61" s="100">
        <f t="shared" si="12"/>
        <v>1207</v>
      </c>
      <c r="O61" s="100">
        <f t="shared" si="12"/>
        <v>1150</v>
      </c>
      <c r="P61" s="100">
        <f t="shared" si="12"/>
        <v>1377</v>
      </c>
      <c r="Q61" s="100">
        <f t="shared" si="12"/>
        <v>1315</v>
      </c>
      <c r="R61" s="100">
        <f t="shared" si="12"/>
        <v>1260</v>
      </c>
      <c r="S61" s="101">
        <f aca="true" t="shared" si="13" ref="S61:X61">S62+S63+S64</f>
        <v>1385</v>
      </c>
      <c r="T61" s="100">
        <f t="shared" si="13"/>
        <v>1338</v>
      </c>
      <c r="U61" s="100">
        <f t="shared" si="13"/>
        <v>1433</v>
      </c>
      <c r="V61" s="100">
        <f t="shared" si="13"/>
        <v>1502</v>
      </c>
      <c r="W61" s="100">
        <f t="shared" si="13"/>
        <v>1825</v>
      </c>
      <c r="X61" s="100">
        <f t="shared" si="13"/>
        <v>2292</v>
      </c>
    </row>
    <row r="62" spans="2:24" s="5" customFormat="1" ht="12.75" customHeight="1">
      <c r="B62" s="26" t="s">
        <v>19</v>
      </c>
      <c r="C62" s="27" t="s">
        <v>0</v>
      </c>
      <c r="D62" s="28">
        <v>411</v>
      </c>
      <c r="E62" s="28">
        <v>467</v>
      </c>
      <c r="F62" s="29">
        <v>630</v>
      </c>
      <c r="G62" s="29">
        <v>598</v>
      </c>
      <c r="H62" s="29">
        <v>618</v>
      </c>
      <c r="I62" s="86">
        <v>611</v>
      </c>
      <c r="J62" s="86">
        <v>620</v>
      </c>
      <c r="K62" s="86">
        <v>651</v>
      </c>
      <c r="L62" s="86">
        <v>611</v>
      </c>
      <c r="M62" s="86">
        <v>519</v>
      </c>
      <c r="N62" s="86">
        <v>648</v>
      </c>
      <c r="O62" s="86">
        <v>542</v>
      </c>
      <c r="P62" s="59">
        <v>726</v>
      </c>
      <c r="Q62" s="59">
        <v>634</v>
      </c>
      <c r="R62" s="59">
        <v>543</v>
      </c>
      <c r="S62" s="90">
        <v>561</v>
      </c>
      <c r="T62" s="37">
        <v>379</v>
      </c>
      <c r="U62" s="37">
        <v>473</v>
      </c>
      <c r="V62" s="37">
        <v>461</v>
      </c>
      <c r="W62" s="37">
        <v>533</v>
      </c>
      <c r="X62" s="37">
        <v>724</v>
      </c>
    </row>
    <row r="63" spans="2:24" s="5" customFormat="1" ht="12.75" customHeight="1">
      <c r="B63" s="26" t="s">
        <v>9</v>
      </c>
      <c r="C63" s="27" t="s">
        <v>0</v>
      </c>
      <c r="D63" s="28">
        <v>330</v>
      </c>
      <c r="E63" s="28">
        <v>326</v>
      </c>
      <c r="F63" s="29">
        <v>273</v>
      </c>
      <c r="G63" s="29">
        <v>274</v>
      </c>
      <c r="H63" s="29">
        <v>273</v>
      </c>
      <c r="I63" s="86">
        <v>265</v>
      </c>
      <c r="J63" s="86">
        <v>248</v>
      </c>
      <c r="K63" s="86">
        <v>246</v>
      </c>
      <c r="L63" s="86">
        <v>246</v>
      </c>
      <c r="M63" s="86">
        <v>227</v>
      </c>
      <c r="N63" s="86">
        <v>241</v>
      </c>
      <c r="O63" s="86">
        <v>235</v>
      </c>
      <c r="P63" s="59">
        <v>223</v>
      </c>
      <c r="Q63" s="59">
        <v>235</v>
      </c>
      <c r="R63" s="59">
        <v>252</v>
      </c>
      <c r="S63" s="90">
        <v>291</v>
      </c>
      <c r="T63" s="37">
        <v>314</v>
      </c>
      <c r="U63" s="37">
        <v>329</v>
      </c>
      <c r="V63" s="37">
        <v>370</v>
      </c>
      <c r="W63" s="37">
        <v>427</v>
      </c>
      <c r="X63" s="37">
        <v>443</v>
      </c>
    </row>
    <row r="64" spans="2:24" s="5" customFormat="1" ht="12.75" customHeight="1">
      <c r="B64" s="26" t="s">
        <v>40</v>
      </c>
      <c r="C64" s="27" t="s">
        <v>0</v>
      </c>
      <c r="D64" s="28">
        <v>307</v>
      </c>
      <c r="E64" s="28">
        <v>247</v>
      </c>
      <c r="F64" s="29">
        <v>213</v>
      </c>
      <c r="G64" s="29">
        <v>201</v>
      </c>
      <c r="H64" s="29">
        <v>192</v>
      </c>
      <c r="I64" s="86">
        <v>194</v>
      </c>
      <c r="J64" s="86">
        <v>207</v>
      </c>
      <c r="K64" s="86">
        <v>228</v>
      </c>
      <c r="L64" s="86">
        <v>246</v>
      </c>
      <c r="M64" s="86">
        <v>266</v>
      </c>
      <c r="N64" s="86">
        <v>318</v>
      </c>
      <c r="O64" s="86">
        <v>373</v>
      </c>
      <c r="P64" s="59">
        <v>428</v>
      </c>
      <c r="Q64" s="59">
        <v>446</v>
      </c>
      <c r="R64" s="59">
        <v>465</v>
      </c>
      <c r="S64" s="87">
        <v>533</v>
      </c>
      <c r="T64" s="37">
        <v>645</v>
      </c>
      <c r="U64" s="37">
        <v>631</v>
      </c>
      <c r="V64" s="37">
        <v>671</v>
      </c>
      <c r="W64" s="37">
        <v>865</v>
      </c>
      <c r="X64" s="29">
        <v>1125</v>
      </c>
    </row>
    <row r="65" spans="2:24" s="5" customFormat="1" ht="27.75" customHeight="1">
      <c r="B65" s="50" t="s">
        <v>48</v>
      </c>
      <c r="C65" s="74" t="s">
        <v>0</v>
      </c>
      <c r="D65" s="45">
        <f>D66+D67+D68</f>
        <v>47006</v>
      </c>
      <c r="E65" s="45">
        <f>E66+E67+E68</f>
        <v>57246</v>
      </c>
      <c r="F65" s="43">
        <f aca="true" t="shared" si="14" ref="F65:Q65">F66+F67+F68</f>
        <v>73261</v>
      </c>
      <c r="G65" s="43">
        <f t="shared" si="14"/>
        <v>78014</v>
      </c>
      <c r="H65" s="43">
        <f t="shared" si="14"/>
        <v>71736</v>
      </c>
      <c r="I65" s="43">
        <f t="shared" si="14"/>
        <v>73338</v>
      </c>
      <c r="J65" s="43">
        <f t="shared" si="14"/>
        <v>70592</v>
      </c>
      <c r="K65" s="43">
        <f t="shared" si="14"/>
        <v>74523</v>
      </c>
      <c r="L65" s="43">
        <f t="shared" si="14"/>
        <v>72490</v>
      </c>
      <c r="M65" s="43">
        <f t="shared" si="14"/>
        <v>76238</v>
      </c>
      <c r="N65" s="43">
        <f t="shared" si="14"/>
        <v>82588</v>
      </c>
      <c r="O65" s="43">
        <f t="shared" si="14"/>
        <v>75466</v>
      </c>
      <c r="P65" s="43">
        <f t="shared" si="14"/>
        <v>77684</v>
      </c>
      <c r="Q65" s="43">
        <f t="shared" si="14"/>
        <v>75009</v>
      </c>
      <c r="R65" s="43">
        <f aca="true" t="shared" si="15" ref="R65:X65">R66+R67+R68</f>
        <v>64820</v>
      </c>
      <c r="S65" s="102">
        <f t="shared" si="15"/>
        <v>57136</v>
      </c>
      <c r="T65" s="43">
        <f t="shared" si="15"/>
        <v>56327</v>
      </c>
      <c r="U65" s="43">
        <f t="shared" si="15"/>
        <v>49708</v>
      </c>
      <c r="V65" s="43">
        <f t="shared" si="15"/>
        <v>48908</v>
      </c>
      <c r="W65" s="43">
        <f t="shared" si="15"/>
        <v>48561</v>
      </c>
      <c r="X65" s="43">
        <f t="shared" si="15"/>
        <v>47740</v>
      </c>
    </row>
    <row r="66" spans="2:24" s="5" customFormat="1" ht="12.75" customHeight="1">
      <c r="B66" s="26" t="s">
        <v>19</v>
      </c>
      <c r="C66" s="27" t="s">
        <v>0</v>
      </c>
      <c r="D66" s="28">
        <v>26195</v>
      </c>
      <c r="E66" s="28">
        <v>35966</v>
      </c>
      <c r="F66" s="29">
        <v>48971</v>
      </c>
      <c r="G66" s="29">
        <v>53070</v>
      </c>
      <c r="H66" s="29">
        <v>51654</v>
      </c>
      <c r="I66" s="30">
        <v>51800</v>
      </c>
      <c r="J66" s="30">
        <v>48382</v>
      </c>
      <c r="K66" s="30">
        <v>50073</v>
      </c>
      <c r="L66" s="30">
        <v>50700</v>
      </c>
      <c r="M66" s="30">
        <v>54671</v>
      </c>
      <c r="N66" s="30">
        <v>59899</v>
      </c>
      <c r="O66" s="30">
        <v>57390</v>
      </c>
      <c r="P66" s="29">
        <v>60686</v>
      </c>
      <c r="Q66" s="29">
        <v>61104</v>
      </c>
      <c r="R66" s="29">
        <v>54120</v>
      </c>
      <c r="S66" s="31">
        <v>47395</v>
      </c>
      <c r="T66" s="29">
        <v>47658</v>
      </c>
      <c r="U66" s="29">
        <v>43392</v>
      </c>
      <c r="V66" s="29">
        <v>42859</v>
      </c>
      <c r="W66" s="29">
        <v>41517</v>
      </c>
      <c r="X66" s="29">
        <v>40954</v>
      </c>
    </row>
    <row r="67" spans="2:24" s="5" customFormat="1" ht="12.75" customHeight="1">
      <c r="B67" s="26" t="s">
        <v>9</v>
      </c>
      <c r="C67" s="27" t="s">
        <v>0</v>
      </c>
      <c r="D67" s="28">
        <v>10291</v>
      </c>
      <c r="E67" s="28">
        <v>10330</v>
      </c>
      <c r="F67" s="29">
        <v>12320</v>
      </c>
      <c r="G67" s="29">
        <v>14000</v>
      </c>
      <c r="H67" s="29">
        <v>10129</v>
      </c>
      <c r="I67" s="30">
        <v>10938</v>
      </c>
      <c r="J67" s="30">
        <v>9985</v>
      </c>
      <c r="K67" s="30">
        <v>12315</v>
      </c>
      <c r="L67" s="30">
        <v>9056</v>
      </c>
      <c r="M67" s="30">
        <v>9651</v>
      </c>
      <c r="N67" s="30">
        <v>10235</v>
      </c>
      <c r="O67" s="30">
        <v>5260</v>
      </c>
      <c r="P67" s="29">
        <v>4800</v>
      </c>
      <c r="Q67" s="29">
        <v>4000</v>
      </c>
      <c r="R67" s="29">
        <v>4243</v>
      </c>
      <c r="S67" s="31">
        <v>3482</v>
      </c>
      <c r="T67" s="29">
        <v>3086</v>
      </c>
      <c r="U67" s="29">
        <v>1702</v>
      </c>
      <c r="V67" s="29">
        <v>1665</v>
      </c>
      <c r="W67" s="29">
        <v>1759</v>
      </c>
      <c r="X67" s="29">
        <v>1315</v>
      </c>
    </row>
    <row r="68" spans="2:24" s="5" customFormat="1" ht="12.75" customHeight="1">
      <c r="B68" s="26" t="s">
        <v>40</v>
      </c>
      <c r="C68" s="27" t="s">
        <v>0</v>
      </c>
      <c r="D68" s="28">
        <v>10520</v>
      </c>
      <c r="E68" s="28">
        <v>10950</v>
      </c>
      <c r="F68" s="29">
        <v>11970</v>
      </c>
      <c r="G68" s="29">
        <v>10944</v>
      </c>
      <c r="H68" s="29">
        <v>9953</v>
      </c>
      <c r="I68" s="30">
        <v>10600</v>
      </c>
      <c r="J68" s="30">
        <v>12225</v>
      </c>
      <c r="K68" s="30">
        <v>12135</v>
      </c>
      <c r="L68" s="30">
        <v>12734</v>
      </c>
      <c r="M68" s="30">
        <v>11916</v>
      </c>
      <c r="N68" s="30">
        <v>12454</v>
      </c>
      <c r="O68" s="30">
        <v>12816</v>
      </c>
      <c r="P68" s="29">
        <v>12198</v>
      </c>
      <c r="Q68" s="29">
        <v>9905</v>
      </c>
      <c r="R68" s="29">
        <v>6457</v>
      </c>
      <c r="S68" s="31">
        <v>6259</v>
      </c>
      <c r="T68" s="29">
        <v>5583</v>
      </c>
      <c r="U68" s="29">
        <v>4614</v>
      </c>
      <c r="V68" s="29">
        <v>4384</v>
      </c>
      <c r="W68" s="29">
        <v>5285</v>
      </c>
      <c r="X68" s="29">
        <v>5471</v>
      </c>
    </row>
    <row r="69" spans="2:24" s="5" customFormat="1" ht="6" customHeight="1">
      <c r="B69" s="26"/>
      <c r="C69" s="27"/>
      <c r="D69" s="28"/>
      <c r="E69" s="28"/>
      <c r="F69" s="29"/>
      <c r="G69" s="29"/>
      <c r="H69" s="29"/>
      <c r="I69" s="30"/>
      <c r="J69" s="30"/>
      <c r="K69" s="30"/>
      <c r="L69" s="30"/>
      <c r="M69" s="30"/>
      <c r="N69" s="30"/>
      <c r="O69" s="30"/>
      <c r="P69" s="29"/>
      <c r="Q69" s="29"/>
      <c r="R69" s="29"/>
      <c r="S69" s="31"/>
      <c r="T69" s="29"/>
      <c r="U69" s="29"/>
      <c r="V69" s="29"/>
      <c r="W69" s="29"/>
      <c r="X69" s="29"/>
    </row>
    <row r="70" spans="2:24" ht="12.75" customHeight="1">
      <c r="B70" s="32" t="s">
        <v>8</v>
      </c>
      <c r="C70" s="103"/>
      <c r="D70" s="104"/>
      <c r="E70" s="104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2:24" ht="12.75" customHeight="1">
      <c r="B71" s="55" t="s">
        <v>60</v>
      </c>
      <c r="C71" s="74" t="s">
        <v>0</v>
      </c>
      <c r="D71" s="105" t="s">
        <v>59</v>
      </c>
      <c r="E71" s="105" t="s">
        <v>59</v>
      </c>
      <c r="F71" s="106" t="s">
        <v>59</v>
      </c>
      <c r="G71" s="106" t="s">
        <v>59</v>
      </c>
      <c r="H71" s="106" t="s">
        <v>59</v>
      </c>
      <c r="I71" s="106" t="s">
        <v>59</v>
      </c>
      <c r="J71" s="106" t="s">
        <v>59</v>
      </c>
      <c r="K71" s="107">
        <f>K72+K73</f>
        <v>830.3</v>
      </c>
      <c r="L71" s="107">
        <f aca="true" t="shared" si="16" ref="L71:S71">L72+L73</f>
        <v>955</v>
      </c>
      <c r="M71" s="107">
        <f t="shared" si="16"/>
        <v>910.1</v>
      </c>
      <c r="N71" s="107">
        <f t="shared" si="16"/>
        <v>1364.5</v>
      </c>
      <c r="O71" s="107">
        <f t="shared" si="16"/>
        <v>1165</v>
      </c>
      <c r="P71" s="107">
        <f t="shared" si="16"/>
        <v>1549.6999999999998</v>
      </c>
      <c r="Q71" s="107">
        <f t="shared" si="16"/>
        <v>1244.3</v>
      </c>
      <c r="R71" s="107">
        <f t="shared" si="16"/>
        <v>1061</v>
      </c>
      <c r="S71" s="107">
        <f t="shared" si="16"/>
        <v>1033.5</v>
      </c>
      <c r="T71" s="107">
        <f>T72+T73</f>
        <v>915.9</v>
      </c>
      <c r="U71" s="107">
        <f>U72+U73</f>
        <v>973.7</v>
      </c>
      <c r="V71" s="107">
        <f>V72+V73</f>
        <v>1501.9</v>
      </c>
      <c r="W71" s="107">
        <f>W72+W73</f>
        <v>1618.3</v>
      </c>
      <c r="X71" s="107">
        <f>X72+X73</f>
        <v>1863.5</v>
      </c>
    </row>
    <row r="72" spans="2:24" ht="12.75" customHeight="1">
      <c r="B72" s="26" t="s">
        <v>9</v>
      </c>
      <c r="C72" s="27" t="s">
        <v>0</v>
      </c>
      <c r="D72" s="104" t="s">
        <v>59</v>
      </c>
      <c r="E72" s="104" t="s">
        <v>59</v>
      </c>
      <c r="F72" s="37" t="s">
        <v>59</v>
      </c>
      <c r="G72" s="37" t="s">
        <v>59</v>
      </c>
      <c r="H72" s="37" t="s">
        <v>59</v>
      </c>
      <c r="I72" s="37" t="s">
        <v>59</v>
      </c>
      <c r="J72" s="37" t="s">
        <v>59</v>
      </c>
      <c r="K72" s="88">
        <v>357</v>
      </c>
      <c r="L72" s="37">
        <v>418.8</v>
      </c>
      <c r="M72" s="37">
        <v>399.3</v>
      </c>
      <c r="N72" s="37">
        <v>558.6</v>
      </c>
      <c r="O72" s="37">
        <v>497.1</v>
      </c>
      <c r="P72" s="37">
        <v>698.3</v>
      </c>
      <c r="Q72" s="37">
        <v>590.9</v>
      </c>
      <c r="R72" s="37">
        <v>536.8</v>
      </c>
      <c r="S72" s="37">
        <v>525.3</v>
      </c>
      <c r="T72" s="37">
        <v>481.5</v>
      </c>
      <c r="U72" s="37">
        <v>520.4</v>
      </c>
      <c r="V72" s="37">
        <v>498.2</v>
      </c>
      <c r="W72" s="104">
        <v>508.7</v>
      </c>
      <c r="X72" s="37">
        <v>498.4</v>
      </c>
    </row>
    <row r="73" spans="2:24" ht="12.75" customHeight="1">
      <c r="B73" s="26" t="s">
        <v>40</v>
      </c>
      <c r="C73" s="27" t="s">
        <v>0</v>
      </c>
      <c r="D73" s="104" t="s">
        <v>59</v>
      </c>
      <c r="E73" s="104" t="s">
        <v>59</v>
      </c>
      <c r="F73" s="37" t="s">
        <v>59</v>
      </c>
      <c r="G73" s="37" t="s">
        <v>59</v>
      </c>
      <c r="H73" s="37" t="s">
        <v>59</v>
      </c>
      <c r="I73" s="37" t="s">
        <v>59</v>
      </c>
      <c r="J73" s="37" t="s">
        <v>59</v>
      </c>
      <c r="K73" s="37">
        <v>473.3</v>
      </c>
      <c r="L73" s="37">
        <v>536.2</v>
      </c>
      <c r="M73" s="37">
        <v>510.8</v>
      </c>
      <c r="N73" s="37">
        <v>805.9</v>
      </c>
      <c r="O73" s="37">
        <v>667.9</v>
      </c>
      <c r="P73" s="37">
        <v>851.4</v>
      </c>
      <c r="Q73" s="37">
        <v>653.4</v>
      </c>
      <c r="R73" s="37">
        <v>524.2</v>
      </c>
      <c r="S73" s="37">
        <v>508.2</v>
      </c>
      <c r="T73" s="37">
        <v>434.4</v>
      </c>
      <c r="U73" s="37">
        <v>453.3</v>
      </c>
      <c r="V73" s="108">
        <v>1003.7</v>
      </c>
      <c r="W73" s="109">
        <v>1109.6</v>
      </c>
      <c r="X73" s="108">
        <v>1365.1</v>
      </c>
    </row>
    <row r="74" spans="2:24" s="5" customFormat="1" ht="6" customHeight="1">
      <c r="B74" s="26"/>
      <c r="C74" s="27"/>
      <c r="D74" s="28"/>
      <c r="E74" s="28"/>
      <c r="F74" s="29"/>
      <c r="G74" s="29"/>
      <c r="H74" s="29"/>
      <c r="I74" s="30"/>
      <c r="J74" s="30"/>
      <c r="K74" s="30"/>
      <c r="L74" s="30"/>
      <c r="M74" s="30"/>
      <c r="N74" s="30"/>
      <c r="O74" s="30"/>
      <c r="P74" s="29"/>
      <c r="Q74" s="29"/>
      <c r="R74" s="29"/>
      <c r="S74" s="31"/>
      <c r="T74" s="29"/>
      <c r="U74" s="29"/>
      <c r="V74" s="29"/>
      <c r="W74" s="29"/>
      <c r="X74" s="29"/>
    </row>
    <row r="75" spans="2:24" ht="12.75" customHeight="1">
      <c r="B75" s="32" t="s">
        <v>10</v>
      </c>
      <c r="C75" s="74"/>
      <c r="D75" s="104"/>
      <c r="E75" s="104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2:24" ht="12.75" customHeight="1">
      <c r="B76" s="114" t="s">
        <v>54</v>
      </c>
      <c r="C76" s="74" t="s">
        <v>0</v>
      </c>
      <c r="D76" s="105" t="s">
        <v>59</v>
      </c>
      <c r="E76" s="105" t="s">
        <v>59</v>
      </c>
      <c r="F76" s="106" t="s">
        <v>59</v>
      </c>
      <c r="G76" s="106" t="s">
        <v>59</v>
      </c>
      <c r="H76" s="106" t="s">
        <v>59</v>
      </c>
      <c r="I76" s="106" t="s">
        <v>59</v>
      </c>
      <c r="J76" s="106" t="s">
        <v>59</v>
      </c>
      <c r="K76" s="107">
        <v>3126.4</v>
      </c>
      <c r="L76" s="107">
        <v>3566.5</v>
      </c>
      <c r="M76" s="107">
        <v>3211.3</v>
      </c>
      <c r="N76" s="107">
        <v>3665.3</v>
      </c>
      <c r="O76" s="107">
        <v>3820.1</v>
      </c>
      <c r="P76" s="107">
        <v>3454.9</v>
      </c>
      <c r="Q76" s="107">
        <v>3423.7</v>
      </c>
      <c r="R76" s="107">
        <v>3286.4</v>
      </c>
      <c r="S76" s="107">
        <v>3169</v>
      </c>
      <c r="T76" s="107">
        <v>3252.6</v>
      </c>
      <c r="U76" s="107">
        <v>3298.7</v>
      </c>
      <c r="V76" s="107">
        <v>3467.6</v>
      </c>
      <c r="W76" s="121">
        <v>3825.8</v>
      </c>
      <c r="X76" s="107">
        <v>3718.2</v>
      </c>
    </row>
    <row r="77" spans="2:24" s="5" customFormat="1" ht="6" customHeight="1">
      <c r="B77" s="26"/>
      <c r="C77" s="27"/>
      <c r="D77" s="28"/>
      <c r="E77" s="28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29"/>
      <c r="Q77" s="29"/>
      <c r="R77" s="29"/>
      <c r="S77" s="31"/>
      <c r="T77" s="29"/>
      <c r="U77" s="29"/>
      <c r="V77" s="29"/>
      <c r="W77" s="29"/>
      <c r="X77" s="29"/>
    </row>
    <row r="78" spans="2:24" ht="12.75" customHeight="1">
      <c r="B78" s="32" t="s">
        <v>11</v>
      </c>
      <c r="C78" s="74"/>
      <c r="D78" s="104"/>
      <c r="E78" s="104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2:24" ht="12.75" customHeight="1">
      <c r="B79" s="115" t="s">
        <v>12</v>
      </c>
      <c r="C79" s="110" t="s">
        <v>0</v>
      </c>
      <c r="D79" s="122" t="s">
        <v>59</v>
      </c>
      <c r="E79" s="122" t="s">
        <v>59</v>
      </c>
      <c r="F79" s="123" t="s">
        <v>59</v>
      </c>
      <c r="G79" s="123" t="s">
        <v>59</v>
      </c>
      <c r="H79" s="123" t="s">
        <v>59</v>
      </c>
      <c r="I79" s="123" t="s">
        <v>59</v>
      </c>
      <c r="J79" s="123" t="s">
        <v>59</v>
      </c>
      <c r="K79" s="124">
        <v>5464.7</v>
      </c>
      <c r="L79" s="124">
        <v>9893.5</v>
      </c>
      <c r="M79" s="124">
        <v>10402</v>
      </c>
      <c r="N79" s="124">
        <v>10467.8</v>
      </c>
      <c r="O79" s="124">
        <v>10989.5</v>
      </c>
      <c r="P79" s="124">
        <v>9623</v>
      </c>
      <c r="Q79" s="123" t="s">
        <v>59</v>
      </c>
      <c r="R79" s="123" t="s">
        <v>59</v>
      </c>
      <c r="S79" s="124">
        <v>2709</v>
      </c>
      <c r="T79" s="124">
        <v>2614</v>
      </c>
      <c r="U79" s="124">
        <v>2293</v>
      </c>
      <c r="V79" s="124">
        <v>2583</v>
      </c>
      <c r="W79" s="125">
        <v>351</v>
      </c>
      <c r="X79" s="124">
        <v>445</v>
      </c>
    </row>
    <row r="80" spans="2:24" ht="7.5" customHeight="1">
      <c r="B80" s="14"/>
      <c r="C80" s="15"/>
      <c r="D80" s="16"/>
      <c r="E80" s="16"/>
      <c r="F80" s="17"/>
      <c r="G80" s="17"/>
      <c r="H80" s="17"/>
      <c r="I80" s="17"/>
      <c r="J80" s="17"/>
      <c r="K80" s="18"/>
      <c r="L80" s="18"/>
      <c r="M80" s="18"/>
      <c r="N80" s="18"/>
      <c r="O80" s="18"/>
      <c r="P80" s="18"/>
      <c r="Q80" s="17"/>
      <c r="R80" s="17"/>
      <c r="S80" s="18"/>
      <c r="T80" s="18"/>
      <c r="U80" s="18"/>
      <c r="V80" s="18"/>
      <c r="W80" s="19"/>
      <c r="X80" s="18"/>
    </row>
    <row r="81" spans="2:24" ht="12.75" customHeight="1">
      <c r="B81" s="118" t="s">
        <v>64</v>
      </c>
      <c r="R81" s="7"/>
      <c r="S81" s="8"/>
      <c r="T81" s="8"/>
      <c r="U81" s="8"/>
      <c r="V81" s="9"/>
      <c r="W81" s="8"/>
      <c r="X81" s="8"/>
    </row>
    <row r="82" spans="2:24" ht="12.75" customHeight="1">
      <c r="B82" s="118" t="s">
        <v>65</v>
      </c>
      <c r="R82" s="7"/>
      <c r="S82" s="8"/>
      <c r="T82" s="8"/>
      <c r="U82" s="8"/>
      <c r="V82" s="9"/>
      <c r="W82" s="8"/>
      <c r="X82" s="8"/>
    </row>
    <row r="83" ht="12.75" customHeight="1">
      <c r="B83" s="119" t="s">
        <v>66</v>
      </c>
    </row>
    <row r="84" spans="2:22" ht="12.75" customHeight="1">
      <c r="B84" s="118" t="s">
        <v>63</v>
      </c>
      <c r="V84" s="20"/>
    </row>
    <row r="85" ht="7.5" customHeight="1" thickBot="1">
      <c r="B85" s="119"/>
    </row>
    <row r="86" spans="2:24" ht="14.25" customHeight="1" thickTop="1">
      <c r="B86" s="120" t="s">
        <v>61</v>
      </c>
      <c r="C86" s="10"/>
      <c r="D86" s="11"/>
      <c r="E86" s="1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ht="6" customHeight="1">
      <c r="B87" s="12"/>
    </row>
    <row r="88" ht="15.75" customHeight="1">
      <c r="B88" s="13" t="s">
        <v>67</v>
      </c>
    </row>
  </sheetData>
  <sheetProtection/>
  <printOptions/>
  <pageMargins left="0.11811023622047245" right="0.15748031496062992" top="0.1968503937007874" bottom="0.1968503937007874" header="0.15748031496062992" footer="0.15748031496062992"/>
  <pageSetup horizontalDpi="600" verticalDpi="600" orientation="landscape" paperSize="9" scale="80" r:id="rId2"/>
  <rowBreaks count="1" manualBreakCount="1">
    <brk id="5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2020-01-23T10:13:24Z</cp:lastPrinted>
  <dcterms:created xsi:type="dcterms:W3CDTF">2011-08-05T06:44:54Z</dcterms:created>
  <dcterms:modified xsi:type="dcterms:W3CDTF">2020-01-23T10:19:04Z</dcterms:modified>
  <cp:category/>
  <cp:version/>
  <cp:contentType/>
  <cp:contentStatus/>
</cp:coreProperties>
</file>