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ΕΠΟΧΙΚΑ ΔΙΟΡΘΩΜΕΝΑ ΣΤΟΙΧΕΙΑ" sheetId="1" r:id="rId1"/>
    <sheet name="ΑΝΕΡΓΟΙ ΚΑΤΑ ΤΟΜΕΑ NACE 2" sheetId="2" r:id="rId2"/>
    <sheet name="ΑΝΕΡΓΟΙ ΚΑΤΑ ΕΠΑΓΓ. ΚΑΤΗΓΟΡΙΑ" sheetId="3" r:id="rId3"/>
    <sheet name="ΑΝΕΡΓΟΙ ΚΑΤΑ ΗΛΙΚΙΑ (ΣΥΝΟΛΟ)" sheetId="4" r:id="rId4"/>
    <sheet name="ΑΝΕΡΓΟΙ ΚΑΤΑ ΗΛΙΚΙΑ (ΓΥΝΑΙΚΕΣ)" sheetId="5" r:id="rId5"/>
    <sheet name="ΑΝΕΡΓΟΙ ΚΑΤΑ ΕΠΑΡΧIA" sheetId="6" r:id="rId6"/>
    <sheet name="ΑΝΕΡΓΟΙ ΚΑΤΑ ΜΟΡΦΩΤΙΚΟ ΕΠΙΠΕΔΟ " sheetId="7" r:id="rId7"/>
    <sheet name="ΑΝΕΡΓΟΙ ΚΑΤΑ ΔΙΑΡΚEIA" sheetId="8" r:id="rId8"/>
  </sheets>
  <definedNames>
    <definedName name="_xlnm.Print_Area" localSheetId="7">'ΑΝΕΡΓΟΙ ΚΑΤΑ ΔΙΑΡΚEIA'!$A$1:$P$16</definedName>
    <definedName name="_xlnm.Print_Area" localSheetId="2">'ΑΝΕΡΓΟΙ ΚΑΤΑ ΕΠΑΓΓ. ΚΑΤΗΓΟΡΙΑ'!$A$1:$Q$22</definedName>
    <definedName name="_xlnm.Print_Area" localSheetId="5">'ΑΝΕΡΓΟΙ ΚΑΤΑ ΕΠΑΡΧIA'!$A$1:$P$15</definedName>
    <definedName name="_xlnm.Print_Area" localSheetId="4">'ΑΝΕΡΓΟΙ ΚΑΤΑ ΗΛΙΚΙΑ (ΓΥΝΑΙΚΕΣ)'!$A$1:$P$19</definedName>
    <definedName name="_xlnm.Print_Area" localSheetId="3">'ΑΝΕΡΓΟΙ ΚΑΤΑ ΗΛΙΚΙΑ (ΣΥΝΟΛΟ)'!$A$1:$P$19</definedName>
    <definedName name="_xlnm.Print_Area" localSheetId="6">'ΑΝΕΡΓΟΙ ΚΑΤΑ ΜΟΡΦΩΤΙΚΟ ΕΠΙΠΕΔΟ '!$A$1:$P$16</definedName>
    <definedName name="_xlnm.Print_Area" localSheetId="1">'ΑΝΕΡΓΟΙ ΚΑΤΑ ΤΟΜΕΑ NACE 2'!$A$1:$Q$33</definedName>
    <definedName name="_xlnm.Print_Area" localSheetId="0">'ΕΠΟΧΙΚΑ ΔΙΟΡΘΩΜΕΝΑ ΣΤΟΙΧΕΙΑ'!$A$1:$I$45</definedName>
  </definedNames>
  <calcPr fullCalcOnLoad="1"/>
</workbook>
</file>

<file path=xl/sharedStrings.xml><?xml version="1.0" encoding="utf-8"?>
<sst xmlns="http://schemas.openxmlformats.org/spreadsheetml/2006/main" count="237" uniqueCount="118">
  <si>
    <t xml:space="preserve"> Kατασκευές</t>
  </si>
  <si>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</si>
  <si>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</si>
  <si>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</si>
  <si>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</si>
  <si>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ΚΑΤΑ ΕΠΑΓΓΕΛΜΑΤΙΚΗ ΚΑΤΗΓΟΡΙΑ</t>
  </si>
  <si>
    <t>ISCO       1988</t>
  </si>
  <si>
    <t xml:space="preserve"> Τεχνικοί βοηθοί</t>
  </si>
  <si>
    <t xml:space="preserve"> Γραφείς, δακτυλογράφοι, ταμίες</t>
  </si>
  <si>
    <t xml:space="preserve"> Στρατιωτικοί</t>
  </si>
  <si>
    <t xml:space="preserve"> Τεχνίτες παραγωγής</t>
  </si>
  <si>
    <t>Επαγγελματική                                     Κατηγορία</t>
  </si>
  <si>
    <t xml:space="preserve"> Δ/ντές &amp; διοικ. λειτουργοί</t>
  </si>
  <si>
    <t xml:space="preserve"> Προσοντούχοι &amp; άλλοι ειδικοί</t>
  </si>
  <si>
    <t xml:space="preserve"> Γεωργοί &amp; ειδ. γεωργ. εργάτες</t>
  </si>
  <si>
    <t xml:space="preserve"> Χειριστές μηχανών, συναρμολογ.</t>
  </si>
  <si>
    <t xml:space="preserve"> Υπάλληλοι υπηρεσιών, πωλητές</t>
  </si>
  <si>
    <t>Ηλικία</t>
  </si>
  <si>
    <t>65 και πάνω</t>
  </si>
  <si>
    <t>Κάτω των 20</t>
  </si>
  <si>
    <t>ΚΑΤΑ ΗΛΙΚΙΑ - ΣΥΝΟΛΟ</t>
  </si>
  <si>
    <t>ΚΑΤΑ ΗΛΙΚΙΑ - ΓΥΝΑΙΚΕΣ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</si>
  <si>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</si>
  <si>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</si>
  <si>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</si>
  <si>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</si>
  <si>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</si>
  <si>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</si>
  <si>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</si>
  <si>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Λάρνακα-Αμμόχωστος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</si>
  <si>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</si>
  <si>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</si>
  <si>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</si>
  <si>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</si>
  <si>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</si>
  <si>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</si>
  <si>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</si>
  <si>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</si>
  <si>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</si>
  <si>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</si>
  <si>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</si>
  <si>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</si>
  <si>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</si>
  <si>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</si>
  <si>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</si>
  <si>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</si>
  <si>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</si>
  <si>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</si>
  <si>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</si>
  <si>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</si>
  <si>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</si>
  <si>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</si>
  <si>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</si>
  <si>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</si>
  <si>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Μάρτιος    </t>
  </si>
  <si>
    <t xml:space="preserve"> Σύνολο</t>
  </si>
  <si>
    <t>20 - 24</t>
  </si>
  <si>
    <t>25 - 29</t>
  </si>
  <si>
    <t>60 - 64</t>
  </si>
  <si>
    <t xml:space="preserve">    Σύνολο</t>
  </si>
  <si>
    <t>Μέσος όρος Έτους</t>
  </si>
  <si>
    <t>30 - 39</t>
  </si>
  <si>
    <t>40 - 49</t>
  </si>
  <si>
    <t>50 - 59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</si>
  <si>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</si>
  <si>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</si>
  <si>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</si>
  <si>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</si>
  <si>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</si>
  <si>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</si>
  <si>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</si>
  <si>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</si>
  <si>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</si>
  <si>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</si>
  <si>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Ορυχεία και Λατομεία</t>
  </si>
  <si>
    <t>K</t>
  </si>
  <si>
    <t>L</t>
  </si>
  <si>
    <t>M</t>
  </si>
  <si>
    <t>N</t>
  </si>
  <si>
    <t>O</t>
  </si>
  <si>
    <t>P</t>
  </si>
  <si>
    <t>Q</t>
  </si>
  <si>
    <t>Εκπαίδευση</t>
  </si>
  <si>
    <t>Δραστηριότητες Νοικοκυριών</t>
  </si>
  <si>
    <t xml:space="preserve"> Καθαριστές, κλητήρες &amp; ανειδ. εργάτες</t>
  </si>
  <si>
    <t xml:space="preserve">ΚΑΤΑ ΟΙΚΟΝΟΜΙΚΗ ΔΡΑΣΤΗΡΙΟΤΗΤΑ </t>
  </si>
  <si>
    <t>ΕΓΓΕΓΡΑΜΜΕΝΟΙ ΑΝΕΡΓΟΙ</t>
  </si>
  <si>
    <t>Ημερομηνία</t>
  </si>
  <si>
    <t>ΠΡΑΓΜΑΤΙΚΑ ΚΑΙ ΕΠΟΧΙΚΑ ΔΙΟΡΘΩΜΕΝΑ ΣΤΟΙΧΕΙΑ</t>
  </si>
  <si>
    <t>Εγγεγραμμένοι άνεργοι - 
Εποχικά Διορθωμένα στοιχεία</t>
  </si>
  <si>
    <t>Εγγεγραμμένοι άνεργοι - 
Πραγματικά στοιχεία</t>
  </si>
  <si>
    <t>ΕΓΓΕΓΡΑΜΜΕΝΟΙ ΑΝΕΡΓΟΙ (ΠΡΑΓΜΑΤΙΚΑ ΣΤΟΙΧΕΙΑ), 2011</t>
  </si>
  <si>
    <t>ΕΤΟΣ 2011</t>
  </si>
  <si>
    <t>ΕΓΓΕΓΡΑΜΜΕΝΟΙ ΑΝΕΡΓΟΙ, (ΠΡΑΓΜΑΤΙΚΑ ΣΤΟΙΧΕΙΑ) 2011</t>
  </si>
  <si>
    <t>Γεωργία, Δασοκομία και Αλιεία</t>
  </si>
  <si>
    <t>Μεταποίηση</t>
  </si>
  <si>
    <t>Παροχή ηλεκτρικού ρεύματος, φυσικού αερίου, ατμού και κλιματισμού</t>
  </si>
  <si>
    <t>Χονδρικό και Λιανικό Εμπόριο, Επισκευή μηχανοκίνητων οχημάτων και μοτοσικλετών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</si>
  <si>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</si>
  <si>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</si>
  <si>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</si>
  <si>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</si>
  <si>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Διαχείρηση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</si>
  <si>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</si>
  <si>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</si>
  <si>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</si>
  <si>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Δραστηριότητες σχετικές με την ανθρώπινη υγεία και την κοινωνική μέριμνα</t>
  </si>
  <si>
    <t>R</t>
  </si>
  <si>
    <t>Τέχνες, Διασκέδαση και Ψυχαγωγία</t>
  </si>
  <si>
    <t>S</t>
  </si>
  <si>
    <t>T</t>
  </si>
  <si>
    <t>U</t>
  </si>
  <si>
    <t>Άλλες Δραστηριότητες Παροχής Υπηρεσιών</t>
  </si>
  <si>
    <t xml:space="preserve">Δρασηριότητες Ετερόδικων Οργανισμών και Φορέων </t>
  </si>
  <si>
    <t>Παροχή νερού, επεξεργασία λυμάτων, διαχείρηση αποβλήτων και δραστηριότητες εξυγίανσης</t>
  </si>
  <si>
    <t>NACE     Rev. 2</t>
  </si>
  <si>
    <t>COPYRIGHT © :2012, REPUBLIC OF CYPRUS, STATISTICAL SERVICE</t>
  </si>
  <si>
    <t>(Τελευταία Ενημέρωση 04/01/2012)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</si>
</sst>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#,##0\ \ \ \ \ \ "/>
    <numFmt numFmtId="186" formatCode="#,##0.0\ \ \ \ \ \ 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/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22"/>
      </right>
      <top>
        <color indexed="63"/>
      </top>
      <bottom style="thin">
        <color indexed="3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39"/>
      </bottom>
    </border>
    <border>
      <left style="thin">
        <color indexed="22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18" borderId="0" xfId="0" applyFill="1" applyAlignment="1">
      <alignment/>
    </xf>
    <xf numFmtId="0" fontId="4" fillId="18" borderId="0" xfId="0" applyFont="1" applyFill="1" applyAlignment="1">
      <alignment horizontal="left"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0" fontId="0" fillId="19" borderId="0" xfId="0" applyFill="1" applyAlignment="1">
      <alignment/>
    </xf>
    <xf numFmtId="0" fontId="5" fillId="18" borderId="10" xfId="0" applyFont="1" applyFill="1" applyBorder="1" applyAlignment="1">
      <alignment horizontal="left"/>
    </xf>
    <xf numFmtId="0" fontId="0" fillId="18" borderId="10" xfId="0" applyFont="1" applyFill="1" applyBorder="1" applyAlignment="1">
      <alignment/>
    </xf>
    <xf numFmtId="0" fontId="6" fillId="18" borderId="10" xfId="0" applyFont="1" applyFill="1" applyBorder="1" applyAlignment="1">
      <alignment horizontal="left"/>
    </xf>
    <xf numFmtId="0" fontId="6" fillId="18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0" fillId="19" borderId="0" xfId="0" applyFill="1" applyBorder="1" applyAlignment="1">
      <alignment/>
    </xf>
    <xf numFmtId="17" fontId="0" fillId="18" borderId="11" xfId="0" applyNumberFormat="1" applyFont="1" applyFill="1" applyBorder="1" applyAlignment="1">
      <alignment horizontal="left" vertical="center" indent="1"/>
    </xf>
    <xf numFmtId="0" fontId="0" fillId="18" borderId="0" xfId="0" applyFill="1" applyBorder="1" applyAlignment="1">
      <alignment/>
    </xf>
    <xf numFmtId="0" fontId="8" fillId="18" borderId="12" xfId="0" applyNumberFormat="1" applyFont="1" applyFill="1" applyBorder="1" applyAlignment="1" applyProtection="1">
      <alignment/>
      <protection locked="0"/>
    </xf>
    <xf numFmtId="0" fontId="0" fillId="18" borderId="12" xfId="0" applyFill="1" applyBorder="1" applyAlignment="1">
      <alignment/>
    </xf>
    <xf numFmtId="0" fontId="8" fillId="18" borderId="0" xfId="0" applyNumberFormat="1" applyFont="1" applyFill="1" applyBorder="1" applyAlignment="1" applyProtection="1">
      <alignment horizontal="left"/>
      <protection locked="0"/>
    </xf>
    <xf numFmtId="0" fontId="9" fillId="18" borderId="0" xfId="0" applyFont="1" applyFill="1" applyAlignment="1">
      <alignment vertical="top"/>
    </xf>
    <xf numFmtId="17" fontId="0" fillId="18" borderId="13" xfId="0" applyNumberFormat="1" applyFont="1" applyFill="1" applyBorder="1" applyAlignment="1">
      <alignment horizontal="left" vertical="center" indent="1"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8" borderId="0" xfId="0" applyFont="1" applyFill="1" applyAlignment="1">
      <alignment/>
    </xf>
    <xf numFmtId="0" fontId="10" fillId="18" borderId="14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 wrapText="1"/>
    </xf>
    <xf numFmtId="185" fontId="0" fillId="18" borderId="11" xfId="0" applyNumberFormat="1" applyFont="1" applyFill="1" applyBorder="1" applyAlignment="1">
      <alignment horizontal="right" vertical="center"/>
    </xf>
    <xf numFmtId="0" fontId="0" fillId="19" borderId="0" xfId="0" applyFont="1" applyFill="1" applyAlignment="1">
      <alignment vertical="center"/>
    </xf>
    <xf numFmtId="0" fontId="0" fillId="18" borderId="15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vertical="center"/>
    </xf>
    <xf numFmtId="0" fontId="3" fillId="18" borderId="17" xfId="0" applyFont="1" applyFill="1" applyBorder="1" applyAlignment="1">
      <alignment vertical="center"/>
    </xf>
    <xf numFmtId="185" fontId="3" fillId="18" borderId="14" xfId="0" applyNumberFormat="1" applyFont="1" applyFill="1" applyBorder="1" applyAlignment="1">
      <alignment horizontal="right" vertical="center"/>
    </xf>
    <xf numFmtId="0" fontId="8" fillId="18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ont="1" applyFill="1" applyAlignment="1">
      <alignment/>
    </xf>
    <xf numFmtId="2" fontId="0" fillId="19" borderId="0" xfId="0" applyNumberFormat="1" applyFont="1" applyFill="1" applyAlignment="1">
      <alignment/>
    </xf>
    <xf numFmtId="0" fontId="0" fillId="18" borderId="0" xfId="0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0" fontId="0" fillId="18" borderId="0" xfId="0" applyFont="1" applyFill="1" applyAlignment="1">
      <alignment horizontal="left"/>
    </xf>
    <xf numFmtId="2" fontId="0" fillId="18" borderId="12" xfId="0" applyNumberFormat="1" applyFont="1" applyFill="1" applyBorder="1" applyAlignment="1">
      <alignment horizontal="left"/>
    </xf>
    <xf numFmtId="2" fontId="0" fillId="18" borderId="12" xfId="0" applyNumberFormat="1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7" fillId="18" borderId="0" xfId="0" applyFont="1" applyFill="1" applyAlignment="1">
      <alignment/>
    </xf>
    <xf numFmtId="0" fontId="9" fillId="18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left" vertical="center" wrapText="1"/>
    </xf>
    <xf numFmtId="0" fontId="11" fillId="18" borderId="14" xfId="0" applyFont="1" applyFill="1" applyBorder="1" applyAlignment="1">
      <alignment horizontal="center" vertical="center" wrapText="1"/>
    </xf>
    <xf numFmtId="2" fontId="15" fillId="18" borderId="0" xfId="0" applyNumberFormat="1" applyFont="1" applyFill="1" applyAlignment="1">
      <alignment/>
    </xf>
    <xf numFmtId="3" fontId="0" fillId="18" borderId="18" xfId="0" applyNumberFormat="1" applyFont="1" applyFill="1" applyBorder="1" applyAlignment="1">
      <alignment horizontal="right" vertical="center" indent="6"/>
    </xf>
    <xf numFmtId="3" fontId="0" fillId="18" borderId="19" xfId="0" applyNumberFormat="1" applyFont="1" applyFill="1" applyBorder="1" applyAlignment="1">
      <alignment horizontal="right" vertical="center" indent="6"/>
    </xf>
    <xf numFmtId="3" fontId="0" fillId="18" borderId="20" xfId="0" applyNumberFormat="1" applyFont="1" applyFill="1" applyBorder="1" applyAlignment="1">
      <alignment horizontal="right" vertical="center" indent="6"/>
    </xf>
    <xf numFmtId="3" fontId="0" fillId="18" borderId="21" xfId="0" applyNumberFormat="1" applyFont="1" applyFill="1" applyBorder="1" applyAlignment="1">
      <alignment horizontal="center" vertical="center"/>
    </xf>
    <xf numFmtId="3" fontId="0" fillId="18" borderId="0" xfId="0" applyNumberFormat="1" applyFont="1" applyFill="1" applyBorder="1" applyAlignment="1">
      <alignment horizontal="center" vertical="center"/>
    </xf>
    <xf numFmtId="3" fontId="0" fillId="18" borderId="15" xfId="0" applyNumberFormat="1" applyFont="1" applyFill="1" applyBorder="1" applyAlignment="1">
      <alignment horizontal="center" vertical="center"/>
    </xf>
    <xf numFmtId="3" fontId="14" fillId="18" borderId="21" xfId="0" applyNumberFormat="1" applyFont="1" applyFill="1" applyBorder="1" applyAlignment="1">
      <alignment horizontal="center" vertical="center"/>
    </xf>
    <xf numFmtId="3" fontId="14" fillId="18" borderId="0" xfId="0" applyNumberFormat="1" applyFont="1" applyFill="1" applyBorder="1" applyAlignment="1">
      <alignment horizontal="center" vertical="center"/>
    </xf>
    <xf numFmtId="3" fontId="14" fillId="18" borderId="15" xfId="0" applyNumberFormat="1" applyFont="1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3" fontId="0" fillId="18" borderId="0" xfId="0" applyNumberFormat="1" applyFont="1" applyFill="1" applyBorder="1" applyAlignment="1">
      <alignment horizontal="right" vertical="center" indent="6"/>
    </xf>
    <xf numFmtId="3" fontId="0" fillId="18" borderId="15" xfId="0" applyNumberFormat="1" applyFont="1" applyFill="1" applyBorder="1" applyAlignment="1">
      <alignment horizontal="right" vertical="center" indent="6"/>
    </xf>
    <xf numFmtId="0" fontId="0" fillId="16" borderId="0" xfId="0" applyFill="1" applyAlignment="1">
      <alignment vertical="center"/>
    </xf>
    <xf numFmtId="0" fontId="0" fillId="16" borderId="15" xfId="0" applyFill="1" applyBorder="1" applyAlignment="1">
      <alignment vertical="center"/>
    </xf>
    <xf numFmtId="3" fontId="0" fillId="18" borderId="24" xfId="0" applyNumberFormat="1" applyFont="1" applyFill="1" applyBorder="1" applyAlignment="1">
      <alignment horizontal="center" vertical="center" wrapText="1"/>
    </xf>
    <xf numFmtId="3" fontId="0" fillId="18" borderId="25" xfId="0" applyNumberFormat="1" applyFont="1" applyFill="1" applyBorder="1" applyAlignment="1">
      <alignment horizontal="center" vertical="center" wrapText="1"/>
    </xf>
    <xf numFmtId="3" fontId="0" fillId="18" borderId="26" xfId="0" applyNumberFormat="1" applyFont="1" applyFill="1" applyBorder="1" applyAlignment="1">
      <alignment horizontal="center" vertical="center" wrapText="1"/>
    </xf>
    <xf numFmtId="3" fontId="0" fillId="18" borderId="27" xfId="0" applyNumberFormat="1" applyFont="1" applyFill="1" applyBorder="1" applyAlignment="1">
      <alignment horizontal="right" vertical="center" indent="6"/>
    </xf>
    <xf numFmtId="3" fontId="0" fillId="18" borderId="28" xfId="0" applyNumberFormat="1" applyFont="1" applyFill="1" applyBorder="1" applyAlignment="1">
      <alignment horizontal="right" vertical="center" indent="6"/>
    </xf>
    <xf numFmtId="3" fontId="0" fillId="18" borderId="29" xfId="0" applyNumberFormat="1" applyFont="1" applyFill="1" applyBorder="1" applyAlignment="1">
      <alignment horizontal="right" vertical="center" indent="6"/>
    </xf>
    <xf numFmtId="3" fontId="14" fillId="18" borderId="30" xfId="0" applyNumberFormat="1" applyFont="1" applyFill="1" applyBorder="1" applyAlignment="1">
      <alignment horizontal="center" vertical="center"/>
    </xf>
    <xf numFmtId="3" fontId="14" fillId="18" borderId="31" xfId="0" applyNumberFormat="1" applyFont="1" applyFill="1" applyBorder="1" applyAlignment="1">
      <alignment horizontal="center" vertical="center"/>
    </xf>
    <xf numFmtId="3" fontId="14" fillId="18" borderId="32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vertical="center"/>
    </xf>
    <xf numFmtId="0" fontId="0" fillId="18" borderId="0" xfId="0" applyFont="1" applyFill="1" applyBorder="1" applyAlignment="1">
      <alignment wrapText="1"/>
    </xf>
    <xf numFmtId="0" fontId="10" fillId="18" borderId="3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left"/>
    </xf>
    <xf numFmtId="0" fontId="0" fillId="18" borderId="0" xfId="0" applyFont="1" applyFill="1" applyAlignment="1">
      <alignment horizontal="center"/>
    </xf>
    <xf numFmtId="0" fontId="10" fillId="18" borderId="16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104775</xdr:rowOff>
    </xdr:from>
    <xdr:to>
      <xdr:col>9</xdr:col>
      <xdr:colOff>19050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047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0</xdr:rowOff>
    </xdr:from>
    <xdr:to>
      <xdr:col>16</xdr:col>
      <xdr:colOff>9525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15</xdr:col>
      <xdr:colOff>819150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2857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0</xdr:rowOff>
    </xdr:from>
    <xdr:to>
      <xdr:col>14</xdr:col>
      <xdr:colOff>838200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0</xdr:rowOff>
    </xdr:from>
    <xdr:to>
      <xdr:col>14</xdr:col>
      <xdr:colOff>838200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847725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0</xdr:rowOff>
    </xdr:from>
    <xdr:to>
      <xdr:col>15</xdr:col>
      <xdr:colOff>19050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14</xdr:col>
      <xdr:colOff>847725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5" customWidth="1"/>
    <col min="2" max="2" width="11.7109375" style="5" customWidth="1"/>
    <col min="3" max="4" width="9.140625" style="5" customWidth="1"/>
    <col min="5" max="5" width="10.28125" style="5" customWidth="1"/>
    <col min="6" max="7" width="9.140625" style="5" customWidth="1"/>
    <col min="8" max="8" width="10.421875" style="5" customWidth="1"/>
    <col min="9" max="9" width="2.140625" style="5" customWidth="1"/>
    <col min="10" max="16384" width="9.140625" style="5" customWidth="1"/>
  </cols>
  <sheetData>
    <row r="1" spans="1:16" ht="30">
      <c r="A1" s="1"/>
      <c r="B1" s="2" t="s">
        <v>86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6" ht="16.5" thickBot="1">
      <c r="A2" s="1"/>
      <c r="B2" s="6" t="s">
        <v>88</v>
      </c>
      <c r="C2" s="7"/>
      <c r="D2" s="8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</row>
    <row r="3" spans="1:15" ht="13.5" thickTop="1">
      <c r="A3" s="1"/>
      <c r="B3" s="1"/>
      <c r="C3" s="1"/>
      <c r="D3" s="1"/>
      <c r="E3" s="1"/>
      <c r="F3" s="1"/>
      <c r="G3" s="1"/>
      <c r="H3" s="1"/>
      <c r="I3" s="1"/>
      <c r="J3" s="11"/>
      <c r="K3" s="11"/>
      <c r="L3" s="11"/>
      <c r="M3" s="11"/>
      <c r="N3" s="11"/>
      <c r="O3" s="11"/>
    </row>
    <row r="4" spans="1:9" ht="15" customHeight="1">
      <c r="A4" s="1"/>
      <c r="B4" s="60" t="s">
        <v>87</v>
      </c>
      <c r="C4" s="59" t="s">
        <v>90</v>
      </c>
      <c r="D4" s="60"/>
      <c r="E4" s="60"/>
      <c r="F4" s="59" t="s">
        <v>89</v>
      </c>
      <c r="G4" s="60"/>
      <c r="H4" s="60"/>
      <c r="I4" s="1"/>
    </row>
    <row r="5" spans="1:9" ht="15" customHeight="1">
      <c r="A5" s="1"/>
      <c r="B5" s="61"/>
      <c r="C5" s="61"/>
      <c r="D5" s="61"/>
      <c r="E5" s="61"/>
      <c r="F5" s="61"/>
      <c r="G5" s="61"/>
      <c r="H5" s="61"/>
      <c r="I5" s="1"/>
    </row>
    <row r="6" spans="1:9" ht="15" customHeight="1">
      <c r="A6" s="1"/>
      <c r="B6" s="12">
        <v>39814</v>
      </c>
      <c r="C6" s="62">
        <v>15786</v>
      </c>
      <c r="D6" s="62"/>
      <c r="E6" s="63"/>
      <c r="F6" s="66">
        <v>13349</v>
      </c>
      <c r="G6" s="67"/>
      <c r="H6" s="68"/>
      <c r="I6" s="1"/>
    </row>
    <row r="7" spans="1:9" ht="16.5" customHeight="1">
      <c r="A7" s="1"/>
      <c r="B7" s="12">
        <v>39845</v>
      </c>
      <c r="C7" s="62">
        <v>16383</v>
      </c>
      <c r="D7" s="62"/>
      <c r="E7" s="63"/>
      <c r="F7" s="56">
        <v>13900</v>
      </c>
      <c r="G7" s="64"/>
      <c r="H7" s="65"/>
      <c r="I7" s="1"/>
    </row>
    <row r="8" spans="1:9" ht="16.5" customHeight="1">
      <c r="A8" s="1"/>
      <c r="B8" s="12">
        <v>39873</v>
      </c>
      <c r="C8" s="62">
        <v>16806</v>
      </c>
      <c r="D8" s="62"/>
      <c r="E8" s="63"/>
      <c r="F8" s="56">
        <v>15512</v>
      </c>
      <c r="G8" s="64"/>
      <c r="H8" s="65"/>
      <c r="I8" s="1"/>
    </row>
    <row r="9" spans="1:9" ht="16.5" customHeight="1">
      <c r="A9" s="1"/>
      <c r="B9" s="12">
        <v>39904</v>
      </c>
      <c r="C9" s="62">
        <v>16106</v>
      </c>
      <c r="D9" s="62"/>
      <c r="E9" s="63"/>
      <c r="F9" s="56">
        <v>16697</v>
      </c>
      <c r="G9" s="64"/>
      <c r="H9" s="65"/>
      <c r="I9" s="1"/>
    </row>
    <row r="10" spans="1:9" ht="16.5" customHeight="1">
      <c r="A10" s="1"/>
      <c r="B10" s="12">
        <v>39934</v>
      </c>
      <c r="C10" s="62">
        <v>15158</v>
      </c>
      <c r="D10" s="62"/>
      <c r="E10" s="63"/>
      <c r="F10" s="56">
        <v>17019</v>
      </c>
      <c r="G10" s="64"/>
      <c r="H10" s="65"/>
      <c r="I10" s="1"/>
    </row>
    <row r="11" spans="1:9" ht="16.5" customHeight="1">
      <c r="A11" s="1"/>
      <c r="B11" s="12">
        <v>39965</v>
      </c>
      <c r="C11" s="62">
        <v>16740</v>
      </c>
      <c r="D11" s="62"/>
      <c r="E11" s="63"/>
      <c r="F11" s="56">
        <v>17520</v>
      </c>
      <c r="G11" s="64"/>
      <c r="H11" s="65"/>
      <c r="I11" s="1"/>
    </row>
    <row r="12" spans="1:9" ht="16.5" customHeight="1">
      <c r="A12" s="1"/>
      <c r="B12" s="12">
        <v>39995</v>
      </c>
      <c r="C12" s="62">
        <v>17989</v>
      </c>
      <c r="D12" s="62"/>
      <c r="E12" s="63"/>
      <c r="F12" s="56">
        <v>17921</v>
      </c>
      <c r="G12" s="64"/>
      <c r="H12" s="65"/>
      <c r="I12" s="1"/>
    </row>
    <row r="13" spans="1:9" ht="16.5" customHeight="1">
      <c r="A13" s="1"/>
      <c r="B13" s="12">
        <v>40026</v>
      </c>
      <c r="C13" s="62">
        <v>17788</v>
      </c>
      <c r="D13" s="62"/>
      <c r="E13" s="63"/>
      <c r="F13" s="56">
        <v>18651</v>
      </c>
      <c r="G13" s="64"/>
      <c r="H13" s="65"/>
      <c r="I13" s="1"/>
    </row>
    <row r="14" spans="1:9" ht="16.5" customHeight="1">
      <c r="A14" s="1"/>
      <c r="B14" s="12">
        <v>40057</v>
      </c>
      <c r="C14" s="62">
        <v>17618</v>
      </c>
      <c r="D14" s="62"/>
      <c r="E14" s="63"/>
      <c r="F14" s="56">
        <v>19801</v>
      </c>
      <c r="G14" s="64"/>
      <c r="H14" s="65"/>
      <c r="I14" s="1"/>
    </row>
    <row r="15" spans="1:9" ht="16.5" customHeight="1">
      <c r="A15" s="1"/>
      <c r="B15" s="12">
        <v>40087</v>
      </c>
      <c r="C15" s="62">
        <v>17263</v>
      </c>
      <c r="D15" s="62"/>
      <c r="E15" s="63"/>
      <c r="F15" s="56">
        <v>19981</v>
      </c>
      <c r="G15" s="64"/>
      <c r="H15" s="65"/>
      <c r="I15" s="1"/>
    </row>
    <row r="16" spans="1:9" ht="16.5" customHeight="1">
      <c r="A16" s="1"/>
      <c r="B16" s="12">
        <v>40118</v>
      </c>
      <c r="C16" s="62">
        <v>20892</v>
      </c>
      <c r="D16" s="62"/>
      <c r="E16" s="63"/>
      <c r="F16" s="56">
        <v>20437</v>
      </c>
      <c r="G16" s="64"/>
      <c r="H16" s="65"/>
      <c r="I16" s="1"/>
    </row>
    <row r="17" spans="1:9" ht="16.5" customHeight="1">
      <c r="A17" s="1"/>
      <c r="B17" s="12">
        <v>40148</v>
      </c>
      <c r="C17" s="62">
        <v>21530</v>
      </c>
      <c r="D17" s="62"/>
      <c r="E17" s="63"/>
      <c r="F17" s="56">
        <v>20203</v>
      </c>
      <c r="G17" s="64"/>
      <c r="H17" s="65"/>
      <c r="I17" s="1"/>
    </row>
    <row r="18" spans="1:9" ht="16.5" customHeight="1">
      <c r="A18" s="1"/>
      <c r="B18" s="12">
        <v>40179</v>
      </c>
      <c r="C18" s="62">
        <v>23645</v>
      </c>
      <c r="D18" s="62"/>
      <c r="E18" s="63"/>
      <c r="F18" s="56">
        <v>20407</v>
      </c>
      <c r="G18" s="57"/>
      <c r="H18" s="58"/>
      <c r="I18" s="1"/>
    </row>
    <row r="19" spans="1:9" ht="16.5" customHeight="1">
      <c r="A19" s="1"/>
      <c r="B19" s="12">
        <v>40210</v>
      </c>
      <c r="C19" s="50">
        <v>23949</v>
      </c>
      <c r="D19" s="51"/>
      <c r="E19" s="52"/>
      <c r="F19" s="56">
        <v>20647</v>
      </c>
      <c r="G19" s="75"/>
      <c r="H19" s="65"/>
      <c r="I19" s="1"/>
    </row>
    <row r="20" spans="1:9" ht="16.5" customHeight="1">
      <c r="A20" s="1"/>
      <c r="B20" s="12">
        <v>40238</v>
      </c>
      <c r="C20" s="50">
        <v>24336</v>
      </c>
      <c r="D20" s="51"/>
      <c r="E20" s="52"/>
      <c r="F20" s="56">
        <v>22372</v>
      </c>
      <c r="G20" s="57"/>
      <c r="H20" s="58"/>
      <c r="I20" s="1"/>
    </row>
    <row r="21" spans="1:9" ht="16.5" customHeight="1">
      <c r="A21" s="1"/>
      <c r="B21" s="12">
        <v>40269</v>
      </c>
      <c r="C21" s="50">
        <v>21633</v>
      </c>
      <c r="D21" s="51"/>
      <c r="E21" s="52"/>
      <c r="F21" s="56">
        <v>22110</v>
      </c>
      <c r="G21" s="57"/>
      <c r="H21" s="58"/>
      <c r="I21" s="1"/>
    </row>
    <row r="22" spans="1:9" ht="16.5" customHeight="1">
      <c r="A22" s="1"/>
      <c r="B22" s="12">
        <v>40299</v>
      </c>
      <c r="C22" s="50">
        <v>20583</v>
      </c>
      <c r="D22" s="51"/>
      <c r="E22" s="52"/>
      <c r="F22" s="56">
        <v>22586</v>
      </c>
      <c r="G22" s="75"/>
      <c r="H22" s="65"/>
      <c r="I22" s="1"/>
    </row>
    <row r="23" spans="1:9" ht="16.5" customHeight="1">
      <c r="A23" s="1"/>
      <c r="B23" s="12">
        <v>40330</v>
      </c>
      <c r="C23" s="50">
        <v>22460</v>
      </c>
      <c r="D23" s="51"/>
      <c r="E23" s="52"/>
      <c r="F23" s="56">
        <v>23245</v>
      </c>
      <c r="G23" s="57"/>
      <c r="H23" s="58"/>
      <c r="I23" s="1"/>
    </row>
    <row r="24" spans="1:9" ht="16.5" customHeight="1">
      <c r="A24" s="1"/>
      <c r="B24" s="12">
        <v>40360</v>
      </c>
      <c r="C24" s="50">
        <v>22899</v>
      </c>
      <c r="D24" s="51"/>
      <c r="E24" s="52"/>
      <c r="F24" s="56">
        <v>23153</v>
      </c>
      <c r="G24" s="57"/>
      <c r="H24" s="58"/>
      <c r="I24" s="1"/>
    </row>
    <row r="25" spans="1:9" ht="16.5" customHeight="1">
      <c r="A25" s="1"/>
      <c r="B25" s="12">
        <v>40391</v>
      </c>
      <c r="C25" s="50">
        <v>22365</v>
      </c>
      <c r="D25" s="51"/>
      <c r="E25" s="52"/>
      <c r="F25" s="56">
        <v>23690</v>
      </c>
      <c r="G25" s="75"/>
      <c r="H25" s="65"/>
      <c r="I25" s="1"/>
    </row>
    <row r="26" spans="1:9" ht="16.5" customHeight="1">
      <c r="A26" s="1"/>
      <c r="B26" s="12">
        <v>40422</v>
      </c>
      <c r="C26" s="50">
        <v>20671</v>
      </c>
      <c r="D26" s="51"/>
      <c r="E26" s="52"/>
      <c r="F26" s="56">
        <v>23317</v>
      </c>
      <c r="G26" s="75"/>
      <c r="H26" s="65"/>
      <c r="I26" s="1"/>
    </row>
    <row r="27" spans="1:9" ht="16.5" customHeight="1">
      <c r="A27" s="1"/>
      <c r="B27" s="12">
        <v>40452</v>
      </c>
      <c r="C27" s="50">
        <v>20846</v>
      </c>
      <c r="D27" s="51"/>
      <c r="E27" s="52"/>
      <c r="F27" s="56">
        <v>23976</v>
      </c>
      <c r="G27" s="57"/>
      <c r="H27" s="58"/>
      <c r="I27" s="1"/>
    </row>
    <row r="28" spans="1:9" ht="16.5" customHeight="1">
      <c r="A28" s="1"/>
      <c r="B28" s="12">
        <v>40483</v>
      </c>
      <c r="C28" s="50">
        <v>25021</v>
      </c>
      <c r="D28" s="51"/>
      <c r="E28" s="52"/>
      <c r="F28" s="56">
        <v>24448</v>
      </c>
      <c r="G28" s="75"/>
      <c r="H28" s="65"/>
      <c r="I28" s="1"/>
    </row>
    <row r="29" spans="1:9" ht="16.5" customHeight="1">
      <c r="A29" s="1"/>
      <c r="B29" s="12">
        <v>40513</v>
      </c>
      <c r="C29" s="50">
        <v>25693</v>
      </c>
      <c r="D29" s="51"/>
      <c r="E29" s="52"/>
      <c r="F29" s="56">
        <v>24481</v>
      </c>
      <c r="G29" s="75"/>
      <c r="H29" s="65"/>
      <c r="I29" s="1"/>
    </row>
    <row r="30" spans="1:9" ht="16.5" customHeight="1">
      <c r="A30" s="1"/>
      <c r="B30" s="12">
        <v>40544</v>
      </c>
      <c r="C30" s="50">
        <v>28914</v>
      </c>
      <c r="D30" s="51"/>
      <c r="E30" s="52"/>
      <c r="F30" s="56">
        <v>25168</v>
      </c>
      <c r="G30" s="57"/>
      <c r="H30" s="58"/>
      <c r="I30" s="1"/>
    </row>
    <row r="31" spans="1:9" ht="16.5" customHeight="1">
      <c r="A31" s="1"/>
      <c r="B31" s="12">
        <v>40575</v>
      </c>
      <c r="C31" s="50">
        <v>29806</v>
      </c>
      <c r="D31" s="51"/>
      <c r="E31" s="52"/>
      <c r="F31" s="53">
        <v>25832</v>
      </c>
      <c r="G31" s="54"/>
      <c r="H31" s="55"/>
      <c r="I31" s="1"/>
    </row>
    <row r="32" spans="1:9" ht="16.5" customHeight="1">
      <c r="A32" s="1"/>
      <c r="B32" s="12">
        <v>40603</v>
      </c>
      <c r="C32" s="50">
        <v>28401</v>
      </c>
      <c r="D32" s="51"/>
      <c r="E32" s="52"/>
      <c r="F32" s="53">
        <v>26087</v>
      </c>
      <c r="G32" s="54"/>
      <c r="H32" s="55"/>
      <c r="I32" s="1"/>
    </row>
    <row r="33" spans="1:9" ht="16.5" customHeight="1">
      <c r="A33" s="1"/>
      <c r="B33" s="12">
        <v>40634</v>
      </c>
      <c r="C33" s="50">
        <v>26911</v>
      </c>
      <c r="D33" s="51"/>
      <c r="E33" s="52"/>
      <c r="F33" s="53">
        <v>27246</v>
      </c>
      <c r="G33" s="54"/>
      <c r="H33" s="55"/>
      <c r="I33" s="1"/>
    </row>
    <row r="34" spans="1:9" ht="16.5" customHeight="1">
      <c r="A34" s="1"/>
      <c r="B34" s="12">
        <v>40664</v>
      </c>
      <c r="C34" s="50">
        <v>26050</v>
      </c>
      <c r="D34" s="51"/>
      <c r="E34" s="52"/>
      <c r="F34" s="53">
        <v>28110</v>
      </c>
      <c r="G34" s="54"/>
      <c r="H34" s="55"/>
      <c r="I34" s="1"/>
    </row>
    <row r="35" spans="1:9" ht="16.5" customHeight="1">
      <c r="A35" s="1"/>
      <c r="B35" s="12">
        <v>40695</v>
      </c>
      <c r="C35" s="50">
        <v>27102</v>
      </c>
      <c r="D35" s="51"/>
      <c r="E35" s="52"/>
      <c r="F35" s="53">
        <v>27924</v>
      </c>
      <c r="G35" s="54"/>
      <c r="H35" s="55"/>
      <c r="I35" s="1"/>
    </row>
    <row r="36" spans="1:9" ht="16.5" customHeight="1">
      <c r="A36" s="1"/>
      <c r="B36" s="12">
        <v>40725</v>
      </c>
      <c r="C36" s="50">
        <v>27314</v>
      </c>
      <c r="D36" s="51"/>
      <c r="E36" s="52"/>
      <c r="F36" s="53">
        <v>27904</v>
      </c>
      <c r="G36" s="54"/>
      <c r="H36" s="55"/>
      <c r="I36" s="1"/>
    </row>
    <row r="37" spans="1:9" ht="16.5" customHeight="1">
      <c r="A37" s="1"/>
      <c r="B37" s="12">
        <v>40756</v>
      </c>
      <c r="C37" s="50">
        <v>26657</v>
      </c>
      <c r="D37" s="51"/>
      <c r="E37" s="52"/>
      <c r="F37" s="53">
        <v>28475</v>
      </c>
      <c r="G37" s="54"/>
      <c r="H37" s="55"/>
      <c r="I37" s="1"/>
    </row>
    <row r="38" spans="1:9" ht="16.5" customHeight="1">
      <c r="A38" s="1"/>
      <c r="B38" s="12">
        <v>40787</v>
      </c>
      <c r="C38" s="50">
        <v>26483</v>
      </c>
      <c r="D38" s="51"/>
      <c r="E38" s="52"/>
      <c r="F38" s="53">
        <v>29831</v>
      </c>
      <c r="G38" s="54"/>
      <c r="H38" s="55"/>
      <c r="I38" s="1"/>
    </row>
    <row r="39" spans="1:9" ht="16.5" customHeight="1">
      <c r="A39" s="1"/>
      <c r="B39" s="12">
        <v>40817</v>
      </c>
      <c r="C39" s="50">
        <v>26947</v>
      </c>
      <c r="D39" s="51"/>
      <c r="E39" s="52"/>
      <c r="F39" s="56">
        <v>30717</v>
      </c>
      <c r="G39" s="57"/>
      <c r="H39" s="58"/>
      <c r="I39" s="1"/>
    </row>
    <row r="40" spans="1:9" ht="16.5" customHeight="1">
      <c r="A40" s="1"/>
      <c r="B40" s="12">
        <v>40848</v>
      </c>
      <c r="C40" s="50">
        <v>31826</v>
      </c>
      <c r="D40" s="51"/>
      <c r="E40" s="52"/>
      <c r="F40" s="56">
        <v>30991</v>
      </c>
      <c r="G40" s="57"/>
      <c r="H40" s="58"/>
      <c r="I40" s="1"/>
    </row>
    <row r="41" spans="1:9" ht="16.5" customHeight="1">
      <c r="A41" s="1"/>
      <c r="B41" s="18">
        <v>40878</v>
      </c>
      <c r="C41" s="69">
        <v>32895</v>
      </c>
      <c r="D41" s="70"/>
      <c r="E41" s="71"/>
      <c r="F41" s="72">
        <v>31432</v>
      </c>
      <c r="G41" s="73"/>
      <c r="H41" s="74"/>
      <c r="I41" s="1"/>
    </row>
    <row r="42" spans="1:9" ht="13.5" thickBot="1">
      <c r="A42" s="1"/>
      <c r="B42" s="13"/>
      <c r="C42" s="13"/>
      <c r="D42" s="13"/>
      <c r="E42" s="13"/>
      <c r="F42" s="13"/>
      <c r="G42" s="13"/>
      <c r="H42" s="13"/>
      <c r="I42" s="1"/>
    </row>
    <row r="43" spans="1:9" ht="17.25" customHeight="1" thickTop="1">
      <c r="A43" s="1"/>
      <c r="B43" s="14" t="s">
        <v>117</v>
      </c>
      <c r="C43" s="15"/>
      <c r="D43" s="15"/>
      <c r="E43" s="15"/>
      <c r="F43" s="15"/>
      <c r="G43" s="15"/>
      <c r="H43" s="15"/>
      <c r="I43" s="1"/>
    </row>
    <row r="44" spans="1:9" ht="6" customHeight="1">
      <c r="A44" s="1"/>
      <c r="B44" s="16"/>
      <c r="C44" s="1"/>
      <c r="D44" s="1"/>
      <c r="E44" s="1"/>
      <c r="F44" s="1"/>
      <c r="G44" s="1"/>
      <c r="H44" s="1"/>
      <c r="I44" s="1"/>
    </row>
    <row r="45" spans="1:9" ht="17.25" customHeight="1">
      <c r="A45" s="1"/>
      <c r="B45" s="17" t="s">
        <v>116</v>
      </c>
      <c r="C45" s="1"/>
      <c r="D45" s="1"/>
      <c r="E45" s="1"/>
      <c r="F45" s="1"/>
      <c r="G45" s="1"/>
      <c r="H45" s="1"/>
      <c r="I45" s="1"/>
    </row>
  </sheetData>
  <sheetProtection/>
  <mergeCells count="75">
    <mergeCell ref="C40:E40"/>
    <mergeCell ref="F40:H40"/>
    <mergeCell ref="C32:E32"/>
    <mergeCell ref="F29:H29"/>
    <mergeCell ref="F38:H38"/>
    <mergeCell ref="C37:E37"/>
    <mergeCell ref="F37:H37"/>
    <mergeCell ref="C36:E36"/>
    <mergeCell ref="F36:H36"/>
    <mergeCell ref="C38:E38"/>
    <mergeCell ref="C35:E35"/>
    <mergeCell ref="F19:H19"/>
    <mergeCell ref="C20:E20"/>
    <mergeCell ref="C24:E24"/>
    <mergeCell ref="F22:H22"/>
    <mergeCell ref="F20:H20"/>
    <mergeCell ref="C21:E21"/>
    <mergeCell ref="F21:H21"/>
    <mergeCell ref="F25:H25"/>
    <mergeCell ref="F26:H26"/>
    <mergeCell ref="C41:E41"/>
    <mergeCell ref="F41:H41"/>
    <mergeCell ref="C28:E28"/>
    <mergeCell ref="F28:H28"/>
    <mergeCell ref="C30:E30"/>
    <mergeCell ref="F30:H30"/>
    <mergeCell ref="C31:E31"/>
    <mergeCell ref="C39:E39"/>
    <mergeCell ref="F39:H39"/>
    <mergeCell ref="F35:H35"/>
    <mergeCell ref="F14:H14"/>
    <mergeCell ref="F17:H17"/>
    <mergeCell ref="C15:E15"/>
    <mergeCell ref="F15:H15"/>
    <mergeCell ref="C16:E16"/>
    <mergeCell ref="F16:H16"/>
    <mergeCell ref="C17:E17"/>
    <mergeCell ref="C18:E18"/>
    <mergeCell ref="F18:H18"/>
    <mergeCell ref="F9:H9"/>
    <mergeCell ref="C10:E10"/>
    <mergeCell ref="C12:E12"/>
    <mergeCell ref="F10:H10"/>
    <mergeCell ref="F12:H12"/>
    <mergeCell ref="C9:E9"/>
    <mergeCell ref="F13:H13"/>
    <mergeCell ref="C14:E14"/>
    <mergeCell ref="B4:B5"/>
    <mergeCell ref="C4:E5"/>
    <mergeCell ref="C25:E25"/>
    <mergeCell ref="C27:E27"/>
    <mergeCell ref="C26:E26"/>
    <mergeCell ref="C23:E23"/>
    <mergeCell ref="C22:E22"/>
    <mergeCell ref="C19:E19"/>
    <mergeCell ref="C13:E13"/>
    <mergeCell ref="C7:E7"/>
    <mergeCell ref="F4:H5"/>
    <mergeCell ref="C11:E11"/>
    <mergeCell ref="F11:H11"/>
    <mergeCell ref="F24:H24"/>
    <mergeCell ref="F23:H23"/>
    <mergeCell ref="C6:E6"/>
    <mergeCell ref="F6:H6"/>
    <mergeCell ref="F8:H8"/>
    <mergeCell ref="C8:E8"/>
    <mergeCell ref="F7:H7"/>
    <mergeCell ref="C34:E34"/>
    <mergeCell ref="F34:H34"/>
    <mergeCell ref="F27:H27"/>
    <mergeCell ref="C29:E29"/>
    <mergeCell ref="F33:H33"/>
    <mergeCell ref="F31:H31"/>
    <mergeCell ref="F32:H32"/>
    <mergeCell ref="C33:E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28125" style="20" customWidth="1"/>
    <col min="2" max="2" width="7.28125" style="20" customWidth="1"/>
    <col min="3" max="3" width="28.00390625" style="20" customWidth="1"/>
    <col min="4" max="15" width="12.8515625" style="36" customWidth="1"/>
    <col min="16" max="16" width="12.8515625" style="20" customWidth="1"/>
    <col min="17" max="17" width="2.28125" style="20" customWidth="1"/>
    <col min="18" max="16384" width="9.140625" style="20" customWidth="1"/>
  </cols>
  <sheetData>
    <row r="1" spans="1:17" ht="30" customHeight="1">
      <c r="A1" s="19"/>
      <c r="B1" s="79" t="s">
        <v>91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9"/>
    </row>
    <row r="2" spans="1:17" ht="19.5" customHeight="1" thickBot="1">
      <c r="A2" s="19"/>
      <c r="B2" s="6" t="s">
        <v>85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80"/>
      <c r="I3" s="80"/>
      <c r="J3" s="80"/>
      <c r="K3" s="80"/>
      <c r="L3" s="80"/>
      <c r="M3" s="80"/>
      <c r="N3" s="80"/>
      <c r="O3" s="80"/>
      <c r="P3" s="80"/>
      <c r="Q3" s="19"/>
    </row>
    <row r="4" spans="1:17" ht="22.5" customHeight="1">
      <c r="A4" s="19"/>
      <c r="B4" s="77" t="s">
        <v>115</v>
      </c>
      <c r="C4" s="77" t="s">
        <v>4</v>
      </c>
      <c r="D4" s="81" t="s">
        <v>92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22"/>
      <c r="Q4" s="19"/>
    </row>
    <row r="5" spans="1:17" ht="41.25" customHeight="1">
      <c r="A5" s="19"/>
      <c r="B5" s="78"/>
      <c r="C5" s="78"/>
      <c r="D5" s="22" t="s">
        <v>42</v>
      </c>
      <c r="E5" s="22" t="s">
        <v>43</v>
      </c>
      <c r="F5" s="22" t="s">
        <v>44</v>
      </c>
      <c r="G5" s="22" t="s">
        <v>45</v>
      </c>
      <c r="H5" s="22" t="s">
        <v>46</v>
      </c>
      <c r="I5" s="22" t="s">
        <v>47</v>
      </c>
      <c r="J5" s="22" t="s">
        <v>48</v>
      </c>
      <c r="K5" s="22" t="s">
        <v>49</v>
      </c>
      <c r="L5" s="22" t="s">
        <v>50</v>
      </c>
      <c r="M5" s="22" t="s">
        <v>51</v>
      </c>
      <c r="N5" s="22" t="s">
        <v>53</v>
      </c>
      <c r="O5" s="22" t="s">
        <v>52</v>
      </c>
      <c r="P5" s="23" t="s">
        <v>60</v>
      </c>
      <c r="Q5" s="19"/>
    </row>
    <row r="6" spans="1:17" s="28" customFormat="1" ht="21.75" customHeight="1">
      <c r="A6" s="24"/>
      <c r="B6" s="25" t="s">
        <v>64</v>
      </c>
      <c r="C6" s="26" t="s">
        <v>94</v>
      </c>
      <c r="D6" s="27">
        <v>129</v>
      </c>
      <c r="E6" s="27">
        <v>145</v>
      </c>
      <c r="F6" s="27">
        <v>142</v>
      </c>
      <c r="G6" s="27">
        <v>162</v>
      </c>
      <c r="H6" s="27">
        <v>185</v>
      </c>
      <c r="I6" s="27">
        <v>163</v>
      </c>
      <c r="J6" s="27">
        <v>159</v>
      </c>
      <c r="K6" s="27">
        <v>147</v>
      </c>
      <c r="L6" s="27">
        <v>163</v>
      </c>
      <c r="M6" s="27">
        <v>186</v>
      </c>
      <c r="N6" s="27">
        <v>189</v>
      </c>
      <c r="O6" s="27">
        <v>169</v>
      </c>
      <c r="P6" s="27">
        <f>SUM(D6:O6)/12</f>
        <v>161.58333333333334</v>
      </c>
      <c r="Q6" s="24"/>
    </row>
    <row r="7" spans="1:17" s="28" customFormat="1" ht="12" customHeight="1">
      <c r="A7" s="24"/>
      <c r="B7" s="25" t="s">
        <v>65</v>
      </c>
      <c r="C7" s="26" t="s">
        <v>74</v>
      </c>
      <c r="D7" s="27">
        <v>37</v>
      </c>
      <c r="E7" s="27">
        <v>31</v>
      </c>
      <c r="F7" s="27">
        <v>31</v>
      </c>
      <c r="G7" s="27">
        <v>25</v>
      </c>
      <c r="H7" s="27">
        <v>25</v>
      </c>
      <c r="I7" s="27">
        <v>21</v>
      </c>
      <c r="J7" s="27">
        <v>20</v>
      </c>
      <c r="K7" s="27">
        <v>17</v>
      </c>
      <c r="L7" s="27">
        <v>25</v>
      </c>
      <c r="M7" s="27">
        <v>29</v>
      </c>
      <c r="N7" s="27">
        <v>35</v>
      </c>
      <c r="O7" s="27">
        <v>36</v>
      </c>
      <c r="P7" s="27">
        <f aca="true" t="shared" si="0" ref="P7:P27">SUM(D7:O7)/12</f>
        <v>27.666666666666668</v>
      </c>
      <c r="Q7" s="24"/>
    </row>
    <row r="8" spans="1:17" s="28" customFormat="1" ht="20.25" customHeight="1">
      <c r="A8" s="24"/>
      <c r="B8" s="25" t="s">
        <v>66</v>
      </c>
      <c r="C8" s="26" t="s">
        <v>95</v>
      </c>
      <c r="D8" s="27">
        <v>2491</v>
      </c>
      <c r="E8" s="27">
        <v>2579</v>
      </c>
      <c r="F8" s="27">
        <v>2522</v>
      </c>
      <c r="G8" s="27">
        <v>2521</v>
      </c>
      <c r="H8" s="27">
        <v>2574</v>
      </c>
      <c r="I8" s="27">
        <v>2526</v>
      </c>
      <c r="J8" s="27">
        <v>2437</v>
      </c>
      <c r="K8" s="27">
        <v>2490</v>
      </c>
      <c r="L8" s="27">
        <v>2817</v>
      </c>
      <c r="M8" s="27">
        <v>3000</v>
      </c>
      <c r="N8" s="27">
        <v>3121</v>
      </c>
      <c r="O8" s="27">
        <v>3094</v>
      </c>
      <c r="P8" s="27">
        <f t="shared" si="0"/>
        <v>2681</v>
      </c>
      <c r="Q8" s="24"/>
    </row>
    <row r="9" spans="1:17" s="28" customFormat="1" ht="39" customHeight="1">
      <c r="A9" s="24"/>
      <c r="B9" s="25" t="s">
        <v>67</v>
      </c>
      <c r="C9" s="26" t="s">
        <v>96</v>
      </c>
      <c r="D9" s="27">
        <v>27</v>
      </c>
      <c r="E9" s="27">
        <v>23</v>
      </c>
      <c r="F9" s="27">
        <v>24</v>
      </c>
      <c r="G9" s="27">
        <v>23</v>
      </c>
      <c r="H9" s="27">
        <v>20</v>
      </c>
      <c r="I9" s="27">
        <v>22</v>
      </c>
      <c r="J9" s="27">
        <v>12</v>
      </c>
      <c r="K9" s="27">
        <v>14</v>
      </c>
      <c r="L9" s="27">
        <v>11</v>
      </c>
      <c r="M9" s="27">
        <v>9</v>
      </c>
      <c r="N9" s="27">
        <v>10</v>
      </c>
      <c r="O9" s="27">
        <v>8</v>
      </c>
      <c r="P9" s="27">
        <f t="shared" si="0"/>
        <v>16.916666666666668</v>
      </c>
      <c r="Q9" s="24"/>
    </row>
    <row r="10" spans="1:17" s="28" customFormat="1" ht="42" customHeight="1">
      <c r="A10" s="24"/>
      <c r="B10" s="25" t="s">
        <v>68</v>
      </c>
      <c r="C10" s="26" t="s">
        <v>114</v>
      </c>
      <c r="D10" s="27">
        <v>54</v>
      </c>
      <c r="E10" s="27">
        <v>56</v>
      </c>
      <c r="F10" s="27">
        <v>60</v>
      </c>
      <c r="G10" s="27">
        <v>57</v>
      </c>
      <c r="H10" s="27">
        <v>68</v>
      </c>
      <c r="I10" s="27">
        <v>79</v>
      </c>
      <c r="J10" s="27">
        <v>65</v>
      </c>
      <c r="K10" s="27">
        <v>60</v>
      </c>
      <c r="L10" s="27">
        <v>67</v>
      </c>
      <c r="M10" s="27">
        <v>90</v>
      </c>
      <c r="N10" s="27">
        <v>81</v>
      </c>
      <c r="O10" s="27">
        <v>80</v>
      </c>
      <c r="P10" s="27">
        <f t="shared" si="0"/>
        <v>68.08333333333333</v>
      </c>
      <c r="Q10" s="24"/>
    </row>
    <row r="11" spans="1:17" s="28" customFormat="1" ht="18" customHeight="1">
      <c r="A11" s="24"/>
      <c r="B11" s="25" t="s">
        <v>69</v>
      </c>
      <c r="C11" s="26" t="s">
        <v>0</v>
      </c>
      <c r="D11" s="27">
        <v>4177</v>
      </c>
      <c r="E11" s="27">
        <v>4415</v>
      </c>
      <c r="F11" s="27">
        <v>4378</v>
      </c>
      <c r="G11" s="27">
        <v>4368</v>
      </c>
      <c r="H11" s="27">
        <v>4474</v>
      </c>
      <c r="I11" s="27">
        <v>4319</v>
      </c>
      <c r="J11" s="27">
        <v>4163</v>
      </c>
      <c r="K11" s="27">
        <v>3926</v>
      </c>
      <c r="L11" s="27">
        <v>4386</v>
      </c>
      <c r="M11" s="27">
        <v>4595</v>
      </c>
      <c r="N11" s="27">
        <v>4942</v>
      </c>
      <c r="O11" s="27">
        <v>4939</v>
      </c>
      <c r="P11" s="27">
        <f t="shared" si="0"/>
        <v>4423.5</v>
      </c>
      <c r="Q11" s="24"/>
    </row>
    <row r="12" spans="1:17" s="28" customFormat="1" ht="39" customHeight="1">
      <c r="A12" s="24"/>
      <c r="B12" s="25" t="s">
        <v>70</v>
      </c>
      <c r="C12" s="26" t="s">
        <v>97</v>
      </c>
      <c r="D12" s="27">
        <v>4785</v>
      </c>
      <c r="E12" s="27">
        <v>5028</v>
      </c>
      <c r="F12" s="27">
        <v>5046</v>
      </c>
      <c r="G12" s="27">
        <v>4930</v>
      </c>
      <c r="H12" s="27">
        <v>5124</v>
      </c>
      <c r="I12" s="27">
        <v>5157</v>
      </c>
      <c r="J12" s="27">
        <v>5076</v>
      </c>
      <c r="K12" s="27">
        <v>5091</v>
      </c>
      <c r="L12" s="27">
        <v>5508</v>
      </c>
      <c r="M12" s="27">
        <v>5625</v>
      </c>
      <c r="N12" s="27">
        <v>5993</v>
      </c>
      <c r="O12" s="27">
        <v>5679</v>
      </c>
      <c r="P12" s="27">
        <f t="shared" si="0"/>
        <v>5253.5</v>
      </c>
      <c r="Q12" s="24"/>
    </row>
    <row r="13" spans="1:17" s="28" customFormat="1" ht="21" customHeight="1">
      <c r="A13" s="24"/>
      <c r="B13" s="25" t="s">
        <v>71</v>
      </c>
      <c r="C13" s="29" t="s">
        <v>98</v>
      </c>
      <c r="D13" s="27">
        <v>1263</v>
      </c>
      <c r="E13" s="27">
        <v>1280</v>
      </c>
      <c r="F13" s="27">
        <v>1142</v>
      </c>
      <c r="G13" s="27">
        <v>1004</v>
      </c>
      <c r="H13" s="27">
        <v>1049</v>
      </c>
      <c r="I13" s="27">
        <v>1014</v>
      </c>
      <c r="J13" s="27">
        <v>900</v>
      </c>
      <c r="K13" s="27">
        <v>878</v>
      </c>
      <c r="L13" s="27">
        <v>882</v>
      </c>
      <c r="M13" s="27">
        <v>924</v>
      </c>
      <c r="N13" s="27">
        <v>1318</v>
      </c>
      <c r="O13" s="27">
        <v>1329</v>
      </c>
      <c r="P13" s="27">
        <f t="shared" si="0"/>
        <v>1081.9166666666667</v>
      </c>
      <c r="Q13" s="24"/>
    </row>
    <row r="14" spans="1:17" s="28" customFormat="1" ht="36.75" customHeight="1">
      <c r="A14" s="24"/>
      <c r="B14" s="25" t="s">
        <v>72</v>
      </c>
      <c r="C14" s="26" t="s">
        <v>99</v>
      </c>
      <c r="D14" s="27">
        <v>5385</v>
      </c>
      <c r="E14" s="27">
        <v>5441</v>
      </c>
      <c r="F14" s="27">
        <v>4965</v>
      </c>
      <c r="G14" s="27">
        <v>3689</v>
      </c>
      <c r="H14" s="27">
        <v>2796</v>
      </c>
      <c r="I14" s="27">
        <v>2554</v>
      </c>
      <c r="J14" s="27">
        <v>2350</v>
      </c>
      <c r="K14" s="27">
        <v>2210</v>
      </c>
      <c r="L14" s="27">
        <v>2478</v>
      </c>
      <c r="M14" s="27">
        <v>2734</v>
      </c>
      <c r="N14" s="27">
        <v>5601</v>
      </c>
      <c r="O14" s="27">
        <v>5969</v>
      </c>
      <c r="P14" s="27">
        <f t="shared" si="0"/>
        <v>3847.6666666666665</v>
      </c>
      <c r="Q14" s="24"/>
    </row>
    <row r="15" spans="1:17" s="28" customFormat="1" ht="23.25" customHeight="1">
      <c r="A15" s="24"/>
      <c r="B15" s="25" t="s">
        <v>73</v>
      </c>
      <c r="C15" s="26" t="s">
        <v>100</v>
      </c>
      <c r="D15" s="27">
        <v>366</v>
      </c>
      <c r="E15" s="27">
        <v>366</v>
      </c>
      <c r="F15" s="27">
        <v>383</v>
      </c>
      <c r="G15" s="27">
        <v>381</v>
      </c>
      <c r="H15" s="27">
        <v>410</v>
      </c>
      <c r="I15" s="27">
        <v>418</v>
      </c>
      <c r="J15" s="27">
        <v>448</v>
      </c>
      <c r="K15" s="27">
        <v>428</v>
      </c>
      <c r="L15" s="27">
        <v>437</v>
      </c>
      <c r="M15" s="27">
        <v>430</v>
      </c>
      <c r="N15" s="27">
        <v>446</v>
      </c>
      <c r="O15" s="27">
        <v>455</v>
      </c>
      <c r="P15" s="27">
        <f t="shared" si="0"/>
        <v>414</v>
      </c>
      <c r="Q15" s="24"/>
    </row>
    <row r="16" spans="1:17" s="28" customFormat="1" ht="24.75" customHeight="1">
      <c r="A16" s="24"/>
      <c r="B16" s="25" t="s">
        <v>75</v>
      </c>
      <c r="C16" s="26" t="s">
        <v>101</v>
      </c>
      <c r="D16" s="27">
        <v>386</v>
      </c>
      <c r="E16" s="27">
        <v>374</v>
      </c>
      <c r="F16" s="27">
        <v>368</v>
      </c>
      <c r="G16" s="27">
        <v>359</v>
      </c>
      <c r="H16" s="27">
        <v>354</v>
      </c>
      <c r="I16" s="27">
        <v>355</v>
      </c>
      <c r="J16" s="27">
        <v>341</v>
      </c>
      <c r="K16" s="27">
        <v>340</v>
      </c>
      <c r="L16" s="27">
        <v>342</v>
      </c>
      <c r="M16" s="27">
        <v>344</v>
      </c>
      <c r="N16" s="27">
        <v>352</v>
      </c>
      <c r="O16" s="27">
        <v>360</v>
      </c>
      <c r="P16" s="27">
        <f t="shared" si="0"/>
        <v>356.25</v>
      </c>
      <c r="Q16" s="24"/>
    </row>
    <row r="17" spans="1:17" s="28" customFormat="1" ht="21.75" customHeight="1">
      <c r="A17" s="24"/>
      <c r="B17" s="25" t="s">
        <v>76</v>
      </c>
      <c r="C17" s="26" t="s">
        <v>102</v>
      </c>
      <c r="D17" s="27">
        <v>159</v>
      </c>
      <c r="E17" s="27">
        <v>163</v>
      </c>
      <c r="F17" s="27">
        <v>159</v>
      </c>
      <c r="G17" s="27">
        <v>156</v>
      </c>
      <c r="H17" s="27">
        <v>153</v>
      </c>
      <c r="I17" s="27">
        <v>154</v>
      </c>
      <c r="J17" s="27">
        <v>176</v>
      </c>
      <c r="K17" s="27">
        <v>179</v>
      </c>
      <c r="L17" s="27">
        <v>191</v>
      </c>
      <c r="M17" s="27">
        <v>188</v>
      </c>
      <c r="N17" s="27">
        <v>230</v>
      </c>
      <c r="O17" s="27">
        <v>218</v>
      </c>
      <c r="P17" s="27">
        <f t="shared" si="0"/>
        <v>177.16666666666666</v>
      </c>
      <c r="Q17" s="24"/>
    </row>
    <row r="18" spans="1:17" s="28" customFormat="1" ht="29.25" customHeight="1">
      <c r="A18" s="24"/>
      <c r="B18" s="25" t="s">
        <v>77</v>
      </c>
      <c r="C18" s="26" t="s">
        <v>103</v>
      </c>
      <c r="D18" s="27">
        <v>750</v>
      </c>
      <c r="E18" s="27">
        <v>776</v>
      </c>
      <c r="F18" s="27">
        <v>769</v>
      </c>
      <c r="G18" s="27">
        <v>808</v>
      </c>
      <c r="H18" s="27">
        <v>880</v>
      </c>
      <c r="I18" s="27">
        <v>855</v>
      </c>
      <c r="J18" s="27">
        <v>814</v>
      </c>
      <c r="K18" s="27">
        <v>854</v>
      </c>
      <c r="L18" s="27">
        <v>900</v>
      </c>
      <c r="M18" s="27">
        <v>940</v>
      </c>
      <c r="N18" s="27">
        <v>1002</v>
      </c>
      <c r="O18" s="27">
        <v>936</v>
      </c>
      <c r="P18" s="27">
        <f t="shared" si="0"/>
        <v>857</v>
      </c>
      <c r="Q18" s="24"/>
    </row>
    <row r="19" spans="1:17" s="28" customFormat="1" ht="32.25" customHeight="1">
      <c r="A19" s="24"/>
      <c r="B19" s="25" t="s">
        <v>78</v>
      </c>
      <c r="C19" s="26" t="s">
        <v>104</v>
      </c>
      <c r="D19" s="27">
        <v>686</v>
      </c>
      <c r="E19" s="27">
        <v>690</v>
      </c>
      <c r="F19" s="27">
        <v>649</v>
      </c>
      <c r="G19" s="27">
        <v>589</v>
      </c>
      <c r="H19" s="27">
        <v>542</v>
      </c>
      <c r="I19" s="27">
        <v>514</v>
      </c>
      <c r="J19" s="27">
        <v>510</v>
      </c>
      <c r="K19" s="27">
        <v>500</v>
      </c>
      <c r="L19" s="27">
        <v>540</v>
      </c>
      <c r="M19" s="27">
        <v>558</v>
      </c>
      <c r="N19" s="27">
        <v>675</v>
      </c>
      <c r="O19" s="27">
        <v>686</v>
      </c>
      <c r="P19" s="27">
        <f t="shared" si="0"/>
        <v>594.9166666666666</v>
      </c>
      <c r="Q19" s="24"/>
    </row>
    <row r="20" spans="1:17" s="28" customFormat="1" ht="36.75" customHeight="1">
      <c r="A20" s="24"/>
      <c r="B20" s="25" t="s">
        <v>79</v>
      </c>
      <c r="C20" s="26" t="s">
        <v>105</v>
      </c>
      <c r="D20" s="27">
        <v>3026</v>
      </c>
      <c r="E20" s="27">
        <v>3009</v>
      </c>
      <c r="F20" s="27">
        <v>2592</v>
      </c>
      <c r="G20" s="27">
        <v>2668</v>
      </c>
      <c r="H20" s="27">
        <v>2079</v>
      </c>
      <c r="I20" s="27">
        <v>2916</v>
      </c>
      <c r="J20" s="27">
        <v>3216</v>
      </c>
      <c r="K20" s="27">
        <v>3238</v>
      </c>
      <c r="L20" s="27">
        <v>2267</v>
      </c>
      <c r="M20" s="27">
        <v>1861</v>
      </c>
      <c r="N20" s="27">
        <v>2133</v>
      </c>
      <c r="O20" s="27">
        <v>3758</v>
      </c>
      <c r="P20" s="27">
        <f t="shared" si="0"/>
        <v>2730.25</v>
      </c>
      <c r="Q20" s="24"/>
    </row>
    <row r="21" spans="1:17" s="28" customFormat="1" ht="17.25" customHeight="1">
      <c r="A21" s="24"/>
      <c r="B21" s="25" t="s">
        <v>80</v>
      </c>
      <c r="C21" s="29" t="s">
        <v>82</v>
      </c>
      <c r="D21" s="27">
        <v>802</v>
      </c>
      <c r="E21" s="27">
        <v>781</v>
      </c>
      <c r="F21" s="27">
        <v>745</v>
      </c>
      <c r="G21" s="27">
        <v>793</v>
      </c>
      <c r="H21" s="27">
        <v>859</v>
      </c>
      <c r="I21" s="27">
        <v>1738</v>
      </c>
      <c r="J21" s="27">
        <v>2354</v>
      </c>
      <c r="K21" s="27">
        <v>2004</v>
      </c>
      <c r="L21" s="27">
        <v>1029</v>
      </c>
      <c r="M21" s="27">
        <v>844</v>
      </c>
      <c r="N21" s="27">
        <v>842</v>
      </c>
      <c r="O21" s="27">
        <v>857</v>
      </c>
      <c r="P21" s="27">
        <f t="shared" si="0"/>
        <v>1137.3333333333333</v>
      </c>
      <c r="Q21" s="24"/>
    </row>
    <row r="22" spans="1:17" s="28" customFormat="1" ht="39.75" customHeight="1">
      <c r="A22" s="24"/>
      <c r="B22" s="25" t="s">
        <v>81</v>
      </c>
      <c r="C22" s="26" t="s">
        <v>106</v>
      </c>
      <c r="D22" s="27">
        <v>366</v>
      </c>
      <c r="E22" s="27">
        <v>374</v>
      </c>
      <c r="F22" s="27">
        <v>355</v>
      </c>
      <c r="G22" s="27">
        <v>347</v>
      </c>
      <c r="H22" s="27">
        <v>330</v>
      </c>
      <c r="I22" s="27">
        <v>360</v>
      </c>
      <c r="J22" s="27">
        <v>353</v>
      </c>
      <c r="K22" s="27">
        <v>357</v>
      </c>
      <c r="L22" s="27">
        <v>349</v>
      </c>
      <c r="M22" s="27">
        <v>351</v>
      </c>
      <c r="N22" s="27">
        <v>398</v>
      </c>
      <c r="O22" s="27">
        <v>379</v>
      </c>
      <c r="P22" s="27">
        <f t="shared" si="0"/>
        <v>359.9166666666667</v>
      </c>
      <c r="Q22" s="24"/>
    </row>
    <row r="23" spans="1:17" s="28" customFormat="1" ht="33.75" customHeight="1">
      <c r="A23" s="24"/>
      <c r="B23" s="25" t="s">
        <v>107</v>
      </c>
      <c r="C23" s="26" t="s">
        <v>108</v>
      </c>
      <c r="D23" s="27">
        <v>327</v>
      </c>
      <c r="E23" s="27">
        <v>321</v>
      </c>
      <c r="F23" s="27">
        <v>301</v>
      </c>
      <c r="G23" s="27">
        <v>264</v>
      </c>
      <c r="H23" s="27">
        <v>249</v>
      </c>
      <c r="I23" s="27">
        <v>255</v>
      </c>
      <c r="J23" s="27">
        <v>262</v>
      </c>
      <c r="K23" s="27">
        <v>280</v>
      </c>
      <c r="L23" s="27">
        <v>277</v>
      </c>
      <c r="M23" s="27">
        <v>312</v>
      </c>
      <c r="N23" s="27">
        <v>428</v>
      </c>
      <c r="O23" s="27">
        <v>412</v>
      </c>
      <c r="P23" s="27">
        <f t="shared" si="0"/>
        <v>307.3333333333333</v>
      </c>
      <c r="Q23" s="24"/>
    </row>
    <row r="24" spans="1:17" s="28" customFormat="1" ht="24.75" customHeight="1">
      <c r="A24" s="24"/>
      <c r="B24" s="25" t="s">
        <v>109</v>
      </c>
      <c r="C24" s="26" t="s">
        <v>112</v>
      </c>
      <c r="D24" s="27">
        <v>478</v>
      </c>
      <c r="E24" s="27">
        <v>479</v>
      </c>
      <c r="F24" s="27">
        <v>490</v>
      </c>
      <c r="G24" s="27">
        <v>455</v>
      </c>
      <c r="H24" s="27">
        <v>434</v>
      </c>
      <c r="I24" s="27">
        <v>518</v>
      </c>
      <c r="J24" s="27">
        <v>546</v>
      </c>
      <c r="K24" s="27">
        <v>511</v>
      </c>
      <c r="L24" s="27">
        <v>440</v>
      </c>
      <c r="M24" s="27">
        <v>457</v>
      </c>
      <c r="N24" s="27">
        <v>495</v>
      </c>
      <c r="O24" s="27">
        <v>505</v>
      </c>
      <c r="P24" s="27">
        <f t="shared" si="0"/>
        <v>484</v>
      </c>
      <c r="Q24" s="24"/>
    </row>
    <row r="25" spans="1:17" s="28" customFormat="1" ht="20.25" customHeight="1">
      <c r="A25" s="24"/>
      <c r="B25" s="25" t="s">
        <v>110</v>
      </c>
      <c r="C25" s="26" t="s">
        <v>83</v>
      </c>
      <c r="D25" s="27">
        <v>82</v>
      </c>
      <c r="E25" s="27">
        <v>89</v>
      </c>
      <c r="F25" s="27">
        <v>82</v>
      </c>
      <c r="G25" s="27">
        <v>76</v>
      </c>
      <c r="H25" s="27">
        <v>91</v>
      </c>
      <c r="I25" s="27">
        <v>90</v>
      </c>
      <c r="J25" s="27">
        <v>90</v>
      </c>
      <c r="K25" s="27">
        <v>86</v>
      </c>
      <c r="L25" s="27">
        <v>93</v>
      </c>
      <c r="M25" s="27">
        <v>99</v>
      </c>
      <c r="N25" s="27">
        <v>109</v>
      </c>
      <c r="O25" s="27">
        <v>91</v>
      </c>
      <c r="P25" s="27">
        <f t="shared" si="0"/>
        <v>89.83333333333333</v>
      </c>
      <c r="Q25" s="24"/>
    </row>
    <row r="26" spans="1:17" s="28" customFormat="1" ht="25.5" customHeight="1">
      <c r="A26" s="24"/>
      <c r="B26" s="25" t="s">
        <v>111</v>
      </c>
      <c r="C26" s="26" t="s">
        <v>113</v>
      </c>
      <c r="D26" s="27">
        <v>15</v>
      </c>
      <c r="E26" s="27">
        <v>14</v>
      </c>
      <c r="F26" s="27">
        <v>15</v>
      </c>
      <c r="G26" s="27">
        <v>19</v>
      </c>
      <c r="H26" s="27">
        <v>22</v>
      </c>
      <c r="I26" s="27">
        <v>21</v>
      </c>
      <c r="J26" s="27">
        <v>23</v>
      </c>
      <c r="K26" s="27">
        <v>20</v>
      </c>
      <c r="L26" s="27">
        <v>18</v>
      </c>
      <c r="M26" s="27">
        <v>21</v>
      </c>
      <c r="N26" s="27">
        <v>23</v>
      </c>
      <c r="O26" s="27">
        <v>20</v>
      </c>
      <c r="P26" s="27">
        <f t="shared" si="0"/>
        <v>19.25</v>
      </c>
      <c r="Q26" s="24"/>
    </row>
    <row r="27" spans="1:17" s="28" customFormat="1" ht="18" customHeight="1">
      <c r="A27" s="24"/>
      <c r="B27" s="30" t="s">
        <v>2</v>
      </c>
      <c r="C27" s="29" t="s">
        <v>1</v>
      </c>
      <c r="D27" s="27">
        <v>3123</v>
      </c>
      <c r="E27" s="27">
        <v>3372</v>
      </c>
      <c r="F27" s="27">
        <v>3183</v>
      </c>
      <c r="G27" s="27">
        <v>3217</v>
      </c>
      <c r="H27" s="27">
        <v>3332</v>
      </c>
      <c r="I27" s="27">
        <v>3053</v>
      </c>
      <c r="J27" s="27">
        <v>2999</v>
      </c>
      <c r="K27" s="27">
        <v>3027</v>
      </c>
      <c r="L27" s="27">
        <v>3263</v>
      </c>
      <c r="M27" s="27">
        <v>3350</v>
      </c>
      <c r="N27" s="27">
        <v>3403</v>
      </c>
      <c r="O27" s="27">
        <v>2915</v>
      </c>
      <c r="P27" s="27">
        <f t="shared" si="0"/>
        <v>3186.4166666666665</v>
      </c>
      <c r="Q27" s="24"/>
    </row>
    <row r="28" spans="1:17" s="28" customFormat="1" ht="34.5" customHeight="1">
      <c r="A28" s="24"/>
      <c r="B28" s="31" t="s">
        <v>2</v>
      </c>
      <c r="C28" s="32" t="s">
        <v>55</v>
      </c>
      <c r="D28" s="33">
        <f aca="true" t="shared" si="1" ref="D28:I28">SUM(D6:D27)</f>
        <v>28914</v>
      </c>
      <c r="E28" s="33">
        <f t="shared" si="1"/>
        <v>29806</v>
      </c>
      <c r="F28" s="33">
        <f t="shared" si="1"/>
        <v>28401</v>
      </c>
      <c r="G28" s="33">
        <f t="shared" si="1"/>
        <v>26911</v>
      </c>
      <c r="H28" s="33">
        <f t="shared" si="1"/>
        <v>26050</v>
      </c>
      <c r="I28" s="33">
        <f t="shared" si="1"/>
        <v>27102</v>
      </c>
      <c r="J28" s="33">
        <f aca="true" t="shared" si="2" ref="J28:P28">SUM(J6:J27)</f>
        <v>27314</v>
      </c>
      <c r="K28" s="33">
        <f t="shared" si="2"/>
        <v>26657</v>
      </c>
      <c r="L28" s="33">
        <f t="shared" si="2"/>
        <v>26483</v>
      </c>
      <c r="M28" s="33">
        <f t="shared" si="2"/>
        <v>26947</v>
      </c>
      <c r="N28" s="33">
        <f t="shared" si="2"/>
        <v>31826</v>
      </c>
      <c r="O28" s="33">
        <f t="shared" si="2"/>
        <v>32895</v>
      </c>
      <c r="P28" s="33">
        <f t="shared" si="2"/>
        <v>28275.5</v>
      </c>
      <c r="Q28" s="24"/>
    </row>
    <row r="29" spans="1:17" ht="9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8.75" customHeight="1" thickBot="1">
      <c r="A30" s="19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19"/>
    </row>
    <row r="31" spans="1:17" ht="18" customHeight="1" thickTop="1">
      <c r="A31" s="34"/>
      <c r="B31" s="14" t="s">
        <v>117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6" customHeight="1">
      <c r="A32" s="16"/>
      <c r="B32" s="1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9"/>
      <c r="P32" s="16"/>
      <c r="Q32" s="16"/>
    </row>
    <row r="33" spans="1:17" ht="18" customHeight="1">
      <c r="A33" s="17"/>
      <c r="B33" s="17" t="s">
        <v>116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6:21" ht="12.75">
      <c r="F34" s="20"/>
      <c r="G34" s="20"/>
      <c r="J34" s="20"/>
      <c r="K34" s="20"/>
      <c r="N34" s="20"/>
      <c r="O34" s="20"/>
      <c r="P34" s="36"/>
      <c r="T34" s="36"/>
      <c r="U34" s="36"/>
    </row>
  </sheetData>
  <sheetProtection/>
  <mergeCells count="6">
    <mergeCell ref="B30:P30"/>
    <mergeCell ref="C4:C5"/>
    <mergeCell ref="B4:B5"/>
    <mergeCell ref="B1:P1"/>
    <mergeCell ref="H3:P3"/>
    <mergeCell ref="D4:O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6.00390625" style="20" customWidth="1"/>
    <col min="3" max="3" width="28.28125" style="20" customWidth="1"/>
    <col min="4" max="15" width="12.8515625" style="36" customWidth="1"/>
    <col min="16" max="16" width="12.8515625" style="20" customWidth="1"/>
    <col min="17" max="17" width="2.28125" style="20" customWidth="1"/>
    <col min="18" max="16384" width="9.140625" style="20" customWidth="1"/>
  </cols>
  <sheetData>
    <row r="1" spans="1:17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  <c r="Q1" s="19"/>
    </row>
    <row r="2" spans="1:17" ht="19.5" customHeight="1" thickBot="1">
      <c r="A2" s="19"/>
      <c r="B2" s="6" t="s">
        <v>5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3.5" thickTop="1">
      <c r="A3" s="19"/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</row>
    <row r="4" spans="1:17" ht="22.5" customHeight="1">
      <c r="A4" s="19"/>
      <c r="B4" s="77" t="s">
        <v>6</v>
      </c>
      <c r="C4" s="77" t="s">
        <v>11</v>
      </c>
      <c r="D4" s="81" t="s">
        <v>92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22"/>
      <c r="Q4" s="19"/>
    </row>
    <row r="5" spans="1:17" ht="41.25" customHeight="1">
      <c r="A5" s="19"/>
      <c r="B5" s="78"/>
      <c r="C5" s="78"/>
      <c r="D5" s="22" t="s">
        <v>42</v>
      </c>
      <c r="E5" s="22" t="s">
        <v>43</v>
      </c>
      <c r="F5" s="22" t="s">
        <v>44</v>
      </c>
      <c r="G5" s="22" t="s">
        <v>45</v>
      </c>
      <c r="H5" s="22" t="s">
        <v>46</v>
      </c>
      <c r="I5" s="22" t="s">
        <v>47</v>
      </c>
      <c r="J5" s="22" t="s">
        <v>48</v>
      </c>
      <c r="K5" s="22" t="s">
        <v>49</v>
      </c>
      <c r="L5" s="22" t="s">
        <v>50</v>
      </c>
      <c r="M5" s="22" t="s">
        <v>51</v>
      </c>
      <c r="N5" s="22" t="s">
        <v>53</v>
      </c>
      <c r="O5" s="22" t="s">
        <v>52</v>
      </c>
      <c r="P5" s="22" t="s">
        <v>60</v>
      </c>
      <c r="Q5" s="19"/>
    </row>
    <row r="6" spans="1:17" s="28" customFormat="1" ht="18" customHeight="1">
      <c r="A6" s="24"/>
      <c r="B6" s="25">
        <v>1</v>
      </c>
      <c r="C6" s="26" t="s">
        <v>12</v>
      </c>
      <c r="D6" s="27">
        <v>588</v>
      </c>
      <c r="E6" s="27">
        <v>569</v>
      </c>
      <c r="F6" s="27">
        <v>560</v>
      </c>
      <c r="G6" s="27">
        <v>548</v>
      </c>
      <c r="H6" s="27">
        <v>544</v>
      </c>
      <c r="I6" s="27">
        <v>566</v>
      </c>
      <c r="J6" s="27">
        <v>529</v>
      </c>
      <c r="K6" s="27">
        <v>537</v>
      </c>
      <c r="L6" s="27">
        <v>543</v>
      </c>
      <c r="M6" s="27">
        <v>562</v>
      </c>
      <c r="N6" s="27">
        <v>640</v>
      </c>
      <c r="O6" s="27">
        <v>633</v>
      </c>
      <c r="P6" s="27">
        <f>SUM(D6:O6)/12</f>
        <v>568.25</v>
      </c>
      <c r="Q6" s="24"/>
    </row>
    <row r="7" spans="1:17" s="28" customFormat="1" ht="18" customHeight="1">
      <c r="A7" s="24"/>
      <c r="B7" s="25">
        <v>2</v>
      </c>
      <c r="C7" s="26" t="s">
        <v>13</v>
      </c>
      <c r="D7" s="27">
        <v>1291</v>
      </c>
      <c r="E7" s="27">
        <v>1262</v>
      </c>
      <c r="F7" s="27">
        <v>1239</v>
      </c>
      <c r="G7" s="27">
        <v>1946</v>
      </c>
      <c r="H7" s="27">
        <v>1576</v>
      </c>
      <c r="I7" s="27">
        <v>2940</v>
      </c>
      <c r="J7" s="27">
        <v>3308</v>
      </c>
      <c r="K7" s="27">
        <v>3160</v>
      </c>
      <c r="L7" s="27">
        <v>2097</v>
      </c>
      <c r="M7" s="27">
        <v>1588</v>
      </c>
      <c r="N7" s="27">
        <v>1546</v>
      </c>
      <c r="O7" s="27">
        <v>2163</v>
      </c>
      <c r="P7" s="27">
        <f aca="true" t="shared" si="0" ref="P7:P16">SUM(D7:O7)/12</f>
        <v>2009.6666666666667</v>
      </c>
      <c r="Q7" s="24"/>
    </row>
    <row r="8" spans="1:17" s="28" customFormat="1" ht="18" customHeight="1">
      <c r="A8" s="24"/>
      <c r="B8" s="25">
        <v>3</v>
      </c>
      <c r="C8" s="29" t="s">
        <v>7</v>
      </c>
      <c r="D8" s="27">
        <v>1757</v>
      </c>
      <c r="E8" s="27">
        <v>1813</v>
      </c>
      <c r="F8" s="27">
        <v>1786</v>
      </c>
      <c r="G8" s="27">
        <v>1795</v>
      </c>
      <c r="H8" s="27">
        <v>1831</v>
      </c>
      <c r="I8" s="27">
        <v>1860</v>
      </c>
      <c r="J8" s="27">
        <v>1884</v>
      </c>
      <c r="K8" s="27">
        <v>1940</v>
      </c>
      <c r="L8" s="27">
        <v>1900</v>
      </c>
      <c r="M8" s="27">
        <v>1926</v>
      </c>
      <c r="N8" s="27">
        <v>2095</v>
      </c>
      <c r="O8" s="27">
        <v>2047</v>
      </c>
      <c r="P8" s="27">
        <f t="shared" si="0"/>
        <v>1886.1666666666667</v>
      </c>
      <c r="Q8" s="24"/>
    </row>
    <row r="9" spans="1:17" s="28" customFormat="1" ht="18" customHeight="1">
      <c r="A9" s="24"/>
      <c r="B9" s="25">
        <v>4</v>
      </c>
      <c r="C9" s="26" t="s">
        <v>8</v>
      </c>
      <c r="D9" s="27">
        <v>3947</v>
      </c>
      <c r="E9" s="27">
        <v>4011</v>
      </c>
      <c r="F9" s="27">
        <v>3972</v>
      </c>
      <c r="G9" s="27">
        <v>3773</v>
      </c>
      <c r="H9" s="27">
        <v>3920</v>
      </c>
      <c r="I9" s="27">
        <v>3856</v>
      </c>
      <c r="J9" s="27">
        <v>4052</v>
      </c>
      <c r="K9" s="27">
        <v>4053</v>
      </c>
      <c r="L9" s="27">
        <v>4080</v>
      </c>
      <c r="M9" s="27">
        <v>4080</v>
      </c>
      <c r="N9" s="27">
        <v>4681</v>
      </c>
      <c r="O9" s="27">
        <v>4661</v>
      </c>
      <c r="P9" s="27">
        <f t="shared" si="0"/>
        <v>4090.5</v>
      </c>
      <c r="Q9" s="24"/>
    </row>
    <row r="10" spans="1:17" s="28" customFormat="1" ht="18" customHeight="1">
      <c r="A10" s="24"/>
      <c r="B10" s="25">
        <v>5</v>
      </c>
      <c r="C10" s="26" t="s">
        <v>16</v>
      </c>
      <c r="D10" s="27">
        <v>6030</v>
      </c>
      <c r="E10" s="27">
        <v>6198</v>
      </c>
      <c r="F10" s="27">
        <v>5910</v>
      </c>
      <c r="G10" s="27">
        <v>4967</v>
      </c>
      <c r="H10" s="27">
        <v>4441</v>
      </c>
      <c r="I10" s="27">
        <v>4640</v>
      </c>
      <c r="J10" s="27">
        <v>4473</v>
      </c>
      <c r="K10" s="27">
        <v>4359</v>
      </c>
      <c r="L10" s="27">
        <v>4280</v>
      </c>
      <c r="M10" s="27">
        <v>4456</v>
      </c>
      <c r="N10" s="27">
        <v>6314</v>
      </c>
      <c r="O10" s="27">
        <v>6562</v>
      </c>
      <c r="P10" s="27">
        <f t="shared" si="0"/>
        <v>5219.166666666667</v>
      </c>
      <c r="Q10" s="24"/>
    </row>
    <row r="11" spans="1:17" s="28" customFormat="1" ht="18" customHeight="1">
      <c r="A11" s="24"/>
      <c r="B11" s="25">
        <v>6</v>
      </c>
      <c r="C11" s="29" t="s">
        <v>14</v>
      </c>
      <c r="D11" s="27">
        <v>91</v>
      </c>
      <c r="E11" s="27">
        <v>94</v>
      </c>
      <c r="F11" s="27">
        <v>93</v>
      </c>
      <c r="G11" s="27">
        <v>81</v>
      </c>
      <c r="H11" s="27">
        <v>65</v>
      </c>
      <c r="I11" s="27">
        <v>58</v>
      </c>
      <c r="J11" s="27">
        <v>57</v>
      </c>
      <c r="K11" s="27">
        <v>52</v>
      </c>
      <c r="L11" s="27">
        <v>50</v>
      </c>
      <c r="M11" s="27">
        <v>51</v>
      </c>
      <c r="N11" s="27">
        <v>88</v>
      </c>
      <c r="O11" s="27">
        <v>97</v>
      </c>
      <c r="P11" s="27">
        <f t="shared" si="0"/>
        <v>73.08333333333333</v>
      </c>
      <c r="Q11" s="24"/>
    </row>
    <row r="12" spans="1:17" s="28" customFormat="1" ht="18" customHeight="1">
      <c r="A12" s="24"/>
      <c r="B12" s="25">
        <v>7</v>
      </c>
      <c r="C12" s="29" t="s">
        <v>10</v>
      </c>
      <c r="D12" s="27">
        <v>3886</v>
      </c>
      <c r="E12" s="27">
        <v>4049</v>
      </c>
      <c r="F12" s="27">
        <v>3865</v>
      </c>
      <c r="G12" s="27">
        <v>3791</v>
      </c>
      <c r="H12" s="27">
        <v>3933</v>
      </c>
      <c r="I12" s="27">
        <v>3828</v>
      </c>
      <c r="J12" s="27">
        <v>3648</v>
      </c>
      <c r="K12" s="27">
        <v>3500</v>
      </c>
      <c r="L12" s="27">
        <v>3908</v>
      </c>
      <c r="M12" s="27">
        <v>4092</v>
      </c>
      <c r="N12" s="27">
        <v>4411</v>
      </c>
      <c r="O12" s="27">
        <v>4589</v>
      </c>
      <c r="P12" s="27">
        <f t="shared" si="0"/>
        <v>3958.3333333333335</v>
      </c>
      <c r="Q12" s="24"/>
    </row>
    <row r="13" spans="1:17" s="28" customFormat="1" ht="18" customHeight="1">
      <c r="A13" s="24"/>
      <c r="B13" s="25">
        <v>8</v>
      </c>
      <c r="C13" s="29" t="s">
        <v>15</v>
      </c>
      <c r="D13" s="27">
        <v>1011</v>
      </c>
      <c r="E13" s="27">
        <v>1056</v>
      </c>
      <c r="F13" s="27">
        <v>1009</v>
      </c>
      <c r="G13" s="27">
        <v>934</v>
      </c>
      <c r="H13" s="27">
        <v>910</v>
      </c>
      <c r="I13" s="27">
        <v>905</v>
      </c>
      <c r="J13" s="27">
        <v>931</v>
      </c>
      <c r="K13" s="27">
        <v>920</v>
      </c>
      <c r="L13" s="27">
        <v>981</v>
      </c>
      <c r="M13" s="27">
        <v>1076</v>
      </c>
      <c r="N13" s="27">
        <v>1288</v>
      </c>
      <c r="O13" s="27">
        <v>1344</v>
      </c>
      <c r="P13" s="27">
        <f t="shared" si="0"/>
        <v>1030.4166666666667</v>
      </c>
      <c r="Q13" s="24"/>
    </row>
    <row r="14" spans="1:17" s="28" customFormat="1" ht="29.25" customHeight="1">
      <c r="A14" s="24"/>
      <c r="B14" s="25">
        <v>9</v>
      </c>
      <c r="C14" s="26" t="s">
        <v>84</v>
      </c>
      <c r="D14" s="27">
        <v>7178</v>
      </c>
      <c r="E14" s="27">
        <v>7367</v>
      </c>
      <c r="F14" s="27">
        <v>6773</v>
      </c>
      <c r="G14" s="27">
        <v>5845</v>
      </c>
      <c r="H14" s="27">
        <v>5486</v>
      </c>
      <c r="I14" s="27">
        <v>5385</v>
      </c>
      <c r="J14" s="27">
        <v>5423</v>
      </c>
      <c r="K14" s="27">
        <v>5098</v>
      </c>
      <c r="L14" s="27">
        <v>5371</v>
      </c>
      <c r="M14" s="27">
        <v>5753</v>
      </c>
      <c r="N14" s="27">
        <v>7346</v>
      </c>
      <c r="O14" s="27">
        <v>7875</v>
      </c>
      <c r="P14" s="27">
        <f t="shared" si="0"/>
        <v>6241.666666666667</v>
      </c>
      <c r="Q14" s="24"/>
    </row>
    <row r="15" spans="1:17" s="28" customFormat="1" ht="18" customHeight="1">
      <c r="A15" s="24"/>
      <c r="B15" s="25">
        <v>0</v>
      </c>
      <c r="C15" s="29" t="s">
        <v>9</v>
      </c>
      <c r="D15" s="27">
        <v>12</v>
      </c>
      <c r="E15" s="27">
        <v>15</v>
      </c>
      <c r="F15" s="27">
        <v>11</v>
      </c>
      <c r="G15" s="27">
        <v>14</v>
      </c>
      <c r="H15" s="27">
        <v>12</v>
      </c>
      <c r="I15" s="27">
        <v>11</v>
      </c>
      <c r="J15" s="27">
        <v>10</v>
      </c>
      <c r="K15" s="27">
        <v>11</v>
      </c>
      <c r="L15" s="27">
        <v>10</v>
      </c>
      <c r="M15" s="27">
        <v>13</v>
      </c>
      <c r="N15" s="27">
        <v>14</v>
      </c>
      <c r="O15" s="27">
        <v>9</v>
      </c>
      <c r="P15" s="27">
        <f t="shared" si="0"/>
        <v>11.833333333333334</v>
      </c>
      <c r="Q15" s="24"/>
    </row>
    <row r="16" spans="1:17" s="28" customFormat="1" ht="18" customHeight="1">
      <c r="A16" s="24"/>
      <c r="B16" s="30" t="s">
        <v>2</v>
      </c>
      <c r="C16" s="29" t="s">
        <v>1</v>
      </c>
      <c r="D16" s="27">
        <v>3123</v>
      </c>
      <c r="E16" s="27">
        <v>3372</v>
      </c>
      <c r="F16" s="27">
        <v>3183</v>
      </c>
      <c r="G16" s="27">
        <v>3217</v>
      </c>
      <c r="H16" s="27">
        <v>3332</v>
      </c>
      <c r="I16" s="27">
        <v>3053</v>
      </c>
      <c r="J16" s="27">
        <v>2999</v>
      </c>
      <c r="K16" s="27">
        <v>3027</v>
      </c>
      <c r="L16" s="27">
        <v>3263</v>
      </c>
      <c r="M16" s="27">
        <v>3350</v>
      </c>
      <c r="N16" s="27">
        <v>3403</v>
      </c>
      <c r="O16" s="27">
        <v>2915</v>
      </c>
      <c r="P16" s="27">
        <f t="shared" si="0"/>
        <v>3186.4166666666665</v>
      </c>
      <c r="Q16" s="24"/>
    </row>
    <row r="17" spans="1:17" s="28" customFormat="1" ht="34.5" customHeight="1">
      <c r="A17" s="24"/>
      <c r="B17" s="31" t="s">
        <v>2</v>
      </c>
      <c r="C17" s="32" t="s">
        <v>55</v>
      </c>
      <c r="D17" s="33">
        <f aca="true" t="shared" si="1" ref="D17:I17">SUM(D6:D16)</f>
        <v>28914</v>
      </c>
      <c r="E17" s="33">
        <f t="shared" si="1"/>
        <v>29806</v>
      </c>
      <c r="F17" s="33">
        <f t="shared" si="1"/>
        <v>28401</v>
      </c>
      <c r="G17" s="33">
        <f t="shared" si="1"/>
        <v>26911</v>
      </c>
      <c r="H17" s="33">
        <f t="shared" si="1"/>
        <v>26050</v>
      </c>
      <c r="I17" s="33">
        <f t="shared" si="1"/>
        <v>27102</v>
      </c>
      <c r="J17" s="33">
        <f aca="true" t="shared" si="2" ref="J17:P17">SUM(J6:J16)</f>
        <v>27314</v>
      </c>
      <c r="K17" s="33">
        <f t="shared" si="2"/>
        <v>26657</v>
      </c>
      <c r="L17" s="33">
        <f t="shared" si="2"/>
        <v>26483</v>
      </c>
      <c r="M17" s="33">
        <f t="shared" si="2"/>
        <v>26947</v>
      </c>
      <c r="N17" s="33">
        <f t="shared" si="2"/>
        <v>31826</v>
      </c>
      <c r="O17" s="33">
        <f t="shared" si="2"/>
        <v>32895</v>
      </c>
      <c r="P17" s="33">
        <f t="shared" si="2"/>
        <v>28275.500000000004</v>
      </c>
      <c r="Q17" s="24"/>
    </row>
    <row r="18" spans="1:17" ht="9" customHeight="1">
      <c r="A18" s="19"/>
      <c r="B18" s="19"/>
      <c r="C18" s="1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9"/>
      <c r="Q18" s="19"/>
    </row>
    <row r="19" spans="1:17" ht="18.75" customHeight="1" thickBot="1">
      <c r="A19" s="19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9"/>
    </row>
    <row r="20" spans="1:17" ht="18" customHeight="1" thickTop="1">
      <c r="A20" s="39"/>
      <c r="B20" s="14" t="s">
        <v>117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9"/>
    </row>
    <row r="21" spans="1:17" ht="6" customHeight="1">
      <c r="A21" s="19"/>
      <c r="B21" s="19"/>
      <c r="C21" s="4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9"/>
      <c r="Q21" s="19"/>
    </row>
    <row r="22" spans="1:17" ht="18" customHeight="1">
      <c r="A22" s="19"/>
      <c r="B22" s="44" t="s">
        <v>116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9"/>
      <c r="Q22" s="19"/>
    </row>
  </sheetData>
  <sheetProtection/>
  <mergeCells count="4">
    <mergeCell ref="D4:O4"/>
    <mergeCell ref="C4:C5"/>
    <mergeCell ref="B1:O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13.8515625" style="20" customWidth="1"/>
    <col min="3" max="14" width="12.8515625" style="36" customWidth="1"/>
    <col min="15" max="15" width="12.8515625" style="20" customWidth="1"/>
    <col min="16" max="16" width="2.28125" style="20" customWidth="1"/>
    <col min="17" max="16384" width="9.140625" style="20" customWidth="1"/>
  </cols>
  <sheetData>
    <row r="1" spans="1:16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9"/>
      <c r="P1" s="19"/>
    </row>
    <row r="2" spans="1:16" ht="19.5" customHeight="1" thickBot="1">
      <c r="A2" s="19"/>
      <c r="B2" s="6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77" t="s">
        <v>17</v>
      </c>
      <c r="C4" s="81" t="s">
        <v>92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22"/>
      <c r="P4" s="19"/>
    </row>
    <row r="5" spans="1:16" ht="41.25" customHeight="1">
      <c r="A5" s="19"/>
      <c r="B5" s="78"/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53</v>
      </c>
      <c r="N5" s="22" t="s">
        <v>52</v>
      </c>
      <c r="O5" s="22" t="s">
        <v>60</v>
      </c>
      <c r="P5" s="19"/>
    </row>
    <row r="6" spans="1:16" s="28" customFormat="1" ht="18" customHeight="1">
      <c r="A6" s="24"/>
      <c r="B6" s="25" t="s">
        <v>19</v>
      </c>
      <c r="C6" s="27">
        <v>285</v>
      </c>
      <c r="D6" s="27">
        <v>297</v>
      </c>
      <c r="E6" s="27">
        <v>255</v>
      </c>
      <c r="F6" s="27">
        <v>224</v>
      </c>
      <c r="G6" s="27">
        <v>277</v>
      </c>
      <c r="H6" s="27">
        <v>245</v>
      </c>
      <c r="I6" s="27">
        <v>243</v>
      </c>
      <c r="J6" s="27">
        <v>207</v>
      </c>
      <c r="K6" s="27">
        <v>250</v>
      </c>
      <c r="L6" s="27">
        <v>274</v>
      </c>
      <c r="M6" s="27">
        <v>288</v>
      </c>
      <c r="N6" s="27">
        <v>230</v>
      </c>
      <c r="O6" s="27">
        <f>SUM(C6:N6)/12</f>
        <v>256.25</v>
      </c>
      <c r="P6" s="24"/>
    </row>
    <row r="7" spans="1:16" s="28" customFormat="1" ht="18" customHeight="1">
      <c r="A7" s="24"/>
      <c r="B7" s="25" t="s">
        <v>56</v>
      </c>
      <c r="C7" s="27">
        <v>3056</v>
      </c>
      <c r="D7" s="27">
        <v>3182</v>
      </c>
      <c r="E7" s="27">
        <v>2961</v>
      </c>
      <c r="F7" s="27">
        <v>2707</v>
      </c>
      <c r="G7" s="27">
        <v>2942</v>
      </c>
      <c r="H7" s="27">
        <v>2799</v>
      </c>
      <c r="I7" s="27">
        <v>2873</v>
      </c>
      <c r="J7" s="27">
        <v>2872</v>
      </c>
      <c r="K7" s="27">
        <v>3149</v>
      </c>
      <c r="L7" s="27">
        <v>3117</v>
      </c>
      <c r="M7" s="27">
        <v>3502</v>
      </c>
      <c r="N7" s="27">
        <v>3199</v>
      </c>
      <c r="O7" s="27">
        <f aca="true" t="shared" si="0" ref="O7:O13">SUM(C7:N7)/12</f>
        <v>3029.9166666666665</v>
      </c>
      <c r="P7" s="24"/>
    </row>
    <row r="8" spans="1:16" s="28" customFormat="1" ht="18" customHeight="1">
      <c r="A8" s="24"/>
      <c r="B8" s="25" t="s">
        <v>57</v>
      </c>
      <c r="C8" s="27">
        <v>4540</v>
      </c>
      <c r="D8" s="27">
        <v>4770</v>
      </c>
      <c r="E8" s="27">
        <v>4499</v>
      </c>
      <c r="F8" s="27">
        <v>4627</v>
      </c>
      <c r="G8" s="27">
        <v>4236</v>
      </c>
      <c r="H8" s="27">
        <v>4976</v>
      </c>
      <c r="I8" s="27">
        <v>5137</v>
      </c>
      <c r="J8" s="27">
        <v>4921</v>
      </c>
      <c r="K8" s="27">
        <v>4554</v>
      </c>
      <c r="L8" s="27">
        <v>4374</v>
      </c>
      <c r="M8" s="27">
        <v>5148</v>
      </c>
      <c r="N8" s="27">
        <v>5422</v>
      </c>
      <c r="O8" s="27">
        <f t="shared" si="0"/>
        <v>4767</v>
      </c>
      <c r="P8" s="24"/>
    </row>
    <row r="9" spans="1:16" s="28" customFormat="1" ht="18" customHeight="1">
      <c r="A9" s="24"/>
      <c r="B9" s="25" t="s">
        <v>61</v>
      </c>
      <c r="C9" s="27">
        <v>6886</v>
      </c>
      <c r="D9" s="27">
        <v>7149</v>
      </c>
      <c r="E9" s="27">
        <v>6917</v>
      </c>
      <c r="F9" s="27">
        <v>6632</v>
      </c>
      <c r="G9" s="27">
        <v>6283</v>
      </c>
      <c r="H9" s="27">
        <v>6558</v>
      </c>
      <c r="I9" s="27">
        <v>6620</v>
      </c>
      <c r="J9" s="27">
        <v>6363</v>
      </c>
      <c r="K9" s="27">
        <v>6204</v>
      </c>
      <c r="L9" s="27">
        <v>6300</v>
      </c>
      <c r="M9" s="27">
        <v>7523</v>
      </c>
      <c r="N9" s="27">
        <v>7846</v>
      </c>
      <c r="O9" s="27">
        <f t="shared" si="0"/>
        <v>6773.416666666667</v>
      </c>
      <c r="P9" s="24"/>
    </row>
    <row r="10" spans="1:16" s="28" customFormat="1" ht="18" customHeight="1">
      <c r="A10" s="24"/>
      <c r="B10" s="25" t="s">
        <v>62</v>
      </c>
      <c r="C10" s="27">
        <v>6233</v>
      </c>
      <c r="D10" s="27">
        <v>6414</v>
      </c>
      <c r="E10" s="27">
        <v>6150</v>
      </c>
      <c r="F10" s="27">
        <v>5648</v>
      </c>
      <c r="G10" s="27">
        <v>5380</v>
      </c>
      <c r="H10" s="27">
        <v>5526</v>
      </c>
      <c r="I10" s="27">
        <v>5486</v>
      </c>
      <c r="J10" s="27">
        <v>5367</v>
      </c>
      <c r="K10" s="27">
        <v>5205</v>
      </c>
      <c r="L10" s="27">
        <v>5463</v>
      </c>
      <c r="M10" s="27">
        <v>6708</v>
      </c>
      <c r="N10" s="27">
        <v>6978</v>
      </c>
      <c r="O10" s="27">
        <f t="shared" si="0"/>
        <v>5879.833333333333</v>
      </c>
      <c r="P10" s="24"/>
    </row>
    <row r="11" spans="1:16" s="28" customFormat="1" ht="18" customHeight="1">
      <c r="A11" s="24"/>
      <c r="B11" s="25" t="s">
        <v>63</v>
      </c>
      <c r="C11" s="27">
        <v>5617</v>
      </c>
      <c r="D11" s="27">
        <v>5714</v>
      </c>
      <c r="E11" s="27">
        <v>5474</v>
      </c>
      <c r="F11" s="27">
        <v>5069</v>
      </c>
      <c r="G11" s="27">
        <v>4968</v>
      </c>
      <c r="H11" s="27">
        <v>5061</v>
      </c>
      <c r="I11" s="27">
        <v>5100</v>
      </c>
      <c r="J11" s="27">
        <v>5091</v>
      </c>
      <c r="K11" s="27">
        <v>5187</v>
      </c>
      <c r="L11" s="27">
        <v>5419</v>
      </c>
      <c r="M11" s="27">
        <v>6440</v>
      </c>
      <c r="N11" s="27">
        <v>6887</v>
      </c>
      <c r="O11" s="27">
        <f t="shared" si="0"/>
        <v>5502.25</v>
      </c>
      <c r="P11" s="24"/>
    </row>
    <row r="12" spans="1:16" s="28" customFormat="1" ht="17.25" customHeight="1">
      <c r="A12" s="24"/>
      <c r="B12" s="25" t="s">
        <v>58</v>
      </c>
      <c r="C12" s="27">
        <v>2213</v>
      </c>
      <c r="D12" s="27">
        <v>2195</v>
      </c>
      <c r="E12" s="27">
        <v>2066</v>
      </c>
      <c r="F12" s="27">
        <v>1936</v>
      </c>
      <c r="G12" s="27">
        <v>1887</v>
      </c>
      <c r="H12" s="27">
        <v>1857</v>
      </c>
      <c r="I12" s="27">
        <v>1785</v>
      </c>
      <c r="J12" s="27">
        <v>1761</v>
      </c>
      <c r="K12" s="27">
        <v>1856</v>
      </c>
      <c r="L12" s="27">
        <v>1914</v>
      </c>
      <c r="M12" s="27">
        <v>2119</v>
      </c>
      <c r="N12" s="27">
        <v>2241</v>
      </c>
      <c r="O12" s="27">
        <f t="shared" si="0"/>
        <v>1985.8333333333333</v>
      </c>
      <c r="P12" s="24"/>
    </row>
    <row r="13" spans="1:16" s="28" customFormat="1" ht="18" customHeight="1">
      <c r="A13" s="24"/>
      <c r="B13" s="25" t="s">
        <v>18</v>
      </c>
      <c r="C13" s="27">
        <v>84</v>
      </c>
      <c r="D13" s="27">
        <v>85</v>
      </c>
      <c r="E13" s="27">
        <v>79</v>
      </c>
      <c r="F13" s="27">
        <v>68</v>
      </c>
      <c r="G13" s="27">
        <v>77</v>
      </c>
      <c r="H13" s="27">
        <v>80</v>
      </c>
      <c r="I13" s="27">
        <v>70</v>
      </c>
      <c r="J13" s="27">
        <v>75</v>
      </c>
      <c r="K13" s="27">
        <v>78</v>
      </c>
      <c r="L13" s="27">
        <v>86</v>
      </c>
      <c r="M13" s="27">
        <v>98</v>
      </c>
      <c r="N13" s="27">
        <v>92</v>
      </c>
      <c r="O13" s="27">
        <f t="shared" si="0"/>
        <v>81</v>
      </c>
      <c r="P13" s="24"/>
    </row>
    <row r="14" spans="1:16" s="28" customFormat="1" ht="34.5" customHeight="1">
      <c r="A14" s="24"/>
      <c r="B14" s="45" t="s">
        <v>3</v>
      </c>
      <c r="C14" s="33">
        <f aca="true" t="shared" si="1" ref="C14:H14">SUM(C6:C13)</f>
        <v>28914</v>
      </c>
      <c r="D14" s="33">
        <f t="shared" si="1"/>
        <v>29806</v>
      </c>
      <c r="E14" s="33">
        <f t="shared" si="1"/>
        <v>28401</v>
      </c>
      <c r="F14" s="33">
        <f t="shared" si="1"/>
        <v>26911</v>
      </c>
      <c r="G14" s="33">
        <f t="shared" si="1"/>
        <v>26050</v>
      </c>
      <c r="H14" s="33">
        <f t="shared" si="1"/>
        <v>27102</v>
      </c>
      <c r="I14" s="33">
        <f aca="true" t="shared" si="2" ref="I14:O14">SUM(I6:I13)</f>
        <v>27314</v>
      </c>
      <c r="J14" s="33">
        <f t="shared" si="2"/>
        <v>26657</v>
      </c>
      <c r="K14" s="33">
        <f t="shared" si="2"/>
        <v>26483</v>
      </c>
      <c r="L14" s="33">
        <f t="shared" si="2"/>
        <v>26947</v>
      </c>
      <c r="M14" s="33">
        <f t="shared" si="2"/>
        <v>31826</v>
      </c>
      <c r="N14" s="33">
        <f t="shared" si="2"/>
        <v>32895</v>
      </c>
      <c r="O14" s="33">
        <f t="shared" si="2"/>
        <v>28275.499999999996</v>
      </c>
      <c r="P14" s="24"/>
    </row>
    <row r="15" spans="1:16" ht="9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.75" customHeight="1" thickBot="1">
      <c r="A16" s="1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9"/>
    </row>
    <row r="17" spans="1:16" ht="18" customHeight="1" thickTop="1">
      <c r="A17" s="19"/>
      <c r="B17" s="14" t="s">
        <v>117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9"/>
    </row>
    <row r="18" spans="1:16" ht="6" customHeight="1">
      <c r="A18" s="19"/>
      <c r="B18" s="1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9"/>
      <c r="P18" s="19"/>
    </row>
    <row r="19" spans="1:16" ht="18" customHeight="1">
      <c r="A19" s="19"/>
      <c r="B19" s="46" t="s">
        <v>116</v>
      </c>
      <c r="C19" s="49"/>
      <c r="D19" s="49"/>
      <c r="E19" s="49"/>
      <c r="F19" s="49"/>
      <c r="G19" s="35"/>
      <c r="H19" s="35"/>
      <c r="I19" s="35"/>
      <c r="J19" s="35"/>
      <c r="K19" s="35"/>
      <c r="L19" s="35"/>
      <c r="M19" s="35"/>
      <c r="N19" s="35"/>
      <c r="O19" s="19"/>
      <c r="P19" s="19"/>
    </row>
  </sheetData>
  <sheetProtection/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13.8515625" style="20" customWidth="1"/>
    <col min="3" max="14" width="12.8515625" style="36" customWidth="1"/>
    <col min="15" max="15" width="12.8515625" style="20" customWidth="1"/>
    <col min="16" max="16" width="2.28125" style="20" customWidth="1"/>
    <col min="17" max="16384" width="9.140625" style="20" customWidth="1"/>
  </cols>
  <sheetData>
    <row r="1" spans="1:16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9"/>
      <c r="P1" s="19"/>
    </row>
    <row r="2" spans="1:16" ht="19.5" customHeight="1" thickBot="1">
      <c r="A2" s="19"/>
      <c r="B2" s="6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77" t="s">
        <v>17</v>
      </c>
      <c r="C4" s="81" t="s">
        <v>92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22"/>
      <c r="P4" s="19"/>
    </row>
    <row r="5" spans="1:16" ht="41.25" customHeight="1">
      <c r="A5" s="19"/>
      <c r="B5" s="78"/>
      <c r="C5" s="22" t="s">
        <v>42</v>
      </c>
      <c r="D5" s="22" t="s">
        <v>43</v>
      </c>
      <c r="E5" s="22" t="s">
        <v>54</v>
      </c>
      <c r="F5" s="22" t="s">
        <v>45</v>
      </c>
      <c r="G5" s="22" t="s">
        <v>46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53</v>
      </c>
      <c r="N5" s="22" t="s">
        <v>52</v>
      </c>
      <c r="O5" s="22" t="s">
        <v>60</v>
      </c>
      <c r="P5" s="19"/>
    </row>
    <row r="6" spans="1:16" s="28" customFormat="1" ht="18" customHeight="1">
      <c r="A6" s="24"/>
      <c r="B6" s="25" t="s">
        <v>19</v>
      </c>
      <c r="C6" s="27">
        <v>114</v>
      </c>
      <c r="D6" s="27">
        <v>123</v>
      </c>
      <c r="E6" s="27">
        <v>111</v>
      </c>
      <c r="F6" s="27">
        <v>109</v>
      </c>
      <c r="G6" s="27">
        <v>164</v>
      </c>
      <c r="H6" s="27">
        <v>129</v>
      </c>
      <c r="I6" s="27">
        <v>129</v>
      </c>
      <c r="J6" s="27">
        <v>109</v>
      </c>
      <c r="K6" s="27">
        <v>117</v>
      </c>
      <c r="L6" s="27">
        <v>132</v>
      </c>
      <c r="M6" s="27">
        <v>137</v>
      </c>
      <c r="N6" s="27">
        <v>114</v>
      </c>
      <c r="O6" s="27">
        <f>SUM(C6:N6)/12</f>
        <v>124</v>
      </c>
      <c r="P6" s="24"/>
    </row>
    <row r="7" spans="1:16" s="28" customFormat="1" ht="18" customHeight="1">
      <c r="A7" s="24"/>
      <c r="B7" s="25" t="s">
        <v>56</v>
      </c>
      <c r="C7" s="27">
        <v>1502</v>
      </c>
      <c r="D7" s="27">
        <v>1545</v>
      </c>
      <c r="E7" s="27">
        <v>1423</v>
      </c>
      <c r="F7" s="27">
        <v>1359</v>
      </c>
      <c r="G7" s="27">
        <v>1515</v>
      </c>
      <c r="H7" s="27">
        <v>1510</v>
      </c>
      <c r="I7" s="27">
        <v>1595</v>
      </c>
      <c r="J7" s="27">
        <v>1628</v>
      </c>
      <c r="K7" s="27">
        <v>1674</v>
      </c>
      <c r="L7" s="27">
        <v>1596</v>
      </c>
      <c r="M7" s="27">
        <v>1734</v>
      </c>
      <c r="N7" s="27">
        <v>1567</v>
      </c>
      <c r="O7" s="27">
        <f aca="true" t="shared" si="0" ref="O7:O13">SUM(C7:N7)/12</f>
        <v>1554</v>
      </c>
      <c r="P7" s="24"/>
    </row>
    <row r="8" spans="1:16" s="28" customFormat="1" ht="18" customHeight="1">
      <c r="A8" s="24"/>
      <c r="B8" s="25" t="s">
        <v>57</v>
      </c>
      <c r="C8" s="27">
        <v>2225</v>
      </c>
      <c r="D8" s="27">
        <v>2249</v>
      </c>
      <c r="E8" s="27">
        <v>2153</v>
      </c>
      <c r="F8" s="27">
        <v>2432</v>
      </c>
      <c r="G8" s="27">
        <v>2119</v>
      </c>
      <c r="H8" s="27">
        <v>2831</v>
      </c>
      <c r="I8" s="27">
        <v>3030</v>
      </c>
      <c r="J8" s="27">
        <v>2876</v>
      </c>
      <c r="K8" s="27">
        <v>2443</v>
      </c>
      <c r="L8" s="27">
        <v>2218</v>
      </c>
      <c r="M8" s="27">
        <v>2552</v>
      </c>
      <c r="N8" s="27">
        <v>2720</v>
      </c>
      <c r="O8" s="27">
        <f t="shared" si="0"/>
        <v>2487.3333333333335</v>
      </c>
      <c r="P8" s="24"/>
    </row>
    <row r="9" spans="1:16" s="28" customFormat="1" ht="18" customHeight="1">
      <c r="A9" s="24"/>
      <c r="B9" s="25" t="s">
        <v>61</v>
      </c>
      <c r="C9" s="27">
        <v>3663</v>
      </c>
      <c r="D9" s="27">
        <v>3815</v>
      </c>
      <c r="E9" s="27">
        <v>3725</v>
      </c>
      <c r="F9" s="27">
        <v>3631</v>
      </c>
      <c r="G9" s="27">
        <v>3419</v>
      </c>
      <c r="H9" s="27">
        <v>3732</v>
      </c>
      <c r="I9" s="27">
        <v>3853</v>
      </c>
      <c r="J9" s="27">
        <v>3748</v>
      </c>
      <c r="K9" s="27">
        <v>3436</v>
      </c>
      <c r="L9" s="27">
        <v>3396</v>
      </c>
      <c r="M9" s="27">
        <v>4060</v>
      </c>
      <c r="N9" s="27">
        <v>4186</v>
      </c>
      <c r="O9" s="27">
        <f t="shared" si="0"/>
        <v>3722</v>
      </c>
      <c r="P9" s="24"/>
    </row>
    <row r="10" spans="1:16" s="28" customFormat="1" ht="18" customHeight="1">
      <c r="A10" s="24"/>
      <c r="B10" s="25" t="s">
        <v>62</v>
      </c>
      <c r="C10" s="27">
        <v>3274</v>
      </c>
      <c r="D10" s="27">
        <v>3330</v>
      </c>
      <c r="E10" s="27">
        <v>3175</v>
      </c>
      <c r="F10" s="27">
        <v>2882</v>
      </c>
      <c r="G10" s="27">
        <v>2755</v>
      </c>
      <c r="H10" s="27">
        <v>3048</v>
      </c>
      <c r="I10" s="27">
        <v>3137</v>
      </c>
      <c r="J10" s="27">
        <v>3052</v>
      </c>
      <c r="K10" s="27">
        <v>2734</v>
      </c>
      <c r="L10" s="27">
        <v>2845</v>
      </c>
      <c r="M10" s="27">
        <v>3576</v>
      </c>
      <c r="N10" s="27">
        <v>3631</v>
      </c>
      <c r="O10" s="27">
        <f t="shared" si="0"/>
        <v>3119.9166666666665</v>
      </c>
      <c r="P10" s="24"/>
    </row>
    <row r="11" spans="1:16" s="28" customFormat="1" ht="13.5" customHeight="1">
      <c r="A11" s="24"/>
      <c r="B11" s="25" t="s">
        <v>63</v>
      </c>
      <c r="C11" s="27">
        <v>2533</v>
      </c>
      <c r="D11" s="27">
        <v>2545</v>
      </c>
      <c r="E11" s="27">
        <v>2442</v>
      </c>
      <c r="F11" s="27">
        <v>2230</v>
      </c>
      <c r="G11" s="27">
        <v>2139</v>
      </c>
      <c r="H11" s="27">
        <v>2316</v>
      </c>
      <c r="I11" s="27">
        <v>2412</v>
      </c>
      <c r="J11" s="27">
        <v>2352</v>
      </c>
      <c r="K11" s="27">
        <v>2204</v>
      </c>
      <c r="L11" s="27">
        <v>2306</v>
      </c>
      <c r="M11" s="27">
        <v>2864</v>
      </c>
      <c r="N11" s="27">
        <v>3017</v>
      </c>
      <c r="O11" s="27">
        <f t="shared" si="0"/>
        <v>2446.6666666666665</v>
      </c>
      <c r="P11" s="24"/>
    </row>
    <row r="12" spans="1:16" s="28" customFormat="1" ht="17.25" customHeight="1">
      <c r="A12" s="24"/>
      <c r="B12" s="25" t="s">
        <v>58</v>
      </c>
      <c r="C12" s="27">
        <v>816</v>
      </c>
      <c r="D12" s="27">
        <v>793</v>
      </c>
      <c r="E12" s="27">
        <v>755</v>
      </c>
      <c r="F12" s="27">
        <v>711</v>
      </c>
      <c r="G12" s="27">
        <v>700</v>
      </c>
      <c r="H12" s="27">
        <v>694</v>
      </c>
      <c r="I12" s="27">
        <v>676</v>
      </c>
      <c r="J12" s="27">
        <v>640</v>
      </c>
      <c r="K12" s="27">
        <v>667</v>
      </c>
      <c r="L12" s="27">
        <v>691</v>
      </c>
      <c r="M12" s="27">
        <v>765</v>
      </c>
      <c r="N12" s="27">
        <v>775</v>
      </c>
      <c r="O12" s="27">
        <f t="shared" si="0"/>
        <v>723.5833333333334</v>
      </c>
      <c r="P12" s="24"/>
    </row>
    <row r="13" spans="1:16" s="28" customFormat="1" ht="18" customHeight="1">
      <c r="A13" s="24"/>
      <c r="B13" s="25" t="s">
        <v>18</v>
      </c>
      <c r="C13" s="27">
        <v>42</v>
      </c>
      <c r="D13" s="27">
        <v>41</v>
      </c>
      <c r="E13" s="27">
        <v>28</v>
      </c>
      <c r="F13" s="27">
        <v>25</v>
      </c>
      <c r="G13" s="27">
        <v>30</v>
      </c>
      <c r="H13" s="27">
        <v>31</v>
      </c>
      <c r="I13" s="27">
        <v>33</v>
      </c>
      <c r="J13" s="27">
        <v>33</v>
      </c>
      <c r="K13" s="27">
        <v>25</v>
      </c>
      <c r="L13" s="27">
        <v>28</v>
      </c>
      <c r="M13" s="27">
        <v>31</v>
      </c>
      <c r="N13" s="27">
        <v>31</v>
      </c>
      <c r="O13" s="27">
        <f t="shared" si="0"/>
        <v>31.5</v>
      </c>
      <c r="P13" s="24"/>
    </row>
    <row r="14" spans="1:16" s="28" customFormat="1" ht="34.5" customHeight="1">
      <c r="A14" s="24"/>
      <c r="B14" s="45" t="s">
        <v>3</v>
      </c>
      <c r="C14" s="33">
        <f aca="true" t="shared" si="1" ref="C14:H14">SUM(C6:C13)</f>
        <v>14169</v>
      </c>
      <c r="D14" s="33">
        <f t="shared" si="1"/>
        <v>14441</v>
      </c>
      <c r="E14" s="33">
        <f t="shared" si="1"/>
        <v>13812</v>
      </c>
      <c r="F14" s="33">
        <f t="shared" si="1"/>
        <v>13379</v>
      </c>
      <c r="G14" s="33">
        <f t="shared" si="1"/>
        <v>12841</v>
      </c>
      <c r="H14" s="33">
        <f t="shared" si="1"/>
        <v>14291</v>
      </c>
      <c r="I14" s="33">
        <f aca="true" t="shared" si="2" ref="I14:O14">SUM(I6:I13)</f>
        <v>14865</v>
      </c>
      <c r="J14" s="33">
        <f t="shared" si="2"/>
        <v>14438</v>
      </c>
      <c r="K14" s="33">
        <f t="shared" si="2"/>
        <v>13300</v>
      </c>
      <c r="L14" s="33">
        <f t="shared" si="2"/>
        <v>13212</v>
      </c>
      <c r="M14" s="33">
        <f t="shared" si="2"/>
        <v>15719</v>
      </c>
      <c r="N14" s="33">
        <f t="shared" si="2"/>
        <v>16041</v>
      </c>
      <c r="O14" s="33">
        <f t="shared" si="2"/>
        <v>14209</v>
      </c>
      <c r="P14" s="24"/>
    </row>
    <row r="15" spans="1:16" ht="9.75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.75" customHeight="1" thickBot="1">
      <c r="A16" s="1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9"/>
    </row>
    <row r="17" spans="1:16" ht="18" customHeight="1" thickTop="1">
      <c r="A17" s="19"/>
      <c r="B17" s="14" t="s">
        <v>117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9"/>
    </row>
    <row r="18" spans="1:16" ht="6" customHeight="1">
      <c r="A18" s="19"/>
      <c r="B18" s="1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9"/>
      <c r="P18" s="19"/>
    </row>
    <row r="19" spans="1:16" ht="18" customHeight="1">
      <c r="A19" s="19"/>
      <c r="B19" s="44" t="s">
        <v>116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9"/>
      <c r="P19" s="19"/>
    </row>
  </sheetData>
  <sheetProtection/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22.28125" style="20" customWidth="1"/>
    <col min="3" max="14" width="12.8515625" style="36" customWidth="1"/>
    <col min="15" max="15" width="12.8515625" style="20" customWidth="1"/>
    <col min="16" max="16" width="2.28125" style="20" customWidth="1"/>
    <col min="17" max="16384" width="9.140625" style="20" customWidth="1"/>
  </cols>
  <sheetData>
    <row r="1" spans="1:16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9"/>
      <c r="P1" s="19"/>
    </row>
    <row r="2" spans="1:16" ht="19.5" customHeight="1" thickBot="1">
      <c r="A2" s="19"/>
      <c r="B2" s="6" t="s">
        <v>41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77" t="s">
        <v>22</v>
      </c>
      <c r="C4" s="81" t="s">
        <v>92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22"/>
      <c r="P4" s="19"/>
    </row>
    <row r="5" spans="1:16" ht="41.25" customHeight="1">
      <c r="A5" s="19"/>
      <c r="B5" s="78"/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53</v>
      </c>
      <c r="N5" s="22" t="s">
        <v>52</v>
      </c>
      <c r="O5" s="22" t="s">
        <v>60</v>
      </c>
      <c r="P5" s="19"/>
    </row>
    <row r="6" spans="1:16" s="28" customFormat="1" ht="18" customHeight="1">
      <c r="A6" s="24"/>
      <c r="B6" s="30" t="s">
        <v>23</v>
      </c>
      <c r="C6" s="27">
        <v>8169</v>
      </c>
      <c r="D6" s="27">
        <v>8438</v>
      </c>
      <c r="E6" s="27">
        <v>8156</v>
      </c>
      <c r="F6" s="27">
        <v>8213</v>
      </c>
      <c r="G6" s="27">
        <v>8546</v>
      </c>
      <c r="H6" s="27">
        <v>9207</v>
      </c>
      <c r="I6" s="27">
        <v>9322</v>
      </c>
      <c r="J6" s="27">
        <v>9501</v>
      </c>
      <c r="K6" s="27">
        <v>8972</v>
      </c>
      <c r="L6" s="27">
        <v>8985</v>
      </c>
      <c r="M6" s="27">
        <v>9531</v>
      </c>
      <c r="N6" s="27">
        <v>9687</v>
      </c>
      <c r="O6" s="27">
        <f>SUM(C6:N6)/12</f>
        <v>8893.916666666666</v>
      </c>
      <c r="P6" s="24"/>
    </row>
    <row r="7" spans="1:16" s="28" customFormat="1" ht="18" customHeight="1">
      <c r="A7" s="24"/>
      <c r="B7" s="30" t="s">
        <v>28</v>
      </c>
      <c r="C7" s="27">
        <v>7145</v>
      </c>
      <c r="D7" s="27">
        <v>7325</v>
      </c>
      <c r="E7" s="27">
        <v>6992</v>
      </c>
      <c r="F7" s="27">
        <v>6963</v>
      </c>
      <c r="G7" s="27">
        <v>7026</v>
      </c>
      <c r="H7" s="27">
        <v>7516</v>
      </c>
      <c r="I7" s="27">
        <v>7608</v>
      </c>
      <c r="J7" s="27">
        <v>6728</v>
      </c>
      <c r="K7" s="27">
        <v>7307</v>
      </c>
      <c r="L7" s="27">
        <v>7336</v>
      </c>
      <c r="M7" s="27">
        <v>7773</v>
      </c>
      <c r="N7" s="27">
        <v>7784</v>
      </c>
      <c r="O7" s="27">
        <f>SUM(C7:N7)/12</f>
        <v>7291.916666666667</v>
      </c>
      <c r="P7" s="24"/>
    </row>
    <row r="8" spans="1:16" s="28" customFormat="1" ht="18" customHeight="1">
      <c r="A8" s="24"/>
      <c r="B8" s="30" t="s">
        <v>29</v>
      </c>
      <c r="C8" s="27">
        <v>9193</v>
      </c>
      <c r="D8" s="27">
        <v>9428</v>
      </c>
      <c r="E8" s="27">
        <v>8850</v>
      </c>
      <c r="F8" s="27">
        <v>7594</v>
      </c>
      <c r="G8" s="27">
        <v>6717</v>
      </c>
      <c r="H8" s="27">
        <v>6704</v>
      </c>
      <c r="I8" s="27">
        <v>6776</v>
      </c>
      <c r="J8" s="27">
        <v>6817</v>
      </c>
      <c r="K8" s="27">
        <v>6689</v>
      </c>
      <c r="L8" s="27">
        <v>6997</v>
      </c>
      <c r="M8" s="27">
        <v>9977</v>
      </c>
      <c r="N8" s="27">
        <v>10609</v>
      </c>
      <c r="O8" s="27">
        <f>SUM(C8:N8)/12</f>
        <v>8029.25</v>
      </c>
      <c r="P8" s="24"/>
    </row>
    <row r="9" spans="1:16" s="28" customFormat="1" ht="18" customHeight="1">
      <c r="A9" s="24"/>
      <c r="B9" s="30" t="s">
        <v>24</v>
      </c>
      <c r="C9" s="27">
        <v>4407</v>
      </c>
      <c r="D9" s="27">
        <v>4615</v>
      </c>
      <c r="E9" s="27">
        <v>4403</v>
      </c>
      <c r="F9" s="27">
        <v>4141</v>
      </c>
      <c r="G9" s="27">
        <v>3761</v>
      </c>
      <c r="H9" s="27">
        <v>3675</v>
      </c>
      <c r="I9" s="27">
        <v>3608</v>
      </c>
      <c r="J9" s="27">
        <v>3611</v>
      </c>
      <c r="K9" s="27">
        <v>3515</v>
      </c>
      <c r="L9" s="27">
        <v>3629</v>
      </c>
      <c r="M9" s="27">
        <v>4545</v>
      </c>
      <c r="N9" s="27">
        <v>4815</v>
      </c>
      <c r="O9" s="27">
        <f>SUM(C9:N9)/12</f>
        <v>4060.4166666666665</v>
      </c>
      <c r="P9" s="24"/>
    </row>
    <row r="10" spans="1:16" s="28" customFormat="1" ht="34.5" customHeight="1">
      <c r="A10" s="24"/>
      <c r="B10" s="47" t="s">
        <v>59</v>
      </c>
      <c r="C10" s="33">
        <f aca="true" t="shared" si="0" ref="C10:H10">SUM(C6:C9)</f>
        <v>28914</v>
      </c>
      <c r="D10" s="33">
        <f t="shared" si="0"/>
        <v>29806</v>
      </c>
      <c r="E10" s="33">
        <f t="shared" si="0"/>
        <v>28401</v>
      </c>
      <c r="F10" s="33">
        <f t="shared" si="0"/>
        <v>26911</v>
      </c>
      <c r="G10" s="33">
        <f t="shared" si="0"/>
        <v>26050</v>
      </c>
      <c r="H10" s="33">
        <f t="shared" si="0"/>
        <v>27102</v>
      </c>
      <c r="I10" s="33">
        <f aca="true" t="shared" si="1" ref="I10:O10">SUM(I6:I9)</f>
        <v>27314</v>
      </c>
      <c r="J10" s="33">
        <f t="shared" si="1"/>
        <v>26657</v>
      </c>
      <c r="K10" s="33">
        <f t="shared" si="1"/>
        <v>26483</v>
      </c>
      <c r="L10" s="33">
        <f t="shared" si="1"/>
        <v>26947</v>
      </c>
      <c r="M10" s="33">
        <f t="shared" si="1"/>
        <v>31826</v>
      </c>
      <c r="N10" s="33">
        <f t="shared" si="1"/>
        <v>32895</v>
      </c>
      <c r="O10" s="33">
        <f t="shared" si="1"/>
        <v>28275.5</v>
      </c>
      <c r="P10" s="24"/>
    </row>
    <row r="11" spans="1:16" ht="9" customHeight="1">
      <c r="A11" s="19"/>
      <c r="B11" s="1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  <c r="P11" s="19"/>
    </row>
    <row r="12" spans="1:16" ht="18.75" customHeight="1" thickBot="1">
      <c r="A12" s="19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9"/>
    </row>
    <row r="13" spans="1:16" ht="18" customHeight="1" thickTop="1">
      <c r="A13" s="19"/>
      <c r="B13" s="14" t="s">
        <v>117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19"/>
    </row>
    <row r="14" spans="1:16" ht="6" customHeight="1">
      <c r="A14" s="19"/>
      <c r="B14" s="1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9"/>
      <c r="P14" s="19"/>
    </row>
    <row r="15" spans="1:16" ht="18" customHeight="1">
      <c r="A15" s="19"/>
      <c r="B15" s="44" t="s">
        <v>116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</sheetData>
  <sheetProtection/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28.00390625" style="20" customWidth="1"/>
    <col min="3" max="14" width="12.8515625" style="36" customWidth="1"/>
    <col min="15" max="15" width="12.8515625" style="20" customWidth="1"/>
    <col min="16" max="16" width="2.28125" style="20" customWidth="1"/>
    <col min="17" max="16384" width="9.140625" style="20" customWidth="1"/>
  </cols>
  <sheetData>
    <row r="1" spans="1:16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9"/>
      <c r="P1" s="19"/>
    </row>
    <row r="2" spans="1:16" ht="19.5" customHeight="1" thickBot="1">
      <c r="A2" s="19"/>
      <c r="B2" s="6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19"/>
    </row>
    <row r="4" spans="1:16" ht="22.5" customHeight="1">
      <c r="A4" s="19"/>
      <c r="B4" s="77" t="s">
        <v>27</v>
      </c>
      <c r="C4" s="81" t="s">
        <v>92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22"/>
      <c r="P4" s="19"/>
    </row>
    <row r="5" spans="1:16" ht="41.25" customHeight="1">
      <c r="A5" s="19"/>
      <c r="B5" s="78"/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53</v>
      </c>
      <c r="N5" s="22" t="s">
        <v>52</v>
      </c>
      <c r="O5" s="22" t="s">
        <v>60</v>
      </c>
      <c r="P5" s="19"/>
    </row>
    <row r="6" spans="1:16" s="28" customFormat="1" ht="18" customHeight="1">
      <c r="A6" s="24"/>
      <c r="B6" s="30" t="s">
        <v>39</v>
      </c>
      <c r="C6" s="27">
        <v>169</v>
      </c>
      <c r="D6" s="27">
        <v>178</v>
      </c>
      <c r="E6" s="27">
        <v>174</v>
      </c>
      <c r="F6" s="27">
        <v>157</v>
      </c>
      <c r="G6" s="27">
        <v>139</v>
      </c>
      <c r="H6" s="27">
        <v>131</v>
      </c>
      <c r="I6" s="27">
        <v>128</v>
      </c>
      <c r="J6" s="27">
        <v>124</v>
      </c>
      <c r="K6" s="27">
        <v>139</v>
      </c>
      <c r="L6" s="27">
        <v>146</v>
      </c>
      <c r="M6" s="27">
        <v>160</v>
      </c>
      <c r="N6" s="27">
        <v>151</v>
      </c>
      <c r="O6" s="27">
        <f>SUM(C6:N6)/12</f>
        <v>149.66666666666666</v>
      </c>
      <c r="P6" s="24"/>
    </row>
    <row r="7" spans="1:16" s="28" customFormat="1" ht="18" customHeight="1">
      <c r="A7" s="24"/>
      <c r="B7" s="30" t="s">
        <v>36</v>
      </c>
      <c r="C7" s="27">
        <v>8279</v>
      </c>
      <c r="D7" s="27">
        <v>8586</v>
      </c>
      <c r="E7" s="27">
        <v>8055</v>
      </c>
      <c r="F7" s="27">
        <v>7394</v>
      </c>
      <c r="G7" s="27">
        <v>6954</v>
      </c>
      <c r="H7" s="27">
        <v>6648</v>
      </c>
      <c r="I7" s="27">
        <v>6346</v>
      </c>
      <c r="J7" s="27">
        <v>6077</v>
      </c>
      <c r="K7" s="27">
        <v>6577</v>
      </c>
      <c r="L7" s="27">
        <v>6945</v>
      </c>
      <c r="M7" s="27">
        <v>8721</v>
      </c>
      <c r="N7" s="27">
        <v>9057</v>
      </c>
      <c r="O7" s="27">
        <f>SUM(C7:N7)/12</f>
        <v>7469.916666666667</v>
      </c>
      <c r="P7" s="24"/>
    </row>
    <row r="8" spans="1:16" s="28" customFormat="1" ht="18" customHeight="1">
      <c r="A8" s="24"/>
      <c r="B8" s="30" t="s">
        <v>37</v>
      </c>
      <c r="C8" s="27">
        <v>12351</v>
      </c>
      <c r="D8" s="27">
        <v>12804</v>
      </c>
      <c r="E8" s="27">
        <v>12228</v>
      </c>
      <c r="F8" s="27">
        <v>11135</v>
      </c>
      <c r="G8" s="27">
        <v>10708</v>
      </c>
      <c r="H8" s="27">
        <v>10835</v>
      </c>
      <c r="I8" s="27">
        <v>10867</v>
      </c>
      <c r="J8" s="27">
        <v>10525</v>
      </c>
      <c r="K8" s="27">
        <v>10799</v>
      </c>
      <c r="L8" s="27">
        <v>11256</v>
      </c>
      <c r="M8" s="27">
        <v>13560</v>
      </c>
      <c r="N8" s="27">
        <v>13641</v>
      </c>
      <c r="O8" s="27">
        <f>SUM(C8:N8)/12</f>
        <v>11725.75</v>
      </c>
      <c r="P8" s="24"/>
    </row>
    <row r="9" spans="1:16" s="28" customFormat="1" ht="18" customHeight="1">
      <c r="A9" s="24"/>
      <c r="B9" s="30" t="s">
        <v>38</v>
      </c>
      <c r="C9" s="27">
        <v>2808</v>
      </c>
      <c r="D9" s="27">
        <v>2866</v>
      </c>
      <c r="E9" s="27">
        <v>2733</v>
      </c>
      <c r="F9" s="27">
        <v>2409</v>
      </c>
      <c r="G9" s="27">
        <v>2365</v>
      </c>
      <c r="H9" s="27">
        <v>2265</v>
      </c>
      <c r="I9" s="27">
        <v>2267</v>
      </c>
      <c r="J9" s="27">
        <v>2265</v>
      </c>
      <c r="K9" s="27">
        <v>2471</v>
      </c>
      <c r="L9" s="27">
        <v>2629</v>
      </c>
      <c r="M9" s="27">
        <v>3106</v>
      </c>
      <c r="N9" s="27">
        <v>3340</v>
      </c>
      <c r="O9" s="27">
        <f>SUM(C9:N9)/12</f>
        <v>2627</v>
      </c>
      <c r="P9" s="24"/>
    </row>
    <row r="10" spans="1:16" s="28" customFormat="1" ht="18" customHeight="1">
      <c r="A10" s="24"/>
      <c r="B10" s="30" t="s">
        <v>35</v>
      </c>
      <c r="C10" s="27">
        <v>5307</v>
      </c>
      <c r="D10" s="27">
        <v>5372</v>
      </c>
      <c r="E10" s="27">
        <v>5211</v>
      </c>
      <c r="F10" s="27">
        <v>5816</v>
      </c>
      <c r="G10" s="27">
        <v>5884</v>
      </c>
      <c r="H10" s="27">
        <v>7223</v>
      </c>
      <c r="I10" s="27">
        <v>7706</v>
      </c>
      <c r="J10" s="27">
        <v>7666</v>
      </c>
      <c r="K10" s="27">
        <v>6497</v>
      </c>
      <c r="L10" s="27">
        <v>5971</v>
      </c>
      <c r="M10" s="27">
        <v>6279</v>
      </c>
      <c r="N10" s="27">
        <v>6706</v>
      </c>
      <c r="O10" s="27">
        <f>SUM(C10:N10)/12</f>
        <v>6303.166666666667</v>
      </c>
      <c r="P10" s="24"/>
    </row>
    <row r="11" spans="1:16" s="28" customFormat="1" ht="34.5" customHeight="1">
      <c r="A11" s="24"/>
      <c r="B11" s="47" t="s">
        <v>59</v>
      </c>
      <c r="C11" s="33">
        <f aca="true" t="shared" si="0" ref="C11:H11">SUM(C6:C10)</f>
        <v>28914</v>
      </c>
      <c r="D11" s="33">
        <f t="shared" si="0"/>
        <v>29806</v>
      </c>
      <c r="E11" s="33">
        <f t="shared" si="0"/>
        <v>28401</v>
      </c>
      <c r="F11" s="33">
        <f t="shared" si="0"/>
        <v>26911</v>
      </c>
      <c r="G11" s="33">
        <f t="shared" si="0"/>
        <v>26050</v>
      </c>
      <c r="H11" s="33">
        <f t="shared" si="0"/>
        <v>27102</v>
      </c>
      <c r="I11" s="33">
        <f aca="true" t="shared" si="1" ref="I11:O11">SUM(I6:I10)</f>
        <v>27314</v>
      </c>
      <c r="J11" s="33">
        <f t="shared" si="1"/>
        <v>26657</v>
      </c>
      <c r="K11" s="33">
        <f t="shared" si="1"/>
        <v>26483</v>
      </c>
      <c r="L11" s="33">
        <f t="shared" si="1"/>
        <v>26947</v>
      </c>
      <c r="M11" s="33">
        <f t="shared" si="1"/>
        <v>31826</v>
      </c>
      <c r="N11" s="33">
        <f t="shared" si="1"/>
        <v>32895</v>
      </c>
      <c r="O11" s="33">
        <f t="shared" si="1"/>
        <v>28275.500000000004</v>
      </c>
      <c r="P11" s="24"/>
    </row>
    <row r="12" spans="1:16" ht="9.75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">
        <v>117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4" t="s">
        <v>116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0" customWidth="1"/>
    <col min="2" max="2" width="22.28125" style="20" customWidth="1"/>
    <col min="3" max="14" width="12.8515625" style="36" customWidth="1"/>
    <col min="15" max="15" width="12.8515625" style="20" customWidth="1"/>
    <col min="16" max="16" width="2.28125" style="20" customWidth="1"/>
    <col min="17" max="16384" width="9.140625" style="20" customWidth="1"/>
  </cols>
  <sheetData>
    <row r="1" spans="1:16" ht="30" customHeight="1">
      <c r="A1" s="19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9"/>
      <c r="P1" s="19"/>
    </row>
    <row r="2" spans="1:16" ht="19.5" customHeight="1" thickBot="1">
      <c r="A2" s="19"/>
      <c r="B2" s="6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9"/>
    </row>
    <row r="3" spans="1:16" ht="13.5" thickTop="1">
      <c r="A3" s="19"/>
      <c r="B3" s="1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9"/>
      <c r="P3" s="19"/>
    </row>
    <row r="4" spans="1:16" ht="22.5" customHeight="1">
      <c r="A4" s="19"/>
      <c r="B4" s="77" t="s">
        <v>25</v>
      </c>
      <c r="C4" s="81" t="s">
        <v>92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48"/>
      <c r="P4" s="19"/>
    </row>
    <row r="5" spans="1:16" ht="41.25" customHeight="1">
      <c r="A5" s="19"/>
      <c r="B5" s="78"/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53</v>
      </c>
      <c r="N5" s="22" t="s">
        <v>52</v>
      </c>
      <c r="O5" s="22" t="s">
        <v>60</v>
      </c>
      <c r="P5" s="19"/>
    </row>
    <row r="6" spans="1:16" s="28" customFormat="1" ht="18" customHeight="1">
      <c r="A6" s="24"/>
      <c r="B6" s="30" t="s">
        <v>30</v>
      </c>
      <c r="C6" s="27">
        <v>4433</v>
      </c>
      <c r="D6" s="27">
        <v>3325</v>
      </c>
      <c r="E6" s="27">
        <v>3115</v>
      </c>
      <c r="F6" s="27">
        <v>2687</v>
      </c>
      <c r="G6" s="27">
        <v>3506</v>
      </c>
      <c r="H6" s="27">
        <v>4402</v>
      </c>
      <c r="I6" s="27">
        <v>2753</v>
      </c>
      <c r="J6" s="27">
        <v>3373</v>
      </c>
      <c r="K6" s="27">
        <v>3814</v>
      </c>
      <c r="L6" s="27">
        <v>3284</v>
      </c>
      <c r="M6" s="27">
        <v>4799</v>
      </c>
      <c r="N6" s="27">
        <v>3404</v>
      </c>
      <c r="O6" s="27">
        <f>SUM(C6:N6)/12</f>
        <v>3574.5833333333335</v>
      </c>
      <c r="P6" s="24"/>
    </row>
    <row r="7" spans="1:16" s="28" customFormat="1" ht="18" customHeight="1">
      <c r="A7" s="24"/>
      <c r="B7" s="30" t="s">
        <v>31</v>
      </c>
      <c r="C7" s="27">
        <v>13576</v>
      </c>
      <c r="D7" s="27">
        <v>12862</v>
      </c>
      <c r="E7" s="27">
        <v>10863</v>
      </c>
      <c r="F7" s="27">
        <v>10480</v>
      </c>
      <c r="G7" s="27">
        <v>9271</v>
      </c>
      <c r="H7" s="27">
        <v>10409</v>
      </c>
      <c r="I7" s="27">
        <v>12655</v>
      </c>
      <c r="J7" s="27">
        <v>10883</v>
      </c>
      <c r="K7" s="27">
        <v>10493</v>
      </c>
      <c r="L7" s="27">
        <v>11257</v>
      </c>
      <c r="M7" s="27">
        <v>14079</v>
      </c>
      <c r="N7" s="27">
        <v>15718</v>
      </c>
      <c r="O7" s="27">
        <f>SUM(C7:N7)/12</f>
        <v>11878.833333333334</v>
      </c>
      <c r="P7" s="24"/>
    </row>
    <row r="8" spans="1:16" s="28" customFormat="1" ht="18" customHeight="1">
      <c r="A8" s="24"/>
      <c r="B8" s="30" t="s">
        <v>34</v>
      </c>
      <c r="C8" s="27">
        <v>5633</v>
      </c>
      <c r="D8" s="27">
        <v>8187</v>
      </c>
      <c r="E8" s="27">
        <v>8645</v>
      </c>
      <c r="F8" s="27">
        <v>7396</v>
      </c>
      <c r="G8" s="27">
        <v>6339</v>
      </c>
      <c r="H8" s="27">
        <v>5813</v>
      </c>
      <c r="I8" s="27">
        <v>5065</v>
      </c>
      <c r="J8" s="27">
        <v>5468</v>
      </c>
      <c r="K8" s="27">
        <v>5668</v>
      </c>
      <c r="L8" s="27">
        <v>5548</v>
      </c>
      <c r="M8" s="27">
        <v>5745</v>
      </c>
      <c r="N8" s="27">
        <v>6333</v>
      </c>
      <c r="O8" s="27">
        <f>SUM(C8:N8)/12</f>
        <v>6320</v>
      </c>
      <c r="P8" s="24"/>
    </row>
    <row r="9" spans="1:16" s="28" customFormat="1" ht="18" customHeight="1">
      <c r="A9" s="24"/>
      <c r="B9" s="30" t="s">
        <v>33</v>
      </c>
      <c r="C9" s="27">
        <v>3598</v>
      </c>
      <c r="D9" s="27">
        <v>3694</v>
      </c>
      <c r="E9" s="27">
        <v>4095</v>
      </c>
      <c r="F9" s="27">
        <v>4513</v>
      </c>
      <c r="G9" s="27">
        <v>5031</v>
      </c>
      <c r="H9" s="27">
        <v>4506</v>
      </c>
      <c r="I9" s="27">
        <v>4818</v>
      </c>
      <c r="J9" s="27">
        <v>4824</v>
      </c>
      <c r="K9" s="27">
        <v>4270</v>
      </c>
      <c r="L9" s="27">
        <v>4486</v>
      </c>
      <c r="M9" s="27">
        <v>4710</v>
      </c>
      <c r="N9" s="27">
        <v>4797</v>
      </c>
      <c r="O9" s="27">
        <f>SUM(C9:N9)/12</f>
        <v>4445.166666666667</v>
      </c>
      <c r="P9" s="24"/>
    </row>
    <row r="10" spans="1:16" s="28" customFormat="1" ht="18" customHeight="1">
      <c r="A10" s="24"/>
      <c r="B10" s="30" t="s">
        <v>32</v>
      </c>
      <c r="C10" s="27">
        <v>1674</v>
      </c>
      <c r="D10" s="27">
        <v>1738</v>
      </c>
      <c r="E10" s="27">
        <v>1683</v>
      </c>
      <c r="F10" s="27">
        <v>1835</v>
      </c>
      <c r="G10" s="27">
        <v>1903</v>
      </c>
      <c r="H10" s="27">
        <v>1972</v>
      </c>
      <c r="I10" s="27">
        <v>2023</v>
      </c>
      <c r="J10" s="27">
        <v>2109</v>
      </c>
      <c r="K10" s="27">
        <v>2238</v>
      </c>
      <c r="L10" s="27">
        <v>2372</v>
      </c>
      <c r="M10" s="27">
        <v>2493</v>
      </c>
      <c r="N10" s="27">
        <v>2643</v>
      </c>
      <c r="O10" s="27">
        <f>SUM(C10:N10)/12</f>
        <v>2056.9166666666665</v>
      </c>
      <c r="P10" s="24"/>
    </row>
    <row r="11" spans="1:16" s="28" customFormat="1" ht="34.5" customHeight="1">
      <c r="A11" s="24"/>
      <c r="B11" s="47" t="s">
        <v>59</v>
      </c>
      <c r="C11" s="33">
        <f aca="true" t="shared" si="0" ref="C11:H11">SUM(C6:C10)</f>
        <v>28914</v>
      </c>
      <c r="D11" s="33">
        <f t="shared" si="0"/>
        <v>29806</v>
      </c>
      <c r="E11" s="33">
        <f t="shared" si="0"/>
        <v>28401</v>
      </c>
      <c r="F11" s="33">
        <f t="shared" si="0"/>
        <v>26911</v>
      </c>
      <c r="G11" s="33">
        <f t="shared" si="0"/>
        <v>26050</v>
      </c>
      <c r="H11" s="33">
        <f t="shared" si="0"/>
        <v>27102</v>
      </c>
      <c r="I11" s="33">
        <f aca="true" t="shared" si="1" ref="I11:O11">SUM(I6:I10)</f>
        <v>27314</v>
      </c>
      <c r="J11" s="33">
        <f t="shared" si="1"/>
        <v>26657</v>
      </c>
      <c r="K11" s="33">
        <f t="shared" si="1"/>
        <v>26483</v>
      </c>
      <c r="L11" s="33">
        <f t="shared" si="1"/>
        <v>26947</v>
      </c>
      <c r="M11" s="33">
        <f t="shared" si="1"/>
        <v>31826</v>
      </c>
      <c r="N11" s="33">
        <f t="shared" si="1"/>
        <v>32895</v>
      </c>
      <c r="O11" s="33">
        <f t="shared" si="1"/>
        <v>28275.500000000004</v>
      </c>
      <c r="P11" s="24"/>
    </row>
    <row r="12" spans="1:16" ht="9" customHeight="1">
      <c r="A12" s="19"/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  <c r="P12" s="19"/>
    </row>
    <row r="13" spans="1:16" ht="18.75" customHeight="1" thickBot="1">
      <c r="A13" s="19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9"/>
    </row>
    <row r="14" spans="1:16" ht="18" customHeight="1" thickTop="1">
      <c r="A14" s="19"/>
      <c r="B14" s="14" t="s">
        <v>117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19"/>
    </row>
    <row r="15" spans="1:16" ht="6" customHeight="1">
      <c r="A15" s="19"/>
      <c r="B15" s="1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19"/>
    </row>
    <row r="16" spans="1:16" ht="18" customHeight="1">
      <c r="A16" s="19"/>
      <c r="B16" s="44" t="s">
        <v>116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9"/>
      <c r="P16" s="19"/>
    </row>
  </sheetData>
  <sheetProtection/>
  <mergeCells count="3">
    <mergeCell ref="B1:N1"/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2012-01-04T09:32:20Z</cp:lastPrinted>
  <dcterms:created xsi:type="dcterms:W3CDTF">2000-03-15T11:59:58Z</dcterms:created>
  <dcterms:modified xsi:type="dcterms:W3CDTF">2012-01-04T12:01:00Z</dcterms:modified>
  <cp:category/>
  <cp:version/>
  <cp:contentType/>
  <cp:contentStatus/>
</cp:coreProperties>
</file>