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ΠΟΣΟΣΤΟ ΑΝΕΡΓΙΑΣ" sheetId="1" r:id="rId1"/>
    <sheet name="ΑΝΕΡΓΟΙ ΚΑΤΑ ΤΟΜΕΑ" sheetId="2" r:id="rId2"/>
    <sheet name="ΑΝΕΡΓΟΙ ΚΑΤΑ ΕΠΑΓΓ. ΚΑΤΗΓΟΡΙΑ" sheetId="3" r:id="rId3"/>
    <sheet name="ΑΝΕΡΓΟΙ ΚΑΤΑ ΗΛΙΚΙΑ (ΣΥΝΟΛΟ)" sheetId="4" r:id="rId4"/>
    <sheet name="ΑΝΕΡΓΟΙ ΚΑΤΑ ΗΛΙΚΙΑ (ΓΥΝΑΙΚΕΣ)" sheetId="5" r:id="rId5"/>
    <sheet name="ΑΝΕΡΓΟΙ ΚΑΤΑ ΕΠΑΡΧIA" sheetId="6" r:id="rId6"/>
    <sheet name="ΑΝΕΡΓΟΙ ΚΑΤΑ ΜΟΡΦΩΤΙΚΟ ΕΠΙΠΕΔΟ " sheetId="7" r:id="rId7"/>
    <sheet name="ΑΝΕΡΓΟΙ ΚΑΤΑ ΔΙΑΡΚEIA" sheetId="8" r:id="rId8"/>
  </sheets>
  <definedNames>
    <definedName name="_xlnm.Print_Area" localSheetId="7">'ΑΝΕΡΓΟΙ ΚΑΤΑ ΔΙΑΡΚEIA'!$A$1:$O$16</definedName>
    <definedName name="_xlnm.Print_Area" localSheetId="2">'ΑΝΕΡΓΟΙ ΚΑΤΑ ΕΠΑΓΓ. ΚΑΤΗΓΟΡΙΑ'!$A$1:$P$23</definedName>
    <definedName name="_xlnm.Print_Area" localSheetId="5">'ΑΝΕΡΓΟΙ ΚΑΤΑ ΕΠΑΡΧIA'!$A$1:$O$15</definedName>
    <definedName name="_xlnm.Print_Area" localSheetId="4">'ΑΝΕΡΓΟΙ ΚΑΤΑ ΗΛΙΚΙΑ (ΓΥΝΑΙΚΕΣ)'!$A$1:$O$19</definedName>
    <definedName name="_xlnm.Print_Area" localSheetId="3">'ΑΝΕΡΓΟΙ ΚΑΤΑ ΗΛΙΚΙΑ (ΣΥΝΟΛΟ)'!$A$1:$O$19</definedName>
    <definedName name="_xlnm.Print_Area" localSheetId="6">'ΑΝΕΡΓΟΙ ΚΑΤΑ ΜΟΡΦΩΤΙΚΟ ΕΠΙΠΕΔΟ '!$A$1:$O$16</definedName>
    <definedName name="_xlnm.Print_Area" localSheetId="1">'ΑΝΕΡΓΟΙ ΚΑΤΑ ΤΟΜΕΑ'!$A$1:$P$29</definedName>
    <definedName name="_xlnm.Print_Area" localSheetId="0">'ΠΟΣΟΣΤΟ ΑΝΕΡΓΙΑΣ'!$A$1:$E$24</definedName>
  </definedNames>
  <calcPr fullCalcOnLoad="1"/>
</workbook>
</file>

<file path=xl/sharedStrings.xml><?xml version="1.0" encoding="utf-8"?>
<sst xmlns="http://schemas.openxmlformats.org/spreadsheetml/2006/main" count="246" uniqueCount="119">
  <si>
    <t xml:space="preserve"> Kατασκευές</t>
  </si>
  <si>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</si>
  <si>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</si>
  <si>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</si>
  <si>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</si>
  <si>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ΚΑΤΑ ΟΙΚΟΝΟΜΙΚΗ ΔΡΑΣΤΗΡΙΟΤΗΤΑ</t>
  </si>
  <si>
    <t>ΚΑΤΑ ΕΠΑΓΓΕΛΜΑΤΙΚΗ ΚΑΤΗΓΟΡΙΑ</t>
  </si>
  <si>
    <t>ISCO       1988</t>
  </si>
  <si>
    <t xml:space="preserve"> Τεχνικοί βοηθοί</t>
  </si>
  <si>
    <t xml:space="preserve"> Γραφείς, δακτυλογράφοι, ταμίες</t>
  </si>
  <si>
    <t xml:space="preserve"> εργάτες</t>
  </si>
  <si>
    <t xml:space="preserve"> Στρατιωτικοί</t>
  </si>
  <si>
    <t xml:space="preserve"> Τεχνίτες παραγωγής</t>
  </si>
  <si>
    <t>Επαγγελματική                                     Κατηγορία</t>
  </si>
  <si>
    <t xml:space="preserve"> Δ/ντές &amp; διοικ. λειτουργοί</t>
  </si>
  <si>
    <t xml:space="preserve"> Προσοντούχοι &amp; άλλοι ειδικοί</t>
  </si>
  <si>
    <t xml:space="preserve"> Γεωργοί &amp; ειδ. γεωργ. εργάτες</t>
  </si>
  <si>
    <t xml:space="preserve"> Καθαριστές, κλητήρες &amp; ανειδ.</t>
  </si>
  <si>
    <t xml:space="preserve"> Χειριστές μηχανών, συναρμολογ.</t>
  </si>
  <si>
    <t xml:space="preserve"> Υπάλληλοι υπηρεσιών, πωλητές</t>
  </si>
  <si>
    <t>Ηλικία</t>
  </si>
  <si>
    <t>65 και πάνω</t>
  </si>
  <si>
    <t>Κάτω των 20</t>
  </si>
  <si>
    <t>ΚΑΤΑ ΗΛΙΚΙΑ - ΣΥΝΟΛΟ</t>
  </si>
  <si>
    <t>ΚΑΤΑ ΗΛΙΚΙΑ - ΓΥΝΑΙΚΕΣ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</si>
  <si>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</si>
  <si>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</si>
  <si>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</si>
  <si>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</si>
  <si>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</si>
  <si>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</si>
  <si>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</si>
  <si>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Λάρνακα-Αμμόχωστος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</si>
  <si>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</si>
  <si>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</si>
  <si>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</si>
  <si>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</si>
  <si>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</si>
  <si>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</si>
  <si>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</si>
  <si>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</si>
  <si>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</si>
  <si>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</si>
  <si>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</si>
  <si>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</si>
  <si>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</si>
  <si>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</si>
  <si>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</si>
  <si>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</si>
  <si>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</si>
  <si>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</si>
  <si>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</si>
  <si>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</si>
  <si>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</si>
  <si>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</si>
  <si>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</si>
  <si>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</si>
  <si>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Μάρτιος    </t>
  </si>
  <si>
    <t>Φεβρουάριος</t>
  </si>
  <si>
    <t xml:space="preserve">Μάρτιος </t>
  </si>
  <si>
    <t xml:space="preserve">Απρίλιος  </t>
  </si>
  <si>
    <t xml:space="preserve">Μάϊος   </t>
  </si>
  <si>
    <t xml:space="preserve">Ιούλιος   </t>
  </si>
  <si>
    <t>Οκτώβριος</t>
  </si>
  <si>
    <t>Αριθμός Ανέργων</t>
  </si>
  <si>
    <t xml:space="preserve">ΠΟΣΟΣΤΟ ΑΝΕΡΓΙΑΣ - % </t>
  </si>
  <si>
    <t xml:space="preserve"> Σύνολο</t>
  </si>
  <si>
    <t>20 - 24</t>
  </si>
  <si>
    <t>25 - 29</t>
  </si>
  <si>
    <t>60 - 64</t>
  </si>
  <si>
    <t xml:space="preserve">    Μήνας</t>
  </si>
  <si>
    <t xml:space="preserve">    Σύνολο</t>
  </si>
  <si>
    <t>Ποσοστό Ανεργίας                                                                    ( % στο εργατικό δυναμικό )</t>
  </si>
  <si>
    <t xml:space="preserve">    Μέσος όρος ΄Ετους</t>
  </si>
  <si>
    <t>Μέσος όρος Έτους</t>
  </si>
  <si>
    <t xml:space="preserve">ΕΓΓΕΓΡΑΜΜΕΝΟΙ ΑΝΕΡΓΟΙ, 2005 </t>
  </si>
  <si>
    <t>ΕΤΟΣ 2005</t>
  </si>
  <si>
    <t>30 - 39</t>
  </si>
  <si>
    <t>40 - 49</t>
  </si>
  <si>
    <t>50 - 59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</si>
  <si>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</si>
  <si>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</si>
  <si>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</si>
  <si>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</si>
  <si>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</si>
  <si>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</si>
  <si>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</si>
  <si>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</si>
  <si>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</si>
  <si>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</si>
  <si>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Αλιεία</t>
  </si>
  <si>
    <t>Ορυχεία και Λατομεία</t>
  </si>
  <si>
    <t>Μεταποιητικές Βιομηχανίες</t>
  </si>
  <si>
    <t>Παροχή Ηλεκτρικού Ρεύματος, Φυσικού Αερίου και Νερού</t>
  </si>
  <si>
    <t>Γεωργία, Κτηνοτροφία, Θήρα και Δασοκομία</t>
  </si>
  <si>
    <t xml:space="preserve">Χονδρικό και Λιανικό Εμπόριο. Επιδιόρθωση Αυτοκινήτων, Μοτοσυκλετών και Ειδών Προσωπικής ή Οικιακής Χρήσης </t>
  </si>
  <si>
    <t>Ξενοδοχεία και Εστιατόρια</t>
  </si>
  <si>
    <t>Mεταφορές, Αποθήκευση και Επικοινωνίες</t>
  </si>
  <si>
    <t>Ενδιάμεσοι Χρηματοπιστωτικοί Οργανισμοί</t>
  </si>
  <si>
    <t>K</t>
  </si>
  <si>
    <t>L</t>
  </si>
  <si>
    <t>M</t>
  </si>
  <si>
    <t>N</t>
  </si>
  <si>
    <t>O</t>
  </si>
  <si>
    <t>P</t>
  </si>
  <si>
    <t>Q</t>
  </si>
  <si>
    <t xml:space="preserve">Διαχείριση Ακίνητης Περιουσίας, Εκμίσθωση και Επιχειρηματικές Δραστηριότητες </t>
  </si>
  <si>
    <t>Δημόσια Διοίκηση και Άμυνα. Υποχρεωτική Κοινωνική Ασφάλιση</t>
  </si>
  <si>
    <t>Εκπαίδευση</t>
  </si>
  <si>
    <t>Υγεία και Κοινωνική Μέριμνα</t>
  </si>
  <si>
    <t xml:space="preserve">Άλλες Δραστηριότητες Παροχής Υπηρεσιών υπέρ του Κοινωνικού Συνόλου ή Κοινωνικού και Ατομικού Χαρακτήρα </t>
  </si>
  <si>
    <t>Δραστηριότητες Νοικοκυριών</t>
  </si>
  <si>
    <t>Ετερόδικοι Οργανισμοί και Όργανα</t>
  </si>
  <si>
    <t>NACE     Rev. 1</t>
  </si>
  <si>
    <t>Σημείωση: Από το Μάρτιο του 2005, για την ταξινόμηση των Ανέργων, τέθηκε σε εφαρμογή το Ευρωπαϊκό Σύστημα Ταξινόμησης Οικονομικών Δραστηριοτήτων (NACE Rev. 1). Για τους μήνες Ιανουάριο και Φεβρουάριο, έγινε μετατροπή/αντιστοίχιση από το προηγούμενο σύστημα ταξινόμησης ISIC Rev. 2 στο σύστημα NACE Rev.1.</t>
  </si>
  <si>
    <t>(Τελευταία Ενημέρωση 09/01/2006)</t>
  </si>
  <si>
    <t xml:space="preserve">   (Τελευταία Ενημέρωση 09/01/2006)</t>
  </si>
  <si>
    <t>COPYRIGHT © :2006, REPUBLIC OF CYPRUS, STATISTICAL SERVICE</t>
  </si>
  <si>
    <t xml:space="preserve">   COPYRIGHT © :2006,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</si>
</sst>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#,##0\ \ \ \ \ \ "/>
    <numFmt numFmtId="186" formatCode="#,##0.0\ \ \ \ \ 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8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>
      <alignment horizontal="left" vertical="top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center"/>
    </xf>
    <xf numFmtId="2" fontId="0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0" fontId="0" fillId="3" borderId="3" xfId="0" applyFont="1" applyFill="1" applyBorder="1" applyAlignment="1">
      <alignment vertical="top"/>
    </xf>
    <xf numFmtId="185" fontId="0" fillId="3" borderId="5" xfId="0" applyNumberFormat="1" applyFont="1" applyFill="1" applyBorder="1" applyAlignment="1">
      <alignment horizontal="right" vertical="center"/>
    </xf>
    <xf numFmtId="185" fontId="3" fillId="3" borderId="6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center" vertical="center"/>
    </xf>
    <xf numFmtId="185" fontId="0" fillId="3" borderId="5" xfId="0" applyNumberFormat="1" applyFont="1" applyFill="1" applyBorder="1" applyAlignment="1">
      <alignment horizontal="center" vertical="center"/>
    </xf>
    <xf numFmtId="185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83" fontId="0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183" fontId="3" fillId="3" borderId="6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0" fillId="3" borderId="9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>
      <alignment wrapText="1"/>
    </xf>
    <xf numFmtId="185" fontId="0" fillId="3" borderId="5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3</xdr:col>
      <xdr:colOff>2381250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15</xdr:col>
      <xdr:colOff>257175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15</xdr:col>
      <xdr:colOff>257175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0</xdr:rowOff>
    </xdr:from>
    <xdr:to>
      <xdr:col>14</xdr:col>
      <xdr:colOff>257175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2.28125" style="1" customWidth="1"/>
    <col min="3" max="4" width="35.7109375" style="3" customWidth="1"/>
    <col min="5" max="5" width="2.57421875" style="1" customWidth="1"/>
    <col min="6" max="16384" width="9.140625" style="1" customWidth="1"/>
  </cols>
  <sheetData>
    <row r="1" spans="1:5" ht="45" customHeight="1">
      <c r="A1" s="9"/>
      <c r="B1" s="41" t="s">
        <v>75</v>
      </c>
      <c r="C1" s="41"/>
      <c r="D1" s="41"/>
      <c r="E1" s="9"/>
    </row>
    <row r="2" spans="1:5" ht="19.5" customHeight="1" thickBot="1">
      <c r="A2" s="9"/>
      <c r="B2" s="10" t="s">
        <v>65</v>
      </c>
      <c r="C2" s="11"/>
      <c r="D2" s="11"/>
      <c r="E2" s="9"/>
    </row>
    <row r="3" spans="1:5" ht="13.5" thickTop="1">
      <c r="A3" s="9"/>
      <c r="B3" s="9"/>
      <c r="C3" s="12"/>
      <c r="D3" s="12"/>
      <c r="E3" s="9"/>
    </row>
    <row r="4" spans="1:5" ht="22.5" customHeight="1">
      <c r="A4" s="9"/>
      <c r="B4" s="42" t="s">
        <v>70</v>
      </c>
      <c r="C4" s="39" t="s">
        <v>76</v>
      </c>
      <c r="D4" s="40"/>
      <c r="E4" s="9"/>
    </row>
    <row r="5" spans="1:5" ht="22.5" customHeight="1">
      <c r="A5" s="9"/>
      <c r="B5" s="43"/>
      <c r="C5" s="45" t="s">
        <v>64</v>
      </c>
      <c r="D5" s="45" t="s">
        <v>72</v>
      </c>
      <c r="E5" s="9"/>
    </row>
    <row r="6" spans="1:5" ht="29.25" customHeight="1">
      <c r="A6" s="9"/>
      <c r="B6" s="44"/>
      <c r="C6" s="46"/>
      <c r="D6" s="46"/>
      <c r="E6" s="9"/>
    </row>
    <row r="7" spans="1:5" s="2" customFormat="1" ht="18" customHeight="1">
      <c r="A7" s="13"/>
      <c r="B7" s="21" t="s">
        <v>45</v>
      </c>
      <c r="C7" s="26">
        <v>18377</v>
      </c>
      <c r="D7" s="29">
        <v>5.3</v>
      </c>
      <c r="E7" s="13"/>
    </row>
    <row r="8" spans="1:5" s="2" customFormat="1" ht="18" customHeight="1">
      <c r="A8" s="13"/>
      <c r="B8" s="21" t="s">
        <v>58</v>
      </c>
      <c r="C8" s="26">
        <v>18401</v>
      </c>
      <c r="D8" s="29">
        <v>5.3</v>
      </c>
      <c r="E8" s="13"/>
    </row>
    <row r="9" spans="1:5" s="2" customFormat="1" ht="18" customHeight="1">
      <c r="A9" s="13"/>
      <c r="B9" s="21" t="s">
        <v>59</v>
      </c>
      <c r="C9" s="26">
        <v>12510</v>
      </c>
      <c r="D9" s="29">
        <v>3.6</v>
      </c>
      <c r="E9" s="13"/>
    </row>
    <row r="10" spans="1:5" s="2" customFormat="1" ht="18" customHeight="1">
      <c r="A10" s="13"/>
      <c r="B10" s="21" t="s">
        <v>60</v>
      </c>
      <c r="C10" s="26">
        <v>11134</v>
      </c>
      <c r="D10" s="29">
        <v>3.2</v>
      </c>
      <c r="E10" s="13"/>
    </row>
    <row r="11" spans="1:5" s="2" customFormat="1" ht="18" customHeight="1">
      <c r="A11" s="13"/>
      <c r="B11" s="21" t="s">
        <v>61</v>
      </c>
      <c r="C11" s="26">
        <v>10941</v>
      </c>
      <c r="D11" s="29">
        <v>3.1</v>
      </c>
      <c r="E11" s="13"/>
    </row>
    <row r="12" spans="1:5" s="2" customFormat="1" ht="18" customHeight="1">
      <c r="A12" s="13"/>
      <c r="B12" s="21" t="s">
        <v>50</v>
      </c>
      <c r="C12" s="26">
        <v>12197</v>
      </c>
      <c r="D12" s="29">
        <v>3.4</v>
      </c>
      <c r="E12" s="13"/>
    </row>
    <row r="13" spans="1:5" s="2" customFormat="1" ht="18" customHeight="1">
      <c r="A13" s="13"/>
      <c r="B13" s="21" t="s">
        <v>62</v>
      </c>
      <c r="C13" s="26">
        <v>12205</v>
      </c>
      <c r="D13" s="29">
        <v>3.4</v>
      </c>
      <c r="E13" s="13"/>
    </row>
    <row r="14" spans="1:5" s="2" customFormat="1" ht="18" customHeight="1">
      <c r="A14" s="13"/>
      <c r="B14" s="21" t="s">
        <v>52</v>
      </c>
      <c r="C14" s="26">
        <v>12622</v>
      </c>
      <c r="D14" s="29">
        <v>3.6</v>
      </c>
      <c r="E14" s="13"/>
    </row>
    <row r="15" spans="1:5" s="2" customFormat="1" ht="18" customHeight="1">
      <c r="A15" s="13"/>
      <c r="B15" s="21" t="s">
        <v>53</v>
      </c>
      <c r="C15" s="26">
        <v>11549</v>
      </c>
      <c r="D15" s="29">
        <v>3.3</v>
      </c>
      <c r="E15" s="13"/>
    </row>
    <row r="16" spans="1:5" s="2" customFormat="1" ht="18" customHeight="1">
      <c r="A16" s="13"/>
      <c r="B16" s="21" t="s">
        <v>63</v>
      </c>
      <c r="C16" s="26">
        <v>10695</v>
      </c>
      <c r="D16" s="29">
        <v>3</v>
      </c>
      <c r="E16" s="13"/>
    </row>
    <row r="17" spans="1:5" s="2" customFormat="1" ht="18" customHeight="1">
      <c r="A17" s="13"/>
      <c r="B17" s="21" t="s">
        <v>56</v>
      </c>
      <c r="C17" s="26">
        <v>13422</v>
      </c>
      <c r="D17" s="29">
        <v>3.8</v>
      </c>
      <c r="E17" s="13"/>
    </row>
    <row r="18" spans="1:5" s="2" customFormat="1" ht="18" customHeight="1">
      <c r="A18" s="13"/>
      <c r="B18" s="21" t="s">
        <v>55</v>
      </c>
      <c r="C18" s="26">
        <v>13786</v>
      </c>
      <c r="D18" s="29">
        <v>3.9</v>
      </c>
      <c r="E18" s="13"/>
    </row>
    <row r="19" spans="1:5" s="2" customFormat="1" ht="34.5" customHeight="1">
      <c r="A19" s="13"/>
      <c r="B19" s="30" t="s">
        <v>73</v>
      </c>
      <c r="C19" s="27">
        <f>SUM(C7:C18)/12</f>
        <v>13153.25</v>
      </c>
      <c r="D19" s="33">
        <v>3.7</v>
      </c>
      <c r="E19" s="13"/>
    </row>
    <row r="20" spans="1:5" ht="12.75">
      <c r="A20" s="9"/>
      <c r="B20" s="9"/>
      <c r="C20" s="14"/>
      <c r="D20" s="14"/>
      <c r="E20" s="9"/>
    </row>
    <row r="21" spans="1:5" ht="25.5" customHeight="1">
      <c r="A21" s="9"/>
      <c r="B21" s="15"/>
      <c r="C21" s="16"/>
      <c r="D21" s="16"/>
      <c r="E21" s="9"/>
    </row>
    <row r="22" spans="1:5" ht="18" customHeight="1">
      <c r="A22" s="7"/>
      <c r="B22" s="5" t="s">
        <v>115</v>
      </c>
      <c r="C22" s="8"/>
      <c r="D22" s="8"/>
      <c r="E22" s="7"/>
    </row>
    <row r="23" spans="1:5" ht="6" customHeight="1">
      <c r="A23" s="7"/>
      <c r="B23" s="7"/>
      <c r="C23" s="8"/>
      <c r="D23" s="8"/>
      <c r="E23" s="7"/>
    </row>
    <row r="24" spans="1:5" ht="18" customHeight="1">
      <c r="A24" s="7"/>
      <c r="B24" s="6" t="s">
        <v>117</v>
      </c>
      <c r="C24" s="8"/>
      <c r="D24" s="8"/>
      <c r="E24" s="7"/>
    </row>
  </sheetData>
  <mergeCells count="5">
    <mergeCell ref="C4:D4"/>
    <mergeCell ref="B1:D1"/>
    <mergeCell ref="B4:B6"/>
    <mergeCell ref="D5:D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5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8.00390625" style="1" customWidth="1"/>
    <col min="4" max="15" width="9.7109375" style="3" customWidth="1"/>
    <col min="16" max="16" width="9.7109375" style="1" customWidth="1"/>
    <col min="17" max="16384" width="9.140625" style="1" customWidth="1"/>
  </cols>
  <sheetData>
    <row r="1" spans="1:16" ht="45" customHeight="1">
      <c r="A1" s="9"/>
      <c r="B1" s="50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9.5" customHeight="1" thickBot="1">
      <c r="A2" s="9"/>
      <c r="B2" s="10" t="s">
        <v>5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3.5" thickTop="1">
      <c r="A3" s="9"/>
      <c r="B3" s="9"/>
      <c r="C3" s="9"/>
      <c r="D3" s="12"/>
      <c r="E3" s="12"/>
      <c r="F3" s="12"/>
      <c r="G3" s="12"/>
      <c r="H3" s="51"/>
      <c r="I3" s="51"/>
      <c r="J3" s="51"/>
      <c r="K3" s="51"/>
      <c r="L3" s="51"/>
      <c r="M3" s="51"/>
      <c r="N3" s="51"/>
      <c r="O3" s="51"/>
      <c r="P3" s="51"/>
    </row>
    <row r="4" spans="1:16" ht="22.5" customHeight="1">
      <c r="A4" s="9"/>
      <c r="B4" s="48" t="s">
        <v>113</v>
      </c>
      <c r="C4" s="48" t="s">
        <v>4</v>
      </c>
      <c r="D4" s="39" t="s">
        <v>76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40"/>
      <c r="P4" s="35"/>
    </row>
    <row r="5" spans="1:16" ht="41.25" customHeight="1">
      <c r="A5" s="9"/>
      <c r="B5" s="49"/>
      <c r="C5" s="49"/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5" t="s">
        <v>53</v>
      </c>
      <c r="M5" s="35" t="s">
        <v>54</v>
      </c>
      <c r="N5" s="35" t="s">
        <v>56</v>
      </c>
      <c r="O5" s="35" t="s">
        <v>55</v>
      </c>
      <c r="P5" s="36" t="s">
        <v>74</v>
      </c>
    </row>
    <row r="6" spans="1:16" s="2" customFormat="1" ht="25.5" customHeight="1">
      <c r="A6" s="13"/>
      <c r="B6" s="21" t="s">
        <v>80</v>
      </c>
      <c r="C6" s="17" t="s">
        <v>94</v>
      </c>
      <c r="D6" s="23">
        <v>65</v>
      </c>
      <c r="E6" s="23">
        <v>57</v>
      </c>
      <c r="F6" s="23">
        <v>64</v>
      </c>
      <c r="G6" s="23">
        <v>51</v>
      </c>
      <c r="H6" s="23">
        <v>59</v>
      </c>
      <c r="I6" s="23">
        <v>55</v>
      </c>
      <c r="J6" s="23">
        <v>65</v>
      </c>
      <c r="K6" s="23">
        <v>73</v>
      </c>
      <c r="L6" s="23">
        <v>60</v>
      </c>
      <c r="M6" s="23">
        <v>60</v>
      </c>
      <c r="N6" s="23">
        <v>58</v>
      </c>
      <c r="O6" s="23">
        <v>53</v>
      </c>
      <c r="P6" s="23">
        <f aca="true" t="shared" si="0" ref="P6:P23">SUM(D6:O6)/12</f>
        <v>60</v>
      </c>
    </row>
    <row r="7" spans="1:16" s="2" customFormat="1" ht="20.25" customHeight="1">
      <c r="A7" s="13"/>
      <c r="B7" s="21" t="s">
        <v>81</v>
      </c>
      <c r="C7" s="17" t="s">
        <v>90</v>
      </c>
      <c r="D7" s="23">
        <v>27</v>
      </c>
      <c r="E7" s="23">
        <v>27</v>
      </c>
      <c r="F7" s="23">
        <v>26</v>
      </c>
      <c r="G7" s="23">
        <v>27</v>
      </c>
      <c r="H7" s="23">
        <v>25</v>
      </c>
      <c r="I7" s="23">
        <v>23</v>
      </c>
      <c r="J7" s="23">
        <v>20</v>
      </c>
      <c r="K7" s="23">
        <v>17</v>
      </c>
      <c r="L7" s="23">
        <v>18</v>
      </c>
      <c r="M7" s="23">
        <v>13</v>
      </c>
      <c r="N7" s="23">
        <v>9</v>
      </c>
      <c r="O7" s="23">
        <v>9</v>
      </c>
      <c r="P7" s="23">
        <f t="shared" si="0"/>
        <v>20.083333333333332</v>
      </c>
    </row>
    <row r="8" spans="1:16" s="2" customFormat="1" ht="18" customHeight="1">
      <c r="A8" s="13"/>
      <c r="B8" s="21" t="s">
        <v>82</v>
      </c>
      <c r="C8" s="17" t="s">
        <v>91</v>
      </c>
      <c r="D8" s="23">
        <v>38</v>
      </c>
      <c r="E8" s="23">
        <v>40</v>
      </c>
      <c r="F8" s="23">
        <v>32</v>
      </c>
      <c r="G8" s="23">
        <v>31</v>
      </c>
      <c r="H8" s="23">
        <v>68</v>
      </c>
      <c r="I8" s="23">
        <v>59</v>
      </c>
      <c r="J8" s="23">
        <v>50</v>
      </c>
      <c r="K8" s="23">
        <v>55</v>
      </c>
      <c r="L8" s="23">
        <v>57</v>
      </c>
      <c r="M8" s="23">
        <v>47</v>
      </c>
      <c r="N8" s="23">
        <v>51</v>
      </c>
      <c r="O8" s="23">
        <v>46</v>
      </c>
      <c r="P8" s="23">
        <f t="shared" si="0"/>
        <v>47.833333333333336</v>
      </c>
    </row>
    <row r="9" spans="1:16" s="2" customFormat="1" ht="18" customHeight="1">
      <c r="A9" s="13"/>
      <c r="B9" s="21" t="s">
        <v>83</v>
      </c>
      <c r="C9" s="18" t="s">
        <v>92</v>
      </c>
      <c r="D9" s="23">
        <v>1771</v>
      </c>
      <c r="E9" s="23">
        <v>1771</v>
      </c>
      <c r="F9" s="23">
        <v>1535</v>
      </c>
      <c r="G9" s="23">
        <v>1540</v>
      </c>
      <c r="H9" s="23">
        <v>1567</v>
      </c>
      <c r="I9" s="23">
        <v>1587</v>
      </c>
      <c r="J9" s="23">
        <v>1471</v>
      </c>
      <c r="K9" s="23">
        <v>1536</v>
      </c>
      <c r="L9" s="23">
        <v>1634</v>
      </c>
      <c r="M9" s="23">
        <v>1569</v>
      </c>
      <c r="N9" s="23">
        <v>1630</v>
      </c>
      <c r="O9" s="23">
        <v>1610</v>
      </c>
      <c r="P9" s="23">
        <f t="shared" si="0"/>
        <v>1601.75</v>
      </c>
    </row>
    <row r="10" spans="1:16" s="2" customFormat="1" ht="29.25" customHeight="1">
      <c r="A10" s="13"/>
      <c r="B10" s="21" t="s">
        <v>84</v>
      </c>
      <c r="C10" s="17" t="s">
        <v>93</v>
      </c>
      <c r="D10" s="23">
        <v>14</v>
      </c>
      <c r="E10" s="23">
        <v>14</v>
      </c>
      <c r="F10" s="23">
        <v>73</v>
      </c>
      <c r="G10" s="23">
        <v>86</v>
      </c>
      <c r="H10" s="23">
        <v>89</v>
      </c>
      <c r="I10" s="23">
        <v>82</v>
      </c>
      <c r="J10" s="23">
        <v>61</v>
      </c>
      <c r="K10" s="23">
        <v>70</v>
      </c>
      <c r="L10" s="23">
        <v>54</v>
      </c>
      <c r="M10" s="23">
        <v>52</v>
      </c>
      <c r="N10" s="23">
        <v>61</v>
      </c>
      <c r="O10" s="23">
        <v>51</v>
      </c>
      <c r="P10" s="23">
        <f t="shared" si="0"/>
        <v>58.916666666666664</v>
      </c>
    </row>
    <row r="11" spans="1:16" s="2" customFormat="1" ht="18" customHeight="1">
      <c r="A11" s="13"/>
      <c r="B11" s="21" t="s">
        <v>85</v>
      </c>
      <c r="C11" s="17" t="s">
        <v>0</v>
      </c>
      <c r="D11" s="23">
        <v>1126</v>
      </c>
      <c r="E11" s="23">
        <v>1166</v>
      </c>
      <c r="F11" s="23">
        <v>1043</v>
      </c>
      <c r="G11" s="23">
        <v>1017</v>
      </c>
      <c r="H11" s="23">
        <v>1037</v>
      </c>
      <c r="I11" s="23">
        <v>1009</v>
      </c>
      <c r="J11" s="23">
        <v>980</v>
      </c>
      <c r="K11" s="23">
        <v>1026</v>
      </c>
      <c r="L11" s="23">
        <v>1110</v>
      </c>
      <c r="M11" s="23">
        <v>1062</v>
      </c>
      <c r="N11" s="23">
        <v>1148</v>
      </c>
      <c r="O11" s="23">
        <v>1113</v>
      </c>
      <c r="P11" s="23">
        <f t="shared" si="0"/>
        <v>1069.75</v>
      </c>
    </row>
    <row r="12" spans="1:16" s="2" customFormat="1" ht="66.75" customHeight="1">
      <c r="A12" s="13"/>
      <c r="B12" s="21" t="s">
        <v>86</v>
      </c>
      <c r="C12" s="17" t="s">
        <v>95</v>
      </c>
      <c r="D12" s="23">
        <v>2579</v>
      </c>
      <c r="E12" s="23">
        <v>2661</v>
      </c>
      <c r="F12" s="23">
        <v>2184</v>
      </c>
      <c r="G12" s="23">
        <v>2039</v>
      </c>
      <c r="H12" s="23">
        <v>2065</v>
      </c>
      <c r="I12" s="23">
        <v>2171</v>
      </c>
      <c r="J12" s="23">
        <v>2185</v>
      </c>
      <c r="K12" s="23">
        <v>2292</v>
      </c>
      <c r="L12" s="23">
        <v>2336</v>
      </c>
      <c r="M12" s="23">
        <v>2243</v>
      </c>
      <c r="N12" s="23">
        <v>2438</v>
      </c>
      <c r="O12" s="23">
        <v>2287</v>
      </c>
      <c r="P12" s="23">
        <f t="shared" si="0"/>
        <v>2290</v>
      </c>
    </row>
    <row r="13" spans="1:16" s="2" customFormat="1" ht="18" customHeight="1">
      <c r="A13" s="13"/>
      <c r="B13" s="21" t="s">
        <v>87</v>
      </c>
      <c r="C13" s="18" t="s">
        <v>96</v>
      </c>
      <c r="D13" s="23">
        <v>6451</v>
      </c>
      <c r="E13" s="23">
        <v>6481</v>
      </c>
      <c r="F13" s="23">
        <v>2586</v>
      </c>
      <c r="G13" s="23">
        <v>1429</v>
      </c>
      <c r="H13" s="23">
        <v>1128</v>
      </c>
      <c r="I13" s="23">
        <v>1137</v>
      </c>
      <c r="J13" s="23">
        <v>1071</v>
      </c>
      <c r="K13" s="23">
        <v>1084</v>
      </c>
      <c r="L13" s="23">
        <v>1034</v>
      </c>
      <c r="M13" s="23">
        <v>1057</v>
      </c>
      <c r="N13" s="23">
        <v>2626</v>
      </c>
      <c r="O13" s="23">
        <v>3066</v>
      </c>
      <c r="P13" s="23">
        <f t="shared" si="0"/>
        <v>2429.1666666666665</v>
      </c>
    </row>
    <row r="14" spans="1:16" s="2" customFormat="1" ht="26.25" customHeight="1">
      <c r="A14" s="13"/>
      <c r="B14" s="21" t="s">
        <v>88</v>
      </c>
      <c r="C14" s="17" t="s">
        <v>97</v>
      </c>
      <c r="D14" s="23">
        <v>978</v>
      </c>
      <c r="E14" s="23">
        <v>1034</v>
      </c>
      <c r="F14" s="23">
        <v>680</v>
      </c>
      <c r="G14" s="23">
        <v>585</v>
      </c>
      <c r="H14" s="23">
        <v>575</v>
      </c>
      <c r="I14" s="23">
        <v>573</v>
      </c>
      <c r="J14" s="23">
        <v>530</v>
      </c>
      <c r="K14" s="23">
        <v>536</v>
      </c>
      <c r="L14" s="23">
        <v>530</v>
      </c>
      <c r="M14" s="23">
        <v>509</v>
      </c>
      <c r="N14" s="23">
        <v>743</v>
      </c>
      <c r="O14" s="23">
        <v>685</v>
      </c>
      <c r="P14" s="23">
        <f t="shared" si="0"/>
        <v>663.1666666666666</v>
      </c>
    </row>
    <row r="15" spans="1:16" s="2" customFormat="1" ht="27" customHeight="1">
      <c r="A15" s="13"/>
      <c r="B15" s="21" t="s">
        <v>89</v>
      </c>
      <c r="C15" s="17" t="s">
        <v>98</v>
      </c>
      <c r="D15" s="23">
        <v>227</v>
      </c>
      <c r="E15" s="23">
        <v>226</v>
      </c>
      <c r="F15" s="23">
        <v>214</v>
      </c>
      <c r="G15" s="23">
        <v>224</v>
      </c>
      <c r="H15" s="23">
        <v>221</v>
      </c>
      <c r="I15" s="23">
        <v>227</v>
      </c>
      <c r="J15" s="23">
        <v>220</v>
      </c>
      <c r="K15" s="23">
        <v>230</v>
      </c>
      <c r="L15" s="23">
        <v>223</v>
      </c>
      <c r="M15" s="23">
        <v>218</v>
      </c>
      <c r="N15" s="23">
        <v>217</v>
      </c>
      <c r="O15" s="23">
        <v>205</v>
      </c>
      <c r="P15" s="23">
        <f t="shared" si="0"/>
        <v>221</v>
      </c>
    </row>
    <row r="16" spans="1:16" s="2" customFormat="1" ht="40.5" customHeight="1">
      <c r="A16" s="13"/>
      <c r="B16" s="21" t="s">
        <v>99</v>
      </c>
      <c r="C16" s="17" t="s">
        <v>106</v>
      </c>
      <c r="D16" s="23">
        <v>506</v>
      </c>
      <c r="E16" s="23">
        <v>532</v>
      </c>
      <c r="F16" s="23">
        <v>538</v>
      </c>
      <c r="G16" s="23">
        <v>504</v>
      </c>
      <c r="H16" s="23">
        <v>523</v>
      </c>
      <c r="I16" s="23">
        <v>542</v>
      </c>
      <c r="J16" s="23">
        <v>505</v>
      </c>
      <c r="K16" s="23">
        <v>550</v>
      </c>
      <c r="L16" s="23">
        <v>558</v>
      </c>
      <c r="M16" s="23">
        <v>571</v>
      </c>
      <c r="N16" s="23">
        <v>603</v>
      </c>
      <c r="O16" s="23">
        <v>582</v>
      </c>
      <c r="P16" s="23">
        <f t="shared" si="0"/>
        <v>542.8333333333334</v>
      </c>
    </row>
    <row r="17" spans="1:16" s="2" customFormat="1" ht="38.25" customHeight="1">
      <c r="A17" s="13"/>
      <c r="B17" s="21" t="s">
        <v>100</v>
      </c>
      <c r="C17" s="17" t="s">
        <v>107</v>
      </c>
      <c r="D17" s="23">
        <v>2341</v>
      </c>
      <c r="E17" s="23">
        <v>2165</v>
      </c>
      <c r="F17" s="23">
        <v>1753</v>
      </c>
      <c r="G17" s="23">
        <v>1882</v>
      </c>
      <c r="H17" s="23">
        <v>1677</v>
      </c>
      <c r="I17" s="23">
        <v>1758</v>
      </c>
      <c r="J17" s="23">
        <v>1745</v>
      </c>
      <c r="K17" s="23">
        <v>1852</v>
      </c>
      <c r="L17" s="23">
        <v>1626</v>
      </c>
      <c r="M17" s="23">
        <v>1432</v>
      </c>
      <c r="N17" s="23">
        <v>1752</v>
      </c>
      <c r="O17" s="23">
        <v>2068</v>
      </c>
      <c r="P17" s="23">
        <f t="shared" si="0"/>
        <v>1837.5833333333333</v>
      </c>
    </row>
    <row r="18" spans="1:16" s="2" customFormat="1" ht="18.75" customHeight="1">
      <c r="A18" s="13"/>
      <c r="B18" s="21" t="s">
        <v>101</v>
      </c>
      <c r="C18" s="17" t="s">
        <v>108</v>
      </c>
      <c r="D18" s="23">
        <v>344</v>
      </c>
      <c r="E18" s="23">
        <v>330</v>
      </c>
      <c r="F18" s="23">
        <v>235</v>
      </c>
      <c r="G18" s="23">
        <v>347</v>
      </c>
      <c r="H18" s="23">
        <v>395</v>
      </c>
      <c r="I18" s="23">
        <v>1153</v>
      </c>
      <c r="J18" s="23">
        <v>1610</v>
      </c>
      <c r="K18" s="23">
        <v>1498</v>
      </c>
      <c r="L18" s="23">
        <v>581</v>
      </c>
      <c r="M18" s="23">
        <v>346</v>
      </c>
      <c r="N18" s="23">
        <v>298</v>
      </c>
      <c r="O18" s="23">
        <v>414</v>
      </c>
      <c r="P18" s="23">
        <f t="shared" si="0"/>
        <v>629.25</v>
      </c>
    </row>
    <row r="19" spans="1:16" s="2" customFormat="1" ht="20.25" customHeight="1">
      <c r="A19" s="13"/>
      <c r="B19" s="21" t="s">
        <v>102</v>
      </c>
      <c r="C19" s="17" t="s">
        <v>109</v>
      </c>
      <c r="D19" s="23">
        <v>150</v>
      </c>
      <c r="E19" s="23">
        <v>152</v>
      </c>
      <c r="F19" s="23">
        <v>130</v>
      </c>
      <c r="G19" s="23">
        <v>121</v>
      </c>
      <c r="H19" s="23">
        <v>131</v>
      </c>
      <c r="I19" s="23">
        <v>174</v>
      </c>
      <c r="J19" s="23">
        <v>186</v>
      </c>
      <c r="K19" s="23">
        <v>197</v>
      </c>
      <c r="L19" s="23">
        <v>150</v>
      </c>
      <c r="M19" s="23">
        <v>135</v>
      </c>
      <c r="N19" s="23">
        <v>138</v>
      </c>
      <c r="O19" s="23">
        <v>146</v>
      </c>
      <c r="P19" s="23">
        <f t="shared" si="0"/>
        <v>150.83333333333334</v>
      </c>
    </row>
    <row r="20" spans="1:16" s="2" customFormat="1" ht="50.25" customHeight="1">
      <c r="A20" s="13"/>
      <c r="B20" s="21" t="s">
        <v>103</v>
      </c>
      <c r="C20" s="17" t="s">
        <v>110</v>
      </c>
      <c r="D20" s="23">
        <v>689</v>
      </c>
      <c r="E20" s="23">
        <v>674</v>
      </c>
      <c r="F20" s="23">
        <v>543</v>
      </c>
      <c r="G20" s="23">
        <v>451</v>
      </c>
      <c r="H20" s="23">
        <v>415</v>
      </c>
      <c r="I20" s="23">
        <v>508</v>
      </c>
      <c r="J20" s="23">
        <v>539</v>
      </c>
      <c r="K20" s="23">
        <v>538</v>
      </c>
      <c r="L20" s="23">
        <v>465</v>
      </c>
      <c r="M20" s="23">
        <v>428</v>
      </c>
      <c r="N20" s="23">
        <v>560</v>
      </c>
      <c r="O20" s="23">
        <v>580</v>
      </c>
      <c r="P20" s="23">
        <f t="shared" si="0"/>
        <v>532.5</v>
      </c>
    </row>
    <row r="21" spans="1:16" s="2" customFormat="1" ht="18" customHeight="1">
      <c r="A21" s="13"/>
      <c r="B21" s="21" t="s">
        <v>104</v>
      </c>
      <c r="C21" s="18" t="s">
        <v>111</v>
      </c>
      <c r="D21" s="23">
        <v>33</v>
      </c>
      <c r="E21" s="23">
        <v>34</v>
      </c>
      <c r="F21" s="23">
        <v>36</v>
      </c>
      <c r="G21" s="23">
        <v>34</v>
      </c>
      <c r="H21" s="23">
        <v>36</v>
      </c>
      <c r="I21" s="23">
        <v>41</v>
      </c>
      <c r="J21" s="23">
        <v>41</v>
      </c>
      <c r="K21" s="23">
        <v>44</v>
      </c>
      <c r="L21" s="23">
        <v>40</v>
      </c>
      <c r="M21" s="23">
        <v>41</v>
      </c>
      <c r="N21" s="23">
        <v>44</v>
      </c>
      <c r="O21" s="23">
        <v>38</v>
      </c>
      <c r="P21" s="23">
        <f t="shared" si="0"/>
        <v>38.5</v>
      </c>
    </row>
    <row r="22" spans="1:16" s="2" customFormat="1" ht="27.75" customHeight="1">
      <c r="A22" s="13"/>
      <c r="B22" s="21" t="s">
        <v>105</v>
      </c>
      <c r="C22" s="17" t="s">
        <v>112</v>
      </c>
      <c r="D22" s="23">
        <v>14</v>
      </c>
      <c r="E22" s="23">
        <v>14</v>
      </c>
      <c r="F22" s="23">
        <v>12</v>
      </c>
      <c r="G22" s="23">
        <v>13</v>
      </c>
      <c r="H22" s="23">
        <v>13</v>
      </c>
      <c r="I22" s="23">
        <v>17</v>
      </c>
      <c r="J22" s="23">
        <v>12</v>
      </c>
      <c r="K22" s="23">
        <v>17</v>
      </c>
      <c r="L22" s="23">
        <v>19</v>
      </c>
      <c r="M22" s="23">
        <v>16</v>
      </c>
      <c r="N22" s="23">
        <v>16</v>
      </c>
      <c r="O22" s="23">
        <v>19</v>
      </c>
      <c r="P22" s="23">
        <f t="shared" si="0"/>
        <v>15.166666666666666</v>
      </c>
    </row>
    <row r="23" spans="1:16" s="2" customFormat="1" ht="18" customHeight="1">
      <c r="A23" s="13"/>
      <c r="B23" s="21" t="s">
        <v>2</v>
      </c>
      <c r="C23" s="18" t="s">
        <v>1</v>
      </c>
      <c r="D23" s="23">
        <v>1024</v>
      </c>
      <c r="E23" s="23">
        <v>1023</v>
      </c>
      <c r="F23" s="23">
        <v>826</v>
      </c>
      <c r="G23" s="23">
        <v>753</v>
      </c>
      <c r="H23" s="23">
        <v>917</v>
      </c>
      <c r="I23" s="23">
        <v>1081</v>
      </c>
      <c r="J23" s="23">
        <v>914</v>
      </c>
      <c r="K23" s="23">
        <v>1007</v>
      </c>
      <c r="L23" s="23">
        <v>1054</v>
      </c>
      <c r="M23" s="23">
        <v>896</v>
      </c>
      <c r="N23" s="23">
        <v>1030</v>
      </c>
      <c r="O23" s="23">
        <v>814</v>
      </c>
      <c r="P23" s="23">
        <f t="shared" si="0"/>
        <v>944.9166666666666</v>
      </c>
    </row>
    <row r="24" spans="1:16" s="2" customFormat="1" ht="34.5" customHeight="1">
      <c r="A24" s="13"/>
      <c r="B24" s="20" t="s">
        <v>2</v>
      </c>
      <c r="C24" s="28" t="s">
        <v>66</v>
      </c>
      <c r="D24" s="24">
        <f aca="true" t="shared" si="1" ref="D24:O24">SUM(D6:D23)</f>
        <v>18377</v>
      </c>
      <c r="E24" s="24">
        <f t="shared" si="1"/>
        <v>18401</v>
      </c>
      <c r="F24" s="24">
        <f t="shared" si="1"/>
        <v>12510</v>
      </c>
      <c r="G24" s="24">
        <f t="shared" si="1"/>
        <v>11134</v>
      </c>
      <c r="H24" s="24">
        <f t="shared" si="1"/>
        <v>10941</v>
      </c>
      <c r="I24" s="24">
        <f t="shared" si="1"/>
        <v>12197</v>
      </c>
      <c r="J24" s="24">
        <f t="shared" si="1"/>
        <v>12205</v>
      </c>
      <c r="K24" s="24">
        <f t="shared" si="1"/>
        <v>12622</v>
      </c>
      <c r="L24" s="24">
        <f t="shared" si="1"/>
        <v>11549</v>
      </c>
      <c r="M24" s="24">
        <f t="shared" si="1"/>
        <v>10695</v>
      </c>
      <c r="N24" s="24">
        <f t="shared" si="1"/>
        <v>13422</v>
      </c>
      <c r="O24" s="24">
        <f t="shared" si="1"/>
        <v>13786</v>
      </c>
      <c r="P24" s="24">
        <f>SUM(P6:P23)</f>
        <v>13153.25</v>
      </c>
    </row>
    <row r="25" spans="1:16" ht="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43.5" customHeight="1">
      <c r="A26" s="9"/>
      <c r="B26" s="54" t="s">
        <v>114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18" customHeight="1">
      <c r="A27" s="53" t="s">
        <v>116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6" customHeight="1">
      <c r="A28" s="34"/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  <c r="P28" s="34"/>
    </row>
    <row r="29" spans="1:16" ht="18" customHeight="1">
      <c r="A29" s="47" t="s">
        <v>118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6:21" ht="12.75">
      <c r="F30" s="1"/>
      <c r="G30" s="1"/>
      <c r="J30" s="1"/>
      <c r="K30" s="1"/>
      <c r="N30" s="1"/>
      <c r="O30" s="1"/>
      <c r="P30" s="3"/>
      <c r="Q30" s="3"/>
      <c r="T30" s="3"/>
      <c r="U30" s="3"/>
    </row>
  </sheetData>
  <mergeCells count="8">
    <mergeCell ref="A29:P29"/>
    <mergeCell ref="C4:C5"/>
    <mergeCell ref="B4:B5"/>
    <mergeCell ref="B1:P1"/>
    <mergeCell ref="H3:P3"/>
    <mergeCell ref="D4:O4"/>
    <mergeCell ref="A27:P27"/>
    <mergeCell ref="B26:P2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8.28125" style="1" customWidth="1"/>
    <col min="4" max="15" width="9.7109375" style="3" customWidth="1"/>
    <col min="16" max="16" width="9.7109375" style="1" customWidth="1"/>
    <col min="17" max="16384" width="9.140625" style="1" customWidth="1"/>
  </cols>
  <sheetData>
    <row r="1" spans="1:16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9"/>
    </row>
    <row r="2" spans="1:16" ht="19.5" customHeight="1" thickBot="1">
      <c r="A2" s="9"/>
      <c r="B2" s="10" t="s">
        <v>6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3.5" thickTop="1">
      <c r="A3" s="9"/>
      <c r="B3" s="9"/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22.5" customHeight="1">
      <c r="A4" s="9"/>
      <c r="B4" s="48" t="s">
        <v>7</v>
      </c>
      <c r="C4" s="48" t="s">
        <v>13</v>
      </c>
      <c r="D4" s="39" t="s">
        <v>76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40"/>
      <c r="P4" s="35"/>
      <c r="Q4" s="2"/>
    </row>
    <row r="5" spans="1:16" ht="41.25" customHeight="1">
      <c r="A5" s="9"/>
      <c r="B5" s="49"/>
      <c r="C5" s="49"/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5" t="s">
        <v>53</v>
      </c>
      <c r="M5" s="35" t="s">
        <v>54</v>
      </c>
      <c r="N5" s="35" t="s">
        <v>56</v>
      </c>
      <c r="O5" s="35" t="s">
        <v>55</v>
      </c>
      <c r="P5" s="35" t="s">
        <v>74</v>
      </c>
    </row>
    <row r="6" spans="1:16" s="2" customFormat="1" ht="18" customHeight="1">
      <c r="A6" s="13"/>
      <c r="B6" s="21">
        <v>1</v>
      </c>
      <c r="C6" s="17" t="s">
        <v>14</v>
      </c>
      <c r="D6" s="23">
        <v>497</v>
      </c>
      <c r="E6" s="23">
        <v>475</v>
      </c>
      <c r="F6" s="23">
        <v>422</v>
      </c>
      <c r="G6" s="23">
        <v>431</v>
      </c>
      <c r="H6" s="23">
        <v>440</v>
      </c>
      <c r="I6" s="23">
        <v>434</v>
      </c>
      <c r="J6" s="23">
        <v>388</v>
      </c>
      <c r="K6" s="23">
        <v>410</v>
      </c>
      <c r="L6" s="23">
        <v>413</v>
      </c>
      <c r="M6" s="23">
        <v>398</v>
      </c>
      <c r="N6" s="23">
        <v>401</v>
      </c>
      <c r="O6" s="23">
        <v>384</v>
      </c>
      <c r="P6" s="23">
        <f aca="true" t="shared" si="0" ref="P6:P14">SUM(D6:O6)/12</f>
        <v>424.4166666666667</v>
      </c>
    </row>
    <row r="7" spans="1:16" s="2" customFormat="1" ht="18" customHeight="1">
      <c r="A7" s="13"/>
      <c r="B7" s="21">
        <v>2</v>
      </c>
      <c r="C7" s="17" t="s">
        <v>15</v>
      </c>
      <c r="D7" s="23">
        <v>721</v>
      </c>
      <c r="E7" s="23">
        <v>660</v>
      </c>
      <c r="F7" s="23">
        <v>593</v>
      </c>
      <c r="G7" s="23">
        <v>762</v>
      </c>
      <c r="H7" s="23">
        <v>740</v>
      </c>
      <c r="I7" s="23">
        <v>1395</v>
      </c>
      <c r="J7" s="23">
        <v>1547</v>
      </c>
      <c r="K7" s="23">
        <v>1532</v>
      </c>
      <c r="L7" s="23">
        <v>1008</v>
      </c>
      <c r="M7" s="23">
        <v>692</v>
      </c>
      <c r="N7" s="23">
        <v>645</v>
      </c>
      <c r="O7" s="23">
        <v>765</v>
      </c>
      <c r="P7" s="23">
        <f t="shared" si="0"/>
        <v>921.6666666666666</v>
      </c>
    </row>
    <row r="8" spans="1:16" s="2" customFormat="1" ht="18" customHeight="1">
      <c r="A8" s="13"/>
      <c r="B8" s="21">
        <v>3</v>
      </c>
      <c r="C8" s="18" t="s">
        <v>8</v>
      </c>
      <c r="D8" s="23">
        <v>1575</v>
      </c>
      <c r="E8" s="23">
        <v>1623</v>
      </c>
      <c r="F8" s="23">
        <v>1338</v>
      </c>
      <c r="G8" s="23">
        <v>1331</v>
      </c>
      <c r="H8" s="23">
        <v>1331</v>
      </c>
      <c r="I8" s="23">
        <v>1424</v>
      </c>
      <c r="J8" s="23">
        <v>1495</v>
      </c>
      <c r="K8" s="23">
        <v>1575</v>
      </c>
      <c r="L8" s="23">
        <v>1505</v>
      </c>
      <c r="M8" s="23">
        <v>1366</v>
      </c>
      <c r="N8" s="23">
        <v>1518</v>
      </c>
      <c r="O8" s="23">
        <v>1413</v>
      </c>
      <c r="P8" s="23">
        <f t="shared" si="0"/>
        <v>1457.8333333333333</v>
      </c>
    </row>
    <row r="9" spans="1:16" s="2" customFormat="1" ht="18" customHeight="1">
      <c r="A9" s="13"/>
      <c r="B9" s="21">
        <v>4</v>
      </c>
      <c r="C9" s="17" t="s">
        <v>9</v>
      </c>
      <c r="D9" s="23">
        <v>2441</v>
      </c>
      <c r="E9" s="23">
        <v>2507</v>
      </c>
      <c r="F9" s="23">
        <v>1861</v>
      </c>
      <c r="G9" s="23">
        <v>1819</v>
      </c>
      <c r="H9" s="23">
        <v>1733</v>
      </c>
      <c r="I9" s="23">
        <v>1743</v>
      </c>
      <c r="J9" s="23">
        <v>1775</v>
      </c>
      <c r="K9" s="23">
        <v>1845</v>
      </c>
      <c r="L9" s="23">
        <v>1687</v>
      </c>
      <c r="M9" s="23">
        <v>1605</v>
      </c>
      <c r="N9" s="23">
        <v>1785</v>
      </c>
      <c r="O9" s="23">
        <v>1743</v>
      </c>
      <c r="P9" s="23">
        <f t="shared" si="0"/>
        <v>1878.6666666666667</v>
      </c>
    </row>
    <row r="10" spans="1:16" s="2" customFormat="1" ht="18" customHeight="1">
      <c r="A10" s="13"/>
      <c r="B10" s="21">
        <v>5</v>
      </c>
      <c r="C10" s="17" t="s">
        <v>19</v>
      </c>
      <c r="D10" s="23">
        <v>4601</v>
      </c>
      <c r="E10" s="23">
        <v>4607</v>
      </c>
      <c r="F10" s="23">
        <v>2317</v>
      </c>
      <c r="G10" s="23">
        <v>1678</v>
      </c>
      <c r="H10" s="23">
        <v>1547</v>
      </c>
      <c r="I10" s="23">
        <v>1788</v>
      </c>
      <c r="J10" s="23">
        <v>1727</v>
      </c>
      <c r="K10" s="23">
        <v>1806</v>
      </c>
      <c r="L10" s="23">
        <v>1623</v>
      </c>
      <c r="M10" s="23">
        <v>1567</v>
      </c>
      <c r="N10" s="23">
        <v>2636</v>
      </c>
      <c r="O10" s="23">
        <v>2712</v>
      </c>
      <c r="P10" s="23">
        <f t="shared" si="0"/>
        <v>2384.0833333333335</v>
      </c>
    </row>
    <row r="11" spans="1:16" s="2" customFormat="1" ht="18" customHeight="1">
      <c r="A11" s="13"/>
      <c r="B11" s="21">
        <v>6</v>
      </c>
      <c r="C11" s="18" t="s">
        <v>16</v>
      </c>
      <c r="D11" s="23">
        <v>85</v>
      </c>
      <c r="E11" s="23">
        <v>79</v>
      </c>
      <c r="F11" s="23">
        <v>45</v>
      </c>
      <c r="G11" s="23">
        <v>31</v>
      </c>
      <c r="H11" s="23">
        <v>32</v>
      </c>
      <c r="I11" s="23">
        <v>28</v>
      </c>
      <c r="J11" s="23">
        <v>28</v>
      </c>
      <c r="K11" s="23">
        <v>26</v>
      </c>
      <c r="L11" s="23">
        <v>26</v>
      </c>
      <c r="M11" s="23">
        <v>28</v>
      </c>
      <c r="N11" s="23">
        <v>51</v>
      </c>
      <c r="O11" s="23">
        <v>48</v>
      </c>
      <c r="P11" s="23">
        <f t="shared" si="0"/>
        <v>42.25</v>
      </c>
    </row>
    <row r="12" spans="1:16" s="2" customFormat="1" ht="18" customHeight="1">
      <c r="A12" s="13"/>
      <c r="B12" s="21">
        <v>7</v>
      </c>
      <c r="C12" s="18" t="s">
        <v>12</v>
      </c>
      <c r="D12" s="23">
        <v>1615</v>
      </c>
      <c r="E12" s="23">
        <v>1547</v>
      </c>
      <c r="F12" s="23">
        <v>1271</v>
      </c>
      <c r="G12" s="23">
        <v>1232</v>
      </c>
      <c r="H12" s="23">
        <v>1310</v>
      </c>
      <c r="I12" s="23">
        <v>1312</v>
      </c>
      <c r="J12" s="23">
        <v>1230</v>
      </c>
      <c r="K12" s="23">
        <v>1293</v>
      </c>
      <c r="L12" s="23">
        <v>1362</v>
      </c>
      <c r="M12" s="23">
        <v>1333</v>
      </c>
      <c r="N12" s="23">
        <v>1441</v>
      </c>
      <c r="O12" s="23">
        <v>1561</v>
      </c>
      <c r="P12" s="23">
        <f t="shared" si="0"/>
        <v>1375.5833333333333</v>
      </c>
    </row>
    <row r="13" spans="1:16" s="2" customFormat="1" ht="18" customHeight="1">
      <c r="A13" s="13"/>
      <c r="B13" s="21">
        <v>8</v>
      </c>
      <c r="C13" s="18" t="s">
        <v>18</v>
      </c>
      <c r="D13" s="23">
        <v>728</v>
      </c>
      <c r="E13" s="23">
        <v>720</v>
      </c>
      <c r="F13" s="23">
        <v>593</v>
      </c>
      <c r="G13" s="23">
        <v>528</v>
      </c>
      <c r="H13" s="23">
        <v>536</v>
      </c>
      <c r="I13" s="23">
        <v>570</v>
      </c>
      <c r="J13" s="23">
        <v>584</v>
      </c>
      <c r="K13" s="23">
        <v>560</v>
      </c>
      <c r="L13" s="23">
        <v>523</v>
      </c>
      <c r="M13" s="23">
        <v>483</v>
      </c>
      <c r="N13" s="23">
        <v>540</v>
      </c>
      <c r="O13" s="23">
        <v>564</v>
      </c>
      <c r="P13" s="23">
        <f t="shared" si="0"/>
        <v>577.4166666666666</v>
      </c>
    </row>
    <row r="14" spans="1:16" s="2" customFormat="1" ht="13.5" customHeight="1">
      <c r="A14" s="13"/>
      <c r="B14" s="21">
        <v>9</v>
      </c>
      <c r="C14" s="18" t="s">
        <v>17</v>
      </c>
      <c r="D14" s="55">
        <v>5062</v>
      </c>
      <c r="E14" s="55">
        <v>5132</v>
      </c>
      <c r="F14" s="55">
        <v>3222</v>
      </c>
      <c r="G14" s="55">
        <v>2550</v>
      </c>
      <c r="H14" s="55">
        <v>2334</v>
      </c>
      <c r="I14" s="55">
        <v>2402</v>
      </c>
      <c r="J14" s="55">
        <v>2501</v>
      </c>
      <c r="K14" s="55">
        <v>2556</v>
      </c>
      <c r="L14" s="55">
        <v>2338</v>
      </c>
      <c r="M14" s="55">
        <v>2319</v>
      </c>
      <c r="N14" s="55">
        <v>3368</v>
      </c>
      <c r="O14" s="55">
        <v>3773</v>
      </c>
      <c r="P14" s="55">
        <f t="shared" si="0"/>
        <v>3129.75</v>
      </c>
    </row>
    <row r="15" spans="1:16" s="2" customFormat="1" ht="17.25" customHeight="1">
      <c r="A15" s="13"/>
      <c r="B15" s="21" t="s">
        <v>2</v>
      </c>
      <c r="C15" s="22" t="s">
        <v>10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2" customFormat="1" ht="18" customHeight="1">
      <c r="A16" s="13"/>
      <c r="B16" s="21">
        <v>0</v>
      </c>
      <c r="C16" s="18" t="s">
        <v>11</v>
      </c>
      <c r="D16" s="23">
        <v>28</v>
      </c>
      <c r="E16" s="23">
        <v>28</v>
      </c>
      <c r="F16" s="23">
        <v>22</v>
      </c>
      <c r="G16" s="23">
        <v>19</v>
      </c>
      <c r="H16" s="23">
        <v>21</v>
      </c>
      <c r="I16" s="23">
        <v>20</v>
      </c>
      <c r="J16" s="23">
        <v>16</v>
      </c>
      <c r="K16" s="23">
        <v>12</v>
      </c>
      <c r="L16" s="23">
        <v>10</v>
      </c>
      <c r="M16" s="23">
        <v>8</v>
      </c>
      <c r="N16" s="23">
        <v>7</v>
      </c>
      <c r="O16" s="23">
        <v>814</v>
      </c>
      <c r="P16" s="23">
        <f>SUM(D16:O16)/12</f>
        <v>83.75</v>
      </c>
    </row>
    <row r="17" spans="1:16" s="2" customFormat="1" ht="18" customHeight="1">
      <c r="A17" s="13"/>
      <c r="B17" s="21" t="s">
        <v>2</v>
      </c>
      <c r="C17" s="18" t="s">
        <v>1</v>
      </c>
      <c r="D17" s="23">
        <v>1024</v>
      </c>
      <c r="E17" s="23">
        <v>1023</v>
      </c>
      <c r="F17" s="23">
        <v>826</v>
      </c>
      <c r="G17" s="23">
        <v>753</v>
      </c>
      <c r="H17" s="23">
        <v>917</v>
      </c>
      <c r="I17" s="23">
        <v>1081</v>
      </c>
      <c r="J17" s="23">
        <v>914</v>
      </c>
      <c r="K17" s="23">
        <v>1007</v>
      </c>
      <c r="L17" s="23">
        <v>1054</v>
      </c>
      <c r="M17" s="23">
        <v>896</v>
      </c>
      <c r="N17" s="23">
        <v>1030</v>
      </c>
      <c r="O17" s="23">
        <v>9</v>
      </c>
      <c r="P17" s="23">
        <f>SUM(D17:O17)/12</f>
        <v>877.8333333333334</v>
      </c>
    </row>
    <row r="18" spans="1:16" s="2" customFormat="1" ht="34.5" customHeight="1">
      <c r="A18" s="13"/>
      <c r="B18" s="20" t="s">
        <v>2</v>
      </c>
      <c r="C18" s="28" t="s">
        <v>66</v>
      </c>
      <c r="D18" s="24">
        <f aca="true" t="shared" si="1" ref="D18:P18">SUM(D6:D17)</f>
        <v>18377</v>
      </c>
      <c r="E18" s="24">
        <f t="shared" si="1"/>
        <v>18401</v>
      </c>
      <c r="F18" s="24">
        <f t="shared" si="1"/>
        <v>12510</v>
      </c>
      <c r="G18" s="24">
        <f t="shared" si="1"/>
        <v>11134</v>
      </c>
      <c r="H18" s="24">
        <f t="shared" si="1"/>
        <v>10941</v>
      </c>
      <c r="I18" s="24">
        <f t="shared" si="1"/>
        <v>12197</v>
      </c>
      <c r="J18" s="24">
        <f t="shared" si="1"/>
        <v>12205</v>
      </c>
      <c r="K18" s="24">
        <f t="shared" si="1"/>
        <v>12622</v>
      </c>
      <c r="L18" s="24">
        <f t="shared" si="1"/>
        <v>11549</v>
      </c>
      <c r="M18" s="24">
        <f t="shared" si="1"/>
        <v>10695</v>
      </c>
      <c r="N18" s="24">
        <f t="shared" si="1"/>
        <v>13422</v>
      </c>
      <c r="O18" s="24">
        <f t="shared" si="1"/>
        <v>13786</v>
      </c>
      <c r="P18" s="24">
        <f t="shared" si="1"/>
        <v>13153.25</v>
      </c>
    </row>
    <row r="19" spans="1:16" ht="12.7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</row>
    <row r="20" spans="1:16" ht="25.5" customHeight="1">
      <c r="A20" s="9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37"/>
      <c r="B21" s="34" t="s">
        <v>115</v>
      </c>
      <c r="C21" s="3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6" customHeight="1">
      <c r="A22" s="7"/>
      <c r="B22" s="7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</row>
    <row r="23" spans="1:16" ht="18" customHeight="1">
      <c r="A23" s="7"/>
      <c r="B23" s="6" t="s">
        <v>117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</row>
  </sheetData>
  <mergeCells count="17">
    <mergeCell ref="D4:O4"/>
    <mergeCell ref="C4:C5"/>
    <mergeCell ref="B1:O1"/>
    <mergeCell ref="B4:B5"/>
    <mergeCell ref="H14:H15"/>
    <mergeCell ref="J14:J15"/>
    <mergeCell ref="K14:K15"/>
    <mergeCell ref="D14:D15"/>
    <mergeCell ref="E14:E15"/>
    <mergeCell ref="F14:F15"/>
    <mergeCell ref="G14:G15"/>
    <mergeCell ref="I14:I15"/>
    <mergeCell ref="P14:P15"/>
    <mergeCell ref="L14:L15"/>
    <mergeCell ref="M14:M15"/>
    <mergeCell ref="N14:N15"/>
    <mergeCell ref="O14:O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6" max="2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23</v>
      </c>
      <c r="C2" s="3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20</v>
      </c>
      <c r="C4" s="39" t="s">
        <v>76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40"/>
      <c r="O4" s="35"/>
    </row>
    <row r="5" spans="1:15" ht="41.25" customHeight="1">
      <c r="A5" s="9"/>
      <c r="B5" s="46"/>
      <c r="C5" s="35" t="s">
        <v>45</v>
      </c>
      <c r="D5" s="35" t="s">
        <v>46</v>
      </c>
      <c r="E5" s="35" t="s">
        <v>47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56</v>
      </c>
      <c r="N5" s="35" t="s">
        <v>55</v>
      </c>
      <c r="O5" s="35" t="s">
        <v>74</v>
      </c>
    </row>
    <row r="6" spans="1:15" s="2" customFormat="1" ht="18" customHeight="1">
      <c r="A6" s="13"/>
      <c r="B6" s="25" t="s">
        <v>22</v>
      </c>
      <c r="C6" s="23">
        <v>79</v>
      </c>
      <c r="D6" s="23">
        <v>87</v>
      </c>
      <c r="E6" s="23">
        <v>80</v>
      </c>
      <c r="F6" s="23">
        <v>77</v>
      </c>
      <c r="G6" s="23">
        <v>112</v>
      </c>
      <c r="H6" s="23">
        <v>174</v>
      </c>
      <c r="I6" s="23">
        <v>123</v>
      </c>
      <c r="J6" s="23">
        <v>95</v>
      </c>
      <c r="K6" s="23">
        <v>94</v>
      </c>
      <c r="L6" s="23">
        <v>66</v>
      </c>
      <c r="M6" s="23">
        <v>90</v>
      </c>
      <c r="N6" s="23">
        <v>80</v>
      </c>
      <c r="O6" s="23">
        <f>SUM(C6:N6)/12</f>
        <v>96.41666666666667</v>
      </c>
    </row>
    <row r="7" spans="1:15" s="2" customFormat="1" ht="18" customHeight="1">
      <c r="A7" s="13"/>
      <c r="B7" s="25" t="s">
        <v>67</v>
      </c>
      <c r="C7" s="23">
        <v>1510</v>
      </c>
      <c r="D7" s="23">
        <v>1531</v>
      </c>
      <c r="E7" s="23">
        <v>1127</v>
      </c>
      <c r="F7" s="23">
        <v>1049</v>
      </c>
      <c r="G7" s="23">
        <v>1147</v>
      </c>
      <c r="H7" s="23">
        <v>1587</v>
      </c>
      <c r="I7" s="23">
        <v>1448</v>
      </c>
      <c r="J7" s="23">
        <v>1496</v>
      </c>
      <c r="K7" s="23">
        <v>1281</v>
      </c>
      <c r="L7" s="23">
        <v>1088</v>
      </c>
      <c r="M7" s="23">
        <v>1345</v>
      </c>
      <c r="N7" s="23">
        <v>1306</v>
      </c>
      <c r="O7" s="23">
        <f aca="true" t="shared" si="0" ref="O7:O13">SUM(C7:N7)/12</f>
        <v>1326.25</v>
      </c>
    </row>
    <row r="8" spans="1:15" s="2" customFormat="1" ht="18" customHeight="1">
      <c r="A8" s="13"/>
      <c r="B8" s="25" t="s">
        <v>68</v>
      </c>
      <c r="C8" s="23">
        <v>2466</v>
      </c>
      <c r="D8" s="23">
        <v>2450</v>
      </c>
      <c r="E8" s="23">
        <v>1706</v>
      </c>
      <c r="F8" s="23">
        <v>1580</v>
      </c>
      <c r="G8" s="23">
        <v>1550</v>
      </c>
      <c r="H8" s="23">
        <v>1811</v>
      </c>
      <c r="I8" s="23">
        <v>1892</v>
      </c>
      <c r="J8" s="23">
        <v>1999</v>
      </c>
      <c r="K8" s="23">
        <v>1704</v>
      </c>
      <c r="L8" s="23">
        <v>1482</v>
      </c>
      <c r="M8" s="23">
        <v>1883</v>
      </c>
      <c r="N8" s="23">
        <v>1843</v>
      </c>
      <c r="O8" s="23">
        <f t="shared" si="0"/>
        <v>1863.8333333333333</v>
      </c>
    </row>
    <row r="9" spans="1:15" s="2" customFormat="1" ht="18" customHeight="1">
      <c r="A9" s="13"/>
      <c r="B9" s="25" t="s">
        <v>77</v>
      </c>
      <c r="C9" s="23">
        <v>4120</v>
      </c>
      <c r="D9" s="23">
        <v>4178</v>
      </c>
      <c r="E9" s="23">
        <v>2633</v>
      </c>
      <c r="F9" s="23">
        <v>2312</v>
      </c>
      <c r="G9" s="23">
        <v>2187</v>
      </c>
      <c r="H9" s="23">
        <v>2448</v>
      </c>
      <c r="I9" s="23">
        <v>2534</v>
      </c>
      <c r="J9" s="23">
        <v>2589</v>
      </c>
      <c r="K9" s="23">
        <v>2363</v>
      </c>
      <c r="L9" s="23">
        <v>2161</v>
      </c>
      <c r="M9" s="23">
        <v>2854</v>
      </c>
      <c r="N9" s="23">
        <v>2939</v>
      </c>
      <c r="O9" s="23">
        <f t="shared" si="0"/>
        <v>2776.5</v>
      </c>
    </row>
    <row r="10" spans="1:15" s="2" customFormat="1" ht="18" customHeight="1">
      <c r="A10" s="13"/>
      <c r="B10" s="25" t="s">
        <v>78</v>
      </c>
      <c r="C10" s="23">
        <v>4440</v>
      </c>
      <c r="D10" s="23">
        <v>4420</v>
      </c>
      <c r="E10" s="23">
        <v>2787</v>
      </c>
      <c r="F10" s="23">
        <v>2406</v>
      </c>
      <c r="G10" s="23">
        <v>2289</v>
      </c>
      <c r="H10" s="23">
        <v>2434</v>
      </c>
      <c r="I10" s="23">
        <v>2563</v>
      </c>
      <c r="J10" s="23">
        <v>2634</v>
      </c>
      <c r="K10" s="23">
        <v>2311</v>
      </c>
      <c r="L10" s="23">
        <v>2251</v>
      </c>
      <c r="M10" s="23">
        <v>3004</v>
      </c>
      <c r="N10" s="23">
        <v>3238</v>
      </c>
      <c r="O10" s="23">
        <f t="shared" si="0"/>
        <v>2898.0833333333335</v>
      </c>
    </row>
    <row r="11" spans="1:15" s="2" customFormat="1" ht="18" customHeight="1">
      <c r="A11" s="13"/>
      <c r="B11" s="25" t="s">
        <v>79</v>
      </c>
      <c r="C11" s="23">
        <v>3876</v>
      </c>
      <c r="D11" s="23">
        <v>3903</v>
      </c>
      <c r="E11" s="23">
        <v>2746</v>
      </c>
      <c r="F11" s="23">
        <v>2372</v>
      </c>
      <c r="G11" s="23">
        <v>2329</v>
      </c>
      <c r="H11" s="23">
        <v>2400</v>
      </c>
      <c r="I11" s="23">
        <v>2336</v>
      </c>
      <c r="J11" s="23">
        <v>2472</v>
      </c>
      <c r="K11" s="23">
        <v>2361</v>
      </c>
      <c r="L11" s="23">
        <v>2310</v>
      </c>
      <c r="M11" s="23">
        <v>2800</v>
      </c>
      <c r="N11" s="23">
        <v>2959</v>
      </c>
      <c r="O11" s="23">
        <f t="shared" si="0"/>
        <v>2738.6666666666665</v>
      </c>
    </row>
    <row r="12" spans="1:15" s="2" customFormat="1" ht="17.25" customHeight="1">
      <c r="A12" s="13"/>
      <c r="B12" s="25" t="s">
        <v>69</v>
      </c>
      <c r="C12" s="23">
        <v>1817</v>
      </c>
      <c r="D12" s="23">
        <v>1764</v>
      </c>
      <c r="E12" s="23">
        <v>1400</v>
      </c>
      <c r="F12" s="23">
        <v>1309</v>
      </c>
      <c r="G12" s="23">
        <v>1294</v>
      </c>
      <c r="H12" s="23">
        <v>1311</v>
      </c>
      <c r="I12" s="23">
        <v>1282</v>
      </c>
      <c r="J12" s="23">
        <v>1310</v>
      </c>
      <c r="K12" s="23">
        <v>1405</v>
      </c>
      <c r="L12" s="23">
        <v>1316</v>
      </c>
      <c r="M12" s="23">
        <v>1425</v>
      </c>
      <c r="N12" s="23">
        <v>1401</v>
      </c>
      <c r="O12" s="23">
        <f t="shared" si="0"/>
        <v>1419.5</v>
      </c>
    </row>
    <row r="13" spans="1:15" s="2" customFormat="1" ht="18" customHeight="1">
      <c r="A13" s="13"/>
      <c r="B13" s="25" t="s">
        <v>21</v>
      </c>
      <c r="C13" s="23">
        <v>69</v>
      </c>
      <c r="D13" s="23">
        <v>68</v>
      </c>
      <c r="E13" s="23">
        <v>31</v>
      </c>
      <c r="F13" s="23">
        <v>29</v>
      </c>
      <c r="G13" s="23">
        <v>33</v>
      </c>
      <c r="H13" s="23">
        <v>32</v>
      </c>
      <c r="I13" s="23">
        <v>27</v>
      </c>
      <c r="J13" s="23">
        <v>27</v>
      </c>
      <c r="K13" s="23">
        <v>30</v>
      </c>
      <c r="L13" s="23">
        <v>21</v>
      </c>
      <c r="M13" s="23">
        <v>21</v>
      </c>
      <c r="N13" s="23">
        <v>20</v>
      </c>
      <c r="O13" s="23">
        <f t="shared" si="0"/>
        <v>34</v>
      </c>
    </row>
    <row r="14" spans="1:15" s="2" customFormat="1" ht="34.5" customHeight="1">
      <c r="A14" s="13"/>
      <c r="B14" s="31" t="s">
        <v>3</v>
      </c>
      <c r="C14" s="24">
        <f aca="true" t="shared" si="1" ref="C14:N14">SUM(C6:C13)</f>
        <v>18377</v>
      </c>
      <c r="D14" s="24">
        <f t="shared" si="1"/>
        <v>18401</v>
      </c>
      <c r="E14" s="24">
        <f t="shared" si="1"/>
        <v>12510</v>
      </c>
      <c r="F14" s="24">
        <f t="shared" si="1"/>
        <v>11134</v>
      </c>
      <c r="G14" s="24">
        <f t="shared" si="1"/>
        <v>10941</v>
      </c>
      <c r="H14" s="24">
        <f t="shared" si="1"/>
        <v>12197</v>
      </c>
      <c r="I14" s="24">
        <f t="shared" si="1"/>
        <v>12205</v>
      </c>
      <c r="J14" s="24">
        <f t="shared" si="1"/>
        <v>12622</v>
      </c>
      <c r="K14" s="24">
        <f t="shared" si="1"/>
        <v>11549</v>
      </c>
      <c r="L14" s="24">
        <f t="shared" si="1"/>
        <v>10695</v>
      </c>
      <c r="M14" s="24">
        <f t="shared" si="1"/>
        <v>13422</v>
      </c>
      <c r="N14" s="24">
        <f t="shared" si="1"/>
        <v>13786</v>
      </c>
      <c r="O14" s="24">
        <f>SUM(O6:O13)</f>
        <v>13153.25</v>
      </c>
    </row>
    <row r="15" spans="1:15" ht="12.75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"/>
    </row>
    <row r="16" spans="1:15" ht="25.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8" customHeight="1">
      <c r="A17" s="7"/>
      <c r="B17" s="5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</row>
    <row r="18" spans="1:15" ht="6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 spans="1:15" ht="18" customHeight="1">
      <c r="A19" s="7"/>
      <c r="B19" s="6" t="s">
        <v>117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20</v>
      </c>
      <c r="C4" s="39" t="s">
        <v>76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40"/>
      <c r="O4" s="35"/>
    </row>
    <row r="5" spans="1:15" ht="41.25" customHeight="1">
      <c r="A5" s="9"/>
      <c r="B5" s="46"/>
      <c r="C5" s="35" t="s">
        <v>45</v>
      </c>
      <c r="D5" s="35" t="s">
        <v>46</v>
      </c>
      <c r="E5" s="35" t="s">
        <v>57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56</v>
      </c>
      <c r="N5" s="35" t="s">
        <v>55</v>
      </c>
      <c r="O5" s="35" t="s">
        <v>74</v>
      </c>
    </row>
    <row r="6" spans="1:15" s="2" customFormat="1" ht="18" customHeight="1">
      <c r="A6" s="13"/>
      <c r="B6" s="25" t="s">
        <v>22</v>
      </c>
      <c r="C6" s="23">
        <v>53</v>
      </c>
      <c r="D6" s="23">
        <v>63</v>
      </c>
      <c r="E6" s="23">
        <v>51</v>
      </c>
      <c r="F6" s="23">
        <v>39</v>
      </c>
      <c r="G6" s="23">
        <v>76</v>
      </c>
      <c r="H6" s="23">
        <v>116</v>
      </c>
      <c r="I6" s="23">
        <v>78</v>
      </c>
      <c r="J6" s="23">
        <v>58</v>
      </c>
      <c r="K6" s="23">
        <v>61</v>
      </c>
      <c r="L6" s="23">
        <v>41</v>
      </c>
      <c r="M6" s="23">
        <v>55</v>
      </c>
      <c r="N6" s="23">
        <v>46</v>
      </c>
      <c r="O6" s="23">
        <f>SUM(C6:N6)/12</f>
        <v>61.416666666666664</v>
      </c>
    </row>
    <row r="7" spans="1:15" s="2" customFormat="1" ht="18" customHeight="1">
      <c r="A7" s="13"/>
      <c r="B7" s="25" t="s">
        <v>67</v>
      </c>
      <c r="C7" s="23">
        <v>811</v>
      </c>
      <c r="D7" s="23">
        <v>831</v>
      </c>
      <c r="E7" s="23">
        <v>643</v>
      </c>
      <c r="F7" s="23">
        <v>621</v>
      </c>
      <c r="G7" s="23">
        <v>666</v>
      </c>
      <c r="H7" s="23">
        <v>1010</v>
      </c>
      <c r="I7" s="23">
        <v>962</v>
      </c>
      <c r="J7" s="23">
        <v>995</v>
      </c>
      <c r="K7" s="23">
        <v>780</v>
      </c>
      <c r="L7" s="23">
        <v>620</v>
      </c>
      <c r="M7" s="23">
        <v>713</v>
      </c>
      <c r="N7" s="23">
        <v>704</v>
      </c>
      <c r="O7" s="23">
        <f aca="true" t="shared" si="0" ref="O7:O13">SUM(C7:N7)/12</f>
        <v>779.6666666666666</v>
      </c>
    </row>
    <row r="8" spans="1:15" s="2" customFormat="1" ht="18" customHeight="1">
      <c r="A8" s="13"/>
      <c r="B8" s="25" t="s">
        <v>68</v>
      </c>
      <c r="C8" s="23">
        <v>1337</v>
      </c>
      <c r="D8" s="23">
        <v>1376</v>
      </c>
      <c r="E8" s="23">
        <v>1007</v>
      </c>
      <c r="F8" s="23">
        <v>978</v>
      </c>
      <c r="G8" s="23">
        <v>966</v>
      </c>
      <c r="H8" s="23">
        <v>1216</v>
      </c>
      <c r="I8" s="23">
        <v>1304</v>
      </c>
      <c r="J8" s="23">
        <v>1330</v>
      </c>
      <c r="K8" s="23">
        <v>1074</v>
      </c>
      <c r="L8" s="23">
        <v>903</v>
      </c>
      <c r="M8" s="23">
        <v>1033</v>
      </c>
      <c r="N8" s="23">
        <v>1028</v>
      </c>
      <c r="O8" s="23">
        <f t="shared" si="0"/>
        <v>1129.3333333333333</v>
      </c>
    </row>
    <row r="9" spans="1:15" s="2" customFormat="1" ht="18" customHeight="1">
      <c r="A9" s="13"/>
      <c r="B9" s="25" t="s">
        <v>77</v>
      </c>
      <c r="C9" s="23">
        <v>2334</v>
      </c>
      <c r="D9" s="23">
        <v>2364</v>
      </c>
      <c r="E9" s="23">
        <v>1596</v>
      </c>
      <c r="F9" s="23">
        <v>1396</v>
      </c>
      <c r="G9" s="23">
        <v>1318</v>
      </c>
      <c r="H9" s="23">
        <v>1599</v>
      </c>
      <c r="I9" s="23">
        <v>1736</v>
      </c>
      <c r="J9" s="23">
        <v>1749</v>
      </c>
      <c r="K9" s="23">
        <v>1502</v>
      </c>
      <c r="L9" s="23">
        <v>1336</v>
      </c>
      <c r="M9" s="23">
        <v>1700</v>
      </c>
      <c r="N9" s="23">
        <v>1740</v>
      </c>
      <c r="O9" s="23">
        <f t="shared" si="0"/>
        <v>1697.5</v>
      </c>
    </row>
    <row r="10" spans="1:15" s="2" customFormat="1" ht="18" customHeight="1">
      <c r="A10" s="13"/>
      <c r="B10" s="25" t="s">
        <v>78</v>
      </c>
      <c r="C10" s="23">
        <v>2660</v>
      </c>
      <c r="D10" s="23">
        <v>2650</v>
      </c>
      <c r="E10" s="23">
        <v>1696</v>
      </c>
      <c r="F10" s="23">
        <v>1436</v>
      </c>
      <c r="G10" s="23">
        <v>1335</v>
      </c>
      <c r="H10" s="23">
        <v>1538</v>
      </c>
      <c r="I10" s="23">
        <v>1724</v>
      </c>
      <c r="J10" s="23">
        <v>1717</v>
      </c>
      <c r="K10" s="23">
        <v>1386</v>
      </c>
      <c r="L10" s="23">
        <v>1348</v>
      </c>
      <c r="M10" s="23">
        <v>1786</v>
      </c>
      <c r="N10" s="23">
        <v>1932</v>
      </c>
      <c r="O10" s="23">
        <f t="shared" si="0"/>
        <v>1767.3333333333333</v>
      </c>
    </row>
    <row r="11" spans="1:15" s="2" customFormat="1" ht="13.5" customHeight="1">
      <c r="A11" s="13"/>
      <c r="B11" s="25" t="s">
        <v>79</v>
      </c>
      <c r="C11" s="23">
        <v>2062</v>
      </c>
      <c r="D11" s="23">
        <v>2073</v>
      </c>
      <c r="E11" s="23">
        <v>1347</v>
      </c>
      <c r="F11" s="23">
        <v>1132</v>
      </c>
      <c r="G11" s="23">
        <v>1109</v>
      </c>
      <c r="H11" s="23">
        <v>1200</v>
      </c>
      <c r="I11" s="23">
        <v>1239</v>
      </c>
      <c r="J11" s="23">
        <v>1306</v>
      </c>
      <c r="K11" s="23">
        <v>1168</v>
      </c>
      <c r="L11" s="23">
        <v>1111</v>
      </c>
      <c r="M11" s="23">
        <v>1381</v>
      </c>
      <c r="N11" s="23">
        <v>1481</v>
      </c>
      <c r="O11" s="23">
        <f t="shared" si="0"/>
        <v>1384.0833333333333</v>
      </c>
    </row>
    <row r="12" spans="1:15" s="2" customFormat="1" ht="17.25" customHeight="1">
      <c r="A12" s="13"/>
      <c r="B12" s="25" t="s">
        <v>69</v>
      </c>
      <c r="C12" s="23">
        <v>700</v>
      </c>
      <c r="D12" s="23">
        <v>675</v>
      </c>
      <c r="E12" s="23">
        <v>476</v>
      </c>
      <c r="F12" s="23">
        <v>429</v>
      </c>
      <c r="G12" s="23">
        <v>405</v>
      </c>
      <c r="H12" s="23">
        <v>435</v>
      </c>
      <c r="I12" s="23">
        <v>444</v>
      </c>
      <c r="J12" s="23">
        <v>466</v>
      </c>
      <c r="K12" s="23">
        <v>516</v>
      </c>
      <c r="L12" s="23">
        <v>471</v>
      </c>
      <c r="M12" s="23">
        <v>509</v>
      </c>
      <c r="N12" s="23">
        <v>502</v>
      </c>
      <c r="O12" s="23">
        <f t="shared" si="0"/>
        <v>502.3333333333333</v>
      </c>
    </row>
    <row r="13" spans="1:15" s="2" customFormat="1" ht="18" customHeight="1">
      <c r="A13" s="13"/>
      <c r="B13" s="25" t="s">
        <v>21</v>
      </c>
      <c r="C13" s="23">
        <v>28</v>
      </c>
      <c r="D13" s="23">
        <v>26</v>
      </c>
      <c r="E13" s="23">
        <v>6</v>
      </c>
      <c r="F13" s="23">
        <v>9</v>
      </c>
      <c r="G13" s="23">
        <v>11</v>
      </c>
      <c r="H13" s="23">
        <v>13</v>
      </c>
      <c r="I13" s="23">
        <v>10</v>
      </c>
      <c r="J13" s="23">
        <v>12</v>
      </c>
      <c r="K13" s="23">
        <v>13</v>
      </c>
      <c r="L13" s="23">
        <v>7</v>
      </c>
      <c r="M13" s="23">
        <v>9</v>
      </c>
      <c r="N13" s="23">
        <v>7</v>
      </c>
      <c r="O13" s="23">
        <f t="shared" si="0"/>
        <v>12.583333333333334</v>
      </c>
    </row>
    <row r="14" spans="1:15" s="2" customFormat="1" ht="34.5" customHeight="1">
      <c r="A14" s="13"/>
      <c r="B14" s="31" t="s">
        <v>3</v>
      </c>
      <c r="C14" s="24">
        <f aca="true" t="shared" si="1" ref="C14:N14">SUM(C6:C13)</f>
        <v>9985</v>
      </c>
      <c r="D14" s="24">
        <f t="shared" si="1"/>
        <v>10058</v>
      </c>
      <c r="E14" s="24">
        <f t="shared" si="1"/>
        <v>6822</v>
      </c>
      <c r="F14" s="24">
        <f t="shared" si="1"/>
        <v>6040</v>
      </c>
      <c r="G14" s="24">
        <f t="shared" si="1"/>
        <v>5886</v>
      </c>
      <c r="H14" s="24">
        <f t="shared" si="1"/>
        <v>7127</v>
      </c>
      <c r="I14" s="24">
        <f t="shared" si="1"/>
        <v>7497</v>
      </c>
      <c r="J14" s="24">
        <f t="shared" si="1"/>
        <v>7633</v>
      </c>
      <c r="K14" s="24">
        <f t="shared" si="1"/>
        <v>6500</v>
      </c>
      <c r="L14" s="24">
        <f t="shared" si="1"/>
        <v>5837</v>
      </c>
      <c r="M14" s="24">
        <f t="shared" si="1"/>
        <v>7186</v>
      </c>
      <c r="N14" s="24">
        <f t="shared" si="1"/>
        <v>7440</v>
      </c>
      <c r="O14" s="24">
        <f>SUM(O6:O13)</f>
        <v>7334.249999999999</v>
      </c>
    </row>
    <row r="15" spans="1:15" ht="12.75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"/>
    </row>
    <row r="16" spans="1:15" ht="25.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8" customHeight="1">
      <c r="A17" s="7"/>
      <c r="B17" s="5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</row>
    <row r="18" spans="1:15" ht="6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 spans="1:15" ht="18" customHeight="1">
      <c r="A19" s="7"/>
      <c r="B19" s="6" t="s">
        <v>117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25</v>
      </c>
      <c r="C4" s="39" t="s">
        <v>76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40"/>
      <c r="O4" s="35"/>
    </row>
    <row r="5" spans="1:15" ht="41.25" customHeight="1">
      <c r="A5" s="9"/>
      <c r="B5" s="46"/>
      <c r="C5" s="35" t="s">
        <v>45</v>
      </c>
      <c r="D5" s="35" t="s">
        <v>46</v>
      </c>
      <c r="E5" s="35" t="s">
        <v>47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56</v>
      </c>
      <c r="N5" s="35" t="s">
        <v>55</v>
      </c>
      <c r="O5" s="35" t="s">
        <v>74</v>
      </c>
    </row>
    <row r="6" spans="1:15" s="2" customFormat="1" ht="18" customHeight="1">
      <c r="A6" s="13"/>
      <c r="B6" s="21" t="s">
        <v>26</v>
      </c>
      <c r="C6" s="23">
        <v>5283</v>
      </c>
      <c r="D6" s="23">
        <v>5309</v>
      </c>
      <c r="E6" s="23">
        <v>4626</v>
      </c>
      <c r="F6" s="23">
        <v>4839</v>
      </c>
      <c r="G6" s="23">
        <v>5008</v>
      </c>
      <c r="H6" s="23">
        <v>5558</v>
      </c>
      <c r="I6" s="23">
        <v>5418</v>
      </c>
      <c r="J6" s="23">
        <v>5874</v>
      </c>
      <c r="K6" s="23">
        <v>5226</v>
      </c>
      <c r="L6" s="23">
        <v>4747</v>
      </c>
      <c r="M6" s="23">
        <v>5039</v>
      </c>
      <c r="N6" s="23">
        <v>4993</v>
      </c>
      <c r="O6" s="23">
        <f>SUM(C6:N6)/12</f>
        <v>5160</v>
      </c>
    </row>
    <row r="7" spans="1:15" s="2" customFormat="1" ht="18" customHeight="1">
      <c r="A7" s="13"/>
      <c r="B7" s="21" t="s">
        <v>31</v>
      </c>
      <c r="C7" s="23">
        <v>4104</v>
      </c>
      <c r="D7" s="23">
        <v>4100</v>
      </c>
      <c r="E7" s="23">
        <v>3485</v>
      </c>
      <c r="F7" s="23">
        <v>3239</v>
      </c>
      <c r="G7" s="23">
        <v>3262</v>
      </c>
      <c r="H7" s="23">
        <v>3590</v>
      </c>
      <c r="I7" s="23">
        <v>3734</v>
      </c>
      <c r="J7" s="23">
        <v>3665</v>
      </c>
      <c r="K7" s="23">
        <v>3379</v>
      </c>
      <c r="L7" s="23">
        <v>3158</v>
      </c>
      <c r="M7" s="23">
        <v>3510</v>
      </c>
      <c r="N7" s="23">
        <v>3488</v>
      </c>
      <c r="O7" s="23">
        <f>SUM(C7:N7)/12</f>
        <v>3559.5</v>
      </c>
    </row>
    <row r="8" spans="1:15" s="2" customFormat="1" ht="18" customHeight="1">
      <c r="A8" s="13"/>
      <c r="B8" s="21" t="s">
        <v>32</v>
      </c>
      <c r="C8" s="23">
        <v>7414</v>
      </c>
      <c r="D8" s="23">
        <v>7440</v>
      </c>
      <c r="E8" s="23">
        <v>3333</v>
      </c>
      <c r="F8" s="23">
        <v>2142</v>
      </c>
      <c r="G8" s="23">
        <v>1796</v>
      </c>
      <c r="H8" s="23">
        <v>2079</v>
      </c>
      <c r="I8" s="23">
        <v>2069</v>
      </c>
      <c r="J8" s="23">
        <v>2086</v>
      </c>
      <c r="K8" s="23">
        <v>1993</v>
      </c>
      <c r="L8" s="23">
        <v>1918</v>
      </c>
      <c r="M8" s="23">
        <v>3738</v>
      </c>
      <c r="N8" s="23">
        <v>4184</v>
      </c>
      <c r="O8" s="23">
        <f>SUM(C8:N8)/12</f>
        <v>3349.3333333333335</v>
      </c>
    </row>
    <row r="9" spans="1:15" s="2" customFormat="1" ht="18" customHeight="1">
      <c r="A9" s="13"/>
      <c r="B9" s="21" t="s">
        <v>27</v>
      </c>
      <c r="C9" s="23">
        <v>1576</v>
      </c>
      <c r="D9" s="23">
        <v>1552</v>
      </c>
      <c r="E9" s="23">
        <v>1066</v>
      </c>
      <c r="F9" s="23">
        <v>914</v>
      </c>
      <c r="G9" s="23">
        <v>875</v>
      </c>
      <c r="H9" s="23">
        <v>970</v>
      </c>
      <c r="I9" s="23">
        <v>984</v>
      </c>
      <c r="J9" s="23">
        <v>997</v>
      </c>
      <c r="K9" s="23">
        <v>951</v>
      </c>
      <c r="L9" s="23">
        <v>872</v>
      </c>
      <c r="M9" s="23">
        <v>1135</v>
      </c>
      <c r="N9" s="23">
        <v>1121</v>
      </c>
      <c r="O9" s="23">
        <f>SUM(C9:N9)/12</f>
        <v>1084.4166666666667</v>
      </c>
    </row>
    <row r="10" spans="1:15" s="2" customFormat="1" ht="34.5" customHeight="1">
      <c r="A10" s="13"/>
      <c r="B10" s="30" t="s">
        <v>71</v>
      </c>
      <c r="C10" s="24">
        <f aca="true" t="shared" si="0" ref="C10:N10">SUM(C6:C9)</f>
        <v>18377</v>
      </c>
      <c r="D10" s="24">
        <f t="shared" si="0"/>
        <v>18401</v>
      </c>
      <c r="E10" s="24">
        <f t="shared" si="0"/>
        <v>12510</v>
      </c>
      <c r="F10" s="24">
        <f t="shared" si="0"/>
        <v>11134</v>
      </c>
      <c r="G10" s="24">
        <f t="shared" si="0"/>
        <v>10941</v>
      </c>
      <c r="H10" s="24">
        <f t="shared" si="0"/>
        <v>12197</v>
      </c>
      <c r="I10" s="24">
        <f t="shared" si="0"/>
        <v>12205</v>
      </c>
      <c r="J10" s="24">
        <f t="shared" si="0"/>
        <v>12622</v>
      </c>
      <c r="K10" s="24">
        <f t="shared" si="0"/>
        <v>11549</v>
      </c>
      <c r="L10" s="24">
        <f t="shared" si="0"/>
        <v>10695</v>
      </c>
      <c r="M10" s="24">
        <f t="shared" si="0"/>
        <v>13422</v>
      </c>
      <c r="N10" s="24">
        <f t="shared" si="0"/>
        <v>13786</v>
      </c>
      <c r="O10" s="24">
        <f>SUM(O6:O9)</f>
        <v>13153.25</v>
      </c>
    </row>
    <row r="11" spans="1:15" ht="12.75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9"/>
    </row>
    <row r="12" spans="1:15" ht="25.5" customHeight="1">
      <c r="A12" s="9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8" customHeight="1">
      <c r="A13" s="7"/>
      <c r="B13" s="5" t="s">
        <v>115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</row>
    <row r="14" spans="1:15" ht="6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18" customHeight="1">
      <c r="A15" s="7"/>
      <c r="B15" s="6" t="s">
        <v>117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8.003906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ht="22.5" customHeight="1">
      <c r="A4" s="9"/>
      <c r="B4" s="45" t="s">
        <v>30</v>
      </c>
      <c r="C4" s="39" t="s">
        <v>76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40"/>
      <c r="O4" s="35"/>
    </row>
    <row r="5" spans="1:15" ht="41.25" customHeight="1">
      <c r="A5" s="9"/>
      <c r="B5" s="46"/>
      <c r="C5" s="35" t="s">
        <v>45</v>
      </c>
      <c r="D5" s="35" t="s">
        <v>46</v>
      </c>
      <c r="E5" s="35" t="s">
        <v>47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56</v>
      </c>
      <c r="N5" s="35" t="s">
        <v>55</v>
      </c>
      <c r="O5" s="35" t="s">
        <v>74</v>
      </c>
    </row>
    <row r="6" spans="1:15" s="2" customFormat="1" ht="18" customHeight="1">
      <c r="A6" s="13"/>
      <c r="B6" s="21" t="s">
        <v>42</v>
      </c>
      <c r="C6" s="23">
        <v>70</v>
      </c>
      <c r="D6" s="23">
        <v>64</v>
      </c>
      <c r="E6" s="23">
        <v>30</v>
      </c>
      <c r="F6" s="23">
        <v>21</v>
      </c>
      <c r="G6" s="23">
        <v>20</v>
      </c>
      <c r="H6" s="23">
        <v>28</v>
      </c>
      <c r="I6" s="23">
        <v>24</v>
      </c>
      <c r="J6" s="23">
        <v>29</v>
      </c>
      <c r="K6" s="23">
        <v>24</v>
      </c>
      <c r="L6" s="23">
        <v>22</v>
      </c>
      <c r="M6" s="23">
        <v>25</v>
      </c>
      <c r="N6" s="23">
        <v>29</v>
      </c>
      <c r="O6" s="23">
        <f>SUM(C6:N6)/12</f>
        <v>32.166666666666664</v>
      </c>
    </row>
    <row r="7" spans="1:15" s="2" customFormat="1" ht="18" customHeight="1">
      <c r="A7" s="13"/>
      <c r="B7" s="21" t="s">
        <v>39</v>
      </c>
      <c r="C7" s="23">
        <v>4880</v>
      </c>
      <c r="D7" s="23">
        <v>4891</v>
      </c>
      <c r="E7" s="23">
        <v>3042</v>
      </c>
      <c r="F7" s="23">
        <v>2362</v>
      </c>
      <c r="G7" s="23">
        <v>2257</v>
      </c>
      <c r="H7" s="23">
        <v>2270</v>
      </c>
      <c r="I7" s="23">
        <v>2281</v>
      </c>
      <c r="J7" s="23">
        <v>2351</v>
      </c>
      <c r="K7" s="23">
        <v>2275</v>
      </c>
      <c r="L7" s="23">
        <v>2221</v>
      </c>
      <c r="M7" s="23">
        <v>3141</v>
      </c>
      <c r="N7" s="23">
        <v>3401</v>
      </c>
      <c r="O7" s="23">
        <f>SUM(C7:N7)/12</f>
        <v>2947.6666666666665</v>
      </c>
    </row>
    <row r="8" spans="1:15" s="2" customFormat="1" ht="18" customHeight="1">
      <c r="A8" s="13"/>
      <c r="B8" s="21" t="s">
        <v>40</v>
      </c>
      <c r="C8" s="23">
        <v>8544</v>
      </c>
      <c r="D8" s="23">
        <v>8631</v>
      </c>
      <c r="E8" s="23">
        <v>5867</v>
      </c>
      <c r="F8" s="23">
        <v>5234</v>
      </c>
      <c r="G8" s="23">
        <v>5092</v>
      </c>
      <c r="H8" s="23">
        <v>5398</v>
      </c>
      <c r="I8" s="23">
        <v>5365</v>
      </c>
      <c r="J8" s="23">
        <v>5586</v>
      </c>
      <c r="K8" s="23">
        <v>5333</v>
      </c>
      <c r="L8" s="23">
        <v>5087</v>
      </c>
      <c r="M8" s="23">
        <v>6386</v>
      </c>
      <c r="N8" s="23">
        <v>6380</v>
      </c>
      <c r="O8" s="23">
        <f>SUM(C8:N8)/12</f>
        <v>6075.25</v>
      </c>
    </row>
    <row r="9" spans="1:15" s="2" customFormat="1" ht="18" customHeight="1">
      <c r="A9" s="13"/>
      <c r="B9" s="21" t="s">
        <v>41</v>
      </c>
      <c r="C9" s="23">
        <v>2036</v>
      </c>
      <c r="D9" s="23">
        <v>1999</v>
      </c>
      <c r="E9" s="23">
        <v>1226</v>
      </c>
      <c r="F9" s="23">
        <v>1036</v>
      </c>
      <c r="G9" s="23">
        <v>978</v>
      </c>
      <c r="H9" s="23">
        <v>963</v>
      </c>
      <c r="I9" s="23">
        <v>898</v>
      </c>
      <c r="J9" s="23">
        <v>960</v>
      </c>
      <c r="K9" s="23">
        <v>921</v>
      </c>
      <c r="L9" s="23">
        <v>887</v>
      </c>
      <c r="M9" s="23">
        <v>1263</v>
      </c>
      <c r="N9" s="23">
        <v>1417</v>
      </c>
      <c r="O9" s="23">
        <f>SUM(C9:N9)/12</f>
        <v>1215.3333333333333</v>
      </c>
    </row>
    <row r="10" spans="1:15" s="2" customFormat="1" ht="18" customHeight="1">
      <c r="A10" s="13"/>
      <c r="B10" s="21" t="s">
        <v>38</v>
      </c>
      <c r="C10" s="23">
        <v>2847</v>
      </c>
      <c r="D10" s="23">
        <v>2816</v>
      </c>
      <c r="E10" s="23">
        <v>2345</v>
      </c>
      <c r="F10" s="23">
        <v>2481</v>
      </c>
      <c r="G10" s="23">
        <v>2594</v>
      </c>
      <c r="H10" s="23">
        <v>3538</v>
      </c>
      <c r="I10" s="23">
        <v>3637</v>
      </c>
      <c r="J10" s="23">
        <v>3696</v>
      </c>
      <c r="K10" s="23">
        <v>2996</v>
      </c>
      <c r="L10" s="23">
        <v>2478</v>
      </c>
      <c r="M10" s="23">
        <v>2607</v>
      </c>
      <c r="N10" s="23">
        <v>2559</v>
      </c>
      <c r="O10" s="23">
        <f>SUM(C10:N10)/12</f>
        <v>2882.8333333333335</v>
      </c>
    </row>
    <row r="11" spans="1:15" s="2" customFormat="1" ht="34.5" customHeight="1">
      <c r="A11" s="13"/>
      <c r="B11" s="30" t="s">
        <v>71</v>
      </c>
      <c r="C11" s="24">
        <f aca="true" t="shared" si="0" ref="C11:N11">SUM(C6:C10)</f>
        <v>18377</v>
      </c>
      <c r="D11" s="24">
        <f t="shared" si="0"/>
        <v>18401</v>
      </c>
      <c r="E11" s="24">
        <f t="shared" si="0"/>
        <v>12510</v>
      </c>
      <c r="F11" s="24">
        <f t="shared" si="0"/>
        <v>11134</v>
      </c>
      <c r="G11" s="24">
        <f t="shared" si="0"/>
        <v>10941</v>
      </c>
      <c r="H11" s="24">
        <f t="shared" si="0"/>
        <v>12197</v>
      </c>
      <c r="I11" s="24">
        <f t="shared" si="0"/>
        <v>12205</v>
      </c>
      <c r="J11" s="24">
        <f t="shared" si="0"/>
        <v>12622</v>
      </c>
      <c r="K11" s="24">
        <f t="shared" si="0"/>
        <v>11549</v>
      </c>
      <c r="L11" s="24">
        <f t="shared" si="0"/>
        <v>10695</v>
      </c>
      <c r="M11" s="24">
        <f t="shared" si="0"/>
        <v>13422</v>
      </c>
      <c r="N11" s="24">
        <f t="shared" si="0"/>
        <v>13786</v>
      </c>
      <c r="O11" s="24">
        <f>SUM(O6:O10)</f>
        <v>13153.25</v>
      </c>
    </row>
    <row r="12" spans="1:15" ht="12.7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</row>
    <row r="13" spans="1:15" ht="25.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7"/>
      <c r="B14" s="5" t="s">
        <v>115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  <row r="16" spans="1:15" ht="18" customHeight="1">
      <c r="A16" s="7"/>
      <c r="B16" s="6" t="s">
        <v>117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</row>
  </sheetData>
  <mergeCells count="3">
    <mergeCell ref="C4:N4"/>
    <mergeCell ref="B1:N1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384" width="9.140625" style="1" customWidth="1"/>
  </cols>
  <sheetData>
    <row r="1" spans="1:15" ht="45" customHeight="1">
      <c r="A1" s="9"/>
      <c r="B1" s="41" t="s">
        <v>75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9"/>
    </row>
    <row r="2" spans="1:15" ht="19.5" customHeight="1" thickBot="1">
      <c r="A2" s="9"/>
      <c r="B2" s="10" t="s">
        <v>43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 thickTop="1">
      <c r="A3" s="9"/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"/>
    </row>
    <row r="4" spans="1:15" ht="22.5" customHeight="1">
      <c r="A4" s="9"/>
      <c r="B4" s="45" t="s">
        <v>28</v>
      </c>
      <c r="C4" s="39" t="s">
        <v>76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40"/>
      <c r="O4" s="35"/>
    </row>
    <row r="5" spans="1:15" ht="41.25" customHeight="1">
      <c r="A5" s="9"/>
      <c r="B5" s="46"/>
      <c r="C5" s="35" t="s">
        <v>45</v>
      </c>
      <c r="D5" s="35" t="s">
        <v>46</v>
      </c>
      <c r="E5" s="35" t="s">
        <v>47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56</v>
      </c>
      <c r="N5" s="35" t="s">
        <v>55</v>
      </c>
      <c r="O5" s="35" t="s">
        <v>74</v>
      </c>
    </row>
    <row r="6" spans="1:15" s="2" customFormat="1" ht="18" customHeight="1">
      <c r="A6" s="13"/>
      <c r="B6" s="21" t="s">
        <v>33</v>
      </c>
      <c r="C6" s="23">
        <v>1993</v>
      </c>
      <c r="D6" s="23">
        <v>1604</v>
      </c>
      <c r="E6" s="23">
        <v>1244</v>
      </c>
      <c r="F6" s="23">
        <v>1169</v>
      </c>
      <c r="G6" s="23">
        <v>1765</v>
      </c>
      <c r="H6" s="23">
        <v>2084</v>
      </c>
      <c r="I6" s="23">
        <v>1285</v>
      </c>
      <c r="J6" s="23">
        <v>1787</v>
      </c>
      <c r="K6" s="23">
        <v>1369</v>
      </c>
      <c r="L6" s="23">
        <v>1397</v>
      </c>
      <c r="M6" s="23">
        <v>2163</v>
      </c>
      <c r="N6" s="23">
        <v>1515</v>
      </c>
      <c r="O6" s="23">
        <f>SUM(C6:N6)/12</f>
        <v>1614.5833333333333</v>
      </c>
    </row>
    <row r="7" spans="1:15" s="2" customFormat="1" ht="18" customHeight="1">
      <c r="A7" s="13"/>
      <c r="B7" s="21" t="s">
        <v>34</v>
      </c>
      <c r="C7" s="23">
        <v>10489</v>
      </c>
      <c r="D7" s="23">
        <v>7848</v>
      </c>
      <c r="E7" s="23">
        <v>4721</v>
      </c>
      <c r="F7" s="23">
        <v>4217</v>
      </c>
      <c r="G7" s="23">
        <v>3804</v>
      </c>
      <c r="H7" s="23">
        <v>5117</v>
      </c>
      <c r="I7" s="23">
        <v>6134</v>
      </c>
      <c r="J7" s="23">
        <v>5423</v>
      </c>
      <c r="K7" s="23">
        <v>4944</v>
      </c>
      <c r="L7" s="23">
        <v>4300</v>
      </c>
      <c r="M7" s="23">
        <v>5761</v>
      </c>
      <c r="N7" s="23">
        <v>6409</v>
      </c>
      <c r="O7" s="23">
        <f>SUM(C7:N7)/12</f>
        <v>5763.916666666667</v>
      </c>
    </row>
    <row r="8" spans="1:15" s="2" customFormat="1" ht="18" customHeight="1">
      <c r="A8" s="13"/>
      <c r="B8" s="21" t="s">
        <v>37</v>
      </c>
      <c r="C8" s="23">
        <v>2672</v>
      </c>
      <c r="D8" s="23">
        <v>5665</v>
      </c>
      <c r="E8" s="23">
        <v>3556</v>
      </c>
      <c r="F8" s="23">
        <v>2815</v>
      </c>
      <c r="G8" s="23">
        <v>2414</v>
      </c>
      <c r="H8" s="23">
        <v>2295</v>
      </c>
      <c r="I8" s="23">
        <v>1880</v>
      </c>
      <c r="J8" s="23">
        <v>2394</v>
      </c>
      <c r="K8" s="23">
        <v>2490</v>
      </c>
      <c r="L8" s="23">
        <v>2307</v>
      </c>
      <c r="M8" s="23">
        <v>2383</v>
      </c>
      <c r="N8" s="23">
        <v>2357</v>
      </c>
      <c r="O8" s="23">
        <f>SUM(C8:N8)/12</f>
        <v>2769</v>
      </c>
    </row>
    <row r="9" spans="1:15" s="2" customFormat="1" ht="18" customHeight="1">
      <c r="A9" s="13"/>
      <c r="B9" s="21" t="s">
        <v>36</v>
      </c>
      <c r="C9" s="23">
        <v>2090</v>
      </c>
      <c r="D9" s="23">
        <v>2135</v>
      </c>
      <c r="E9" s="23">
        <v>1980</v>
      </c>
      <c r="F9" s="23">
        <v>1957</v>
      </c>
      <c r="G9" s="23">
        <v>2034</v>
      </c>
      <c r="H9" s="23">
        <v>1797</v>
      </c>
      <c r="I9" s="23">
        <v>1938</v>
      </c>
      <c r="J9" s="23">
        <v>1916</v>
      </c>
      <c r="K9" s="23">
        <v>1719</v>
      </c>
      <c r="L9" s="23">
        <v>1708</v>
      </c>
      <c r="M9" s="23">
        <v>1999</v>
      </c>
      <c r="N9" s="23">
        <v>2263</v>
      </c>
      <c r="O9" s="23">
        <f>SUM(C9:N9)/12</f>
        <v>1961.3333333333333</v>
      </c>
    </row>
    <row r="10" spans="1:15" s="2" customFormat="1" ht="18" customHeight="1">
      <c r="A10" s="13"/>
      <c r="B10" s="21" t="s">
        <v>35</v>
      </c>
      <c r="C10" s="23">
        <v>1133</v>
      </c>
      <c r="D10" s="23">
        <v>1149</v>
      </c>
      <c r="E10" s="23">
        <v>1009</v>
      </c>
      <c r="F10" s="23">
        <v>976</v>
      </c>
      <c r="G10" s="23">
        <v>924</v>
      </c>
      <c r="H10" s="23">
        <v>904</v>
      </c>
      <c r="I10" s="23">
        <v>968</v>
      </c>
      <c r="J10" s="23">
        <v>1102</v>
      </c>
      <c r="K10" s="23">
        <v>1027</v>
      </c>
      <c r="L10" s="23">
        <v>983</v>
      </c>
      <c r="M10" s="23">
        <v>1116</v>
      </c>
      <c r="N10" s="23">
        <v>1242</v>
      </c>
      <c r="O10" s="23">
        <f>SUM(C10:N10)/12</f>
        <v>1044.4166666666667</v>
      </c>
    </row>
    <row r="11" spans="1:15" s="2" customFormat="1" ht="34.5" customHeight="1">
      <c r="A11" s="13"/>
      <c r="B11" s="30" t="s">
        <v>71</v>
      </c>
      <c r="C11" s="24">
        <f aca="true" t="shared" si="0" ref="C11:N11">SUM(C6:C10)</f>
        <v>18377</v>
      </c>
      <c r="D11" s="24">
        <f t="shared" si="0"/>
        <v>18401</v>
      </c>
      <c r="E11" s="24">
        <f t="shared" si="0"/>
        <v>12510</v>
      </c>
      <c r="F11" s="24">
        <f t="shared" si="0"/>
        <v>11134</v>
      </c>
      <c r="G11" s="24">
        <f t="shared" si="0"/>
        <v>10941</v>
      </c>
      <c r="H11" s="24">
        <f t="shared" si="0"/>
        <v>12197</v>
      </c>
      <c r="I11" s="24">
        <f t="shared" si="0"/>
        <v>12205</v>
      </c>
      <c r="J11" s="24">
        <f t="shared" si="0"/>
        <v>12622</v>
      </c>
      <c r="K11" s="24">
        <f t="shared" si="0"/>
        <v>11549</v>
      </c>
      <c r="L11" s="24">
        <f t="shared" si="0"/>
        <v>10695</v>
      </c>
      <c r="M11" s="24">
        <f t="shared" si="0"/>
        <v>13422</v>
      </c>
      <c r="N11" s="24">
        <f t="shared" si="0"/>
        <v>13786</v>
      </c>
      <c r="O11" s="24">
        <f>SUM(O6:O10)</f>
        <v>13153.25</v>
      </c>
    </row>
    <row r="12" spans="1:15" ht="12.75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</row>
    <row r="13" spans="1:15" ht="25.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" customHeight="1">
      <c r="A14" s="7"/>
      <c r="B14" s="5" t="s">
        <v>115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 spans="1:15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  <row r="16" spans="1:15" ht="18" customHeight="1">
      <c r="A16" s="7"/>
      <c r="B16" s="6" t="s">
        <v>117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</row>
  </sheetData>
  <mergeCells count="3">
    <mergeCell ref="B1:N1"/>
    <mergeCell ref="B4:B5"/>
    <mergeCell ref="C4:N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15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2006-01-03T11:11:37Z</cp:lastPrinted>
  <dcterms:created xsi:type="dcterms:W3CDTF">2000-03-15T11:59:58Z</dcterms:created>
  <dcterms:modified xsi:type="dcterms:W3CDTF">2006-01-09T08:49:25Z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-1710056196</vt:i4>
  </property>
  <property fmtid="{D5CDD505-2E9C-101B-9397-08002B2CF9AE}" pid="3" name="_EmailSubject">
    <vt:lpwstr>Registered Unemployment December 2005</vt:lpwstr>
  </property>
  <property fmtid="{D5CDD505-2E9C-101B-9397-08002B2CF9AE}" pid="4" name="_AuthorEmail">
    <vt:lpwstr>echristodoulidou@cystat.mof.gov.cy</vt:lpwstr>
  </property>
  <property fmtid="{D5CDD505-2E9C-101B-9397-08002B2CF9AE}" pid="5" name="_AuthorEmailDisplayName">
    <vt:lpwstr>Eleni Christodoulidou</vt:lpwstr>
  </property>
  <property fmtid="{D5CDD505-2E9C-101B-9397-08002B2CF9AE}" pid="6" name="_PreviousAdHocReviewCycleID">
    <vt:i4>-1494932089</vt:i4>
  </property>
  <property fmtid="{D5CDD505-2E9C-101B-9397-08002B2CF9AE}" pid="7" name="_ReviewingToolsShownOnce">
    <vt:lpwstr/>
  </property>
</Properties>
</file>