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6"/>
  </bookViews>
  <sheets>
    <sheet name="ΑΝΕΡΓΟΙ ΚΑΤΑ ΤΟΜΕΑ" sheetId="1" r:id="rId1"/>
    <sheet name="ΑΝΕΡΓΟΙ ΚΑΤΑ ΕΠΑΓΓ. ΚΑΤΗΓΟΡΙΑ" sheetId="2" r:id="rId2"/>
    <sheet name="ΑΝΕΡΓΟΙ ΚΑΤΑ ΗΛΙΚΙΑ (ΣΥΝΟΛΟ)" sheetId="3" r:id="rId3"/>
    <sheet name="ΑΝΕΡΓΟΙ ΚΑΤΑ ΗΛΙΚΙΑ (ΓΥΝΑΙΚΕΣ)" sheetId="4" r:id="rId4"/>
    <sheet name="ΑΝΕΡΓΟΙ ΚΑΤΑ ΕΠΑΡΧIA" sheetId="5" r:id="rId5"/>
    <sheet name="ΑΝΕΡΓΟΙ ΚΑΤΑ ΜΟΡΦΩΤΙΚΟ ΕΠΙΠΕΔΟ " sheetId="6" r:id="rId6"/>
    <sheet name="ΑΝΕΡΓΟΙ ΚΑΤΑ ΔΙΑΡΚEIA" sheetId="7" r:id="rId7"/>
  </sheets>
  <definedNames>
    <definedName name="_xlnm.Print_Area" localSheetId="6">'ΑΝΕΡΓΟΙ ΚΑΤΑ ΔΙΑΡΚEIA'!$A$1:$P$16</definedName>
    <definedName name="_xlnm.Print_Area" localSheetId="1">'ΑΝΕΡΓΟΙ ΚΑΤΑ ΕΠΑΓΓ. ΚΑΤΗΓΟΡΙΑ'!$A$1:$Q$22</definedName>
    <definedName name="_xlnm.Print_Area" localSheetId="4">'ΑΝΕΡΓΟΙ ΚΑΤΑ ΕΠΑΡΧIA'!$A$1:$P$15</definedName>
    <definedName name="_xlnm.Print_Area" localSheetId="3">'ΑΝΕΡΓΟΙ ΚΑΤΑ ΗΛΙΚΙΑ (ΓΥΝΑΙΚΕΣ)'!$A$1:$P$19</definedName>
    <definedName name="_xlnm.Print_Area" localSheetId="2">'ΑΝΕΡΓΟΙ ΚΑΤΑ ΗΛΙΚΙΑ (ΣΥΝΟΛΟ)'!$A$1:$P$19</definedName>
    <definedName name="_xlnm.Print_Area" localSheetId="5">'ΑΝΕΡΓΟΙ ΚΑΤΑ ΜΟΡΦΩΤΙΚΟ ΕΠΙΠΕΔΟ '!$A$1:$P$16</definedName>
    <definedName name="_xlnm.Print_Area" localSheetId="0">'ΑΝΕΡΓΟΙ ΚΑΤΑ ΤΟΜΕΑ'!$A$1:$Q$29</definedName>
  </definedNames>
  <calcPr fullCalcOnLoad="1"/>
</workbook>
</file>

<file path=xl/sharedStrings.xml><?xml version="1.0" encoding="utf-8"?>
<sst xmlns="http://schemas.openxmlformats.org/spreadsheetml/2006/main" count="222" uniqueCount="108">
  <si>
    <t xml:space="preserve"> Kατασκευές</t>
  </si>
  <si>
    <t xml:space="preserve"> Nεοεισερχόμενοι</t>
  </si>
  <si>
    <t xml:space="preserve"> </t>
  </si>
  <si>
    <t>Σύνολο</t>
  </si>
  <si>
    <t>Οικονομική                                     Δραστηριότητα</t>
  </si>
  <si>
    <t>ΚΑΤΑ ΟΙΚΟΝΟΜΙΚΗ ΔΡΑΣΤΗΡΙΟΤΗΤΑ</t>
  </si>
  <si>
    <t>ΚΑΤΑ ΕΠΑΓΓΕΛΜΑΤΙΚΗ ΚΑΤΗΓΟΡΙΑ</t>
  </si>
  <si>
    <t>ISCO       1988</t>
  </si>
  <si>
    <t xml:space="preserve"> Τεχνικοί βοηθοί</t>
  </si>
  <si>
    <t xml:space="preserve"> Γραφείς, δακτυλογράφοι, ταμίες</t>
  </si>
  <si>
    <t xml:space="preserve"> Στρατιωτικοί</t>
  </si>
  <si>
    <t xml:space="preserve"> Τεχνίτες παραγωγής</t>
  </si>
  <si>
    <t>Επαγγελματική                                     Κατηγορία</t>
  </si>
  <si>
    <t xml:space="preserve"> Δ/ντές &amp; διοικ. λειτουργοί</t>
  </si>
  <si>
    <t xml:space="preserve"> Προσοντούχοι &amp; άλλοι ειδικοί</t>
  </si>
  <si>
    <t xml:space="preserve"> Γεωργοί &amp; ειδ. γεωργ. εργάτες</t>
  </si>
  <si>
    <t xml:space="preserve"> Χειριστές μηχανών, συναρμολογ.</t>
  </si>
  <si>
    <t xml:space="preserve"> Υπάλληλοι υπηρεσιών, πωλητές</t>
  </si>
  <si>
    <t>Ηλικία</t>
  </si>
  <si>
    <t>65 και πάνω</t>
  </si>
  <si>
    <t>Κάτω των 20</t>
  </si>
  <si>
    <t>ΚΑΤΑ ΗΛΙΚΙΑ - ΣΥΝΟΛΟ</t>
  </si>
  <si>
    <t>ΚΑΤΑ ΗΛΙΚΙΑ - ΓΥΝΑΙΚΕΣ</t>
  </si>
  <si>
    <t>Επαρχία</t>
  </si>
  <si>
    <t>Λευκωσία</t>
  </si>
  <si>
    <t>Πάφος</t>
  </si>
  <si>
    <t>Διάρκεια ανεργίας</t>
  </si>
  <si>
    <t>ΚΑΤΑ ΜΟΡΦΩΤΙΚΟ ΕΠΙΠΕΔΟ</t>
  </si>
  <si>
    <t>Μορφωτικό Επίπεδο</t>
  </si>
  <si>
    <t>Λεμεσός</t>
  </si>
  <si>
    <t>Λάρνακα-Αμμόχωστος</t>
  </si>
  <si>
    <t>Μέχρι 15 μέρες</t>
  </si>
  <si>
    <t>15 μέρες - 3 μήνες</t>
  </si>
  <si>
    <t>12 μήνες και πάνω</t>
  </si>
  <si>
    <t>6 μήνες - 12 μήνες</t>
  </si>
  <si>
    <t>3 μήνες - 6 μήνες</t>
  </si>
  <si>
    <t>Ανώτερη Εκπαίδευση</t>
  </si>
  <si>
    <t>Στοιχειώδης Εκπαίδευση</t>
  </si>
  <si>
    <t>Μέση Γενική Εκπαίδευση</t>
  </si>
  <si>
    <t>Μέση Τεχνική Εκπαίδευση</t>
  </si>
  <si>
    <t>Χωρίς μόρφωση</t>
  </si>
  <si>
    <t xml:space="preserve">ΚΑΤΑ ΔΙΑΡΚΕΙΑ </t>
  </si>
  <si>
    <t xml:space="preserve">ΚΑΤΑ ΕΠΑΡΧΙΑ </t>
  </si>
  <si>
    <t xml:space="preserve">Ιανουάριος </t>
  </si>
  <si>
    <t xml:space="preserve">Φεβρουάριος </t>
  </si>
  <si>
    <t xml:space="preserve">Μάρτιος   </t>
  </si>
  <si>
    <t xml:space="preserve">Απρίλιος   </t>
  </si>
  <si>
    <t xml:space="preserve">Μάϊος        </t>
  </si>
  <si>
    <t xml:space="preserve">Ιούνιος      </t>
  </si>
  <si>
    <t xml:space="preserve">Ιούλιος      </t>
  </si>
  <si>
    <t xml:space="preserve">Αύγουστος  </t>
  </si>
  <si>
    <t xml:space="preserve">Σεπτέμβριος </t>
  </si>
  <si>
    <t xml:space="preserve">Οκτώβριος </t>
  </si>
  <si>
    <t xml:space="preserve">Δεκέμβριος </t>
  </si>
  <si>
    <t xml:space="preserve">Νοέμβριος </t>
  </si>
  <si>
    <t xml:space="preserve">Μάρτιος    </t>
  </si>
  <si>
    <t xml:space="preserve"> Σύνολο</t>
  </si>
  <si>
    <t>20 - 24</t>
  </si>
  <si>
    <t>25 - 29</t>
  </si>
  <si>
    <t>60 - 64</t>
  </si>
  <si>
    <t xml:space="preserve">    Σύνολο</t>
  </si>
  <si>
    <t>Μέσος όρος Έτους</t>
  </si>
  <si>
    <t>30 - 39</t>
  </si>
  <si>
    <t>40 - 49</t>
  </si>
  <si>
    <t>50 - 59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</si>
  <si>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</si>
  <si>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</si>
  <si>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</si>
  <si>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</si>
  <si>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</si>
  <si>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</si>
  <si>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</si>
  <si>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</si>
  <si>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</si>
  <si>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</si>
  <si>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Αλιεία</t>
  </si>
  <si>
    <t>Ορυχεία και Λατομεία</t>
  </si>
  <si>
    <t>Μεταποιητικές Βιομηχανίες</t>
  </si>
  <si>
    <t>Παροχή Ηλεκτρικού Ρεύματος, Φυσικού Αερίου και Νερού</t>
  </si>
  <si>
    <t>Γεωργία, Κτηνοτροφία, Θήρα και Δασοκομία</t>
  </si>
  <si>
    <t xml:space="preserve">Χονδρικό και Λιανικό Εμπόριο. Επιδιόρθωση Αυτοκινήτων, Μοτοσυκλετών και Ειδών Προσωπικής ή Οικιακής Χρήσης </t>
  </si>
  <si>
    <t>Ξενοδοχεία και Εστιατόρια</t>
  </si>
  <si>
    <t>Mεταφορές, Αποθήκευση και Επικοινωνίες</t>
  </si>
  <si>
    <t>Ενδιάμεσοι Χρηματοπιστωτικοί Οργανισμοί</t>
  </si>
  <si>
    <t>K</t>
  </si>
  <si>
    <t>L</t>
  </si>
  <si>
    <t>M</t>
  </si>
  <si>
    <t>N</t>
  </si>
  <si>
    <t>O</t>
  </si>
  <si>
    <t>P</t>
  </si>
  <si>
    <t>Q</t>
  </si>
  <si>
    <t xml:space="preserve">Διαχείριση Ακίνητης Περιουσίας, Εκμίσθωση και Επιχειρηματικές Δραστηριότητες </t>
  </si>
  <si>
    <t>Δημόσια Διοίκηση και Άμυνα. Υποχρεωτική Κοινωνική Ασφάλιση</t>
  </si>
  <si>
    <t>Εκπαίδευση</t>
  </si>
  <si>
    <t>Υγεία και Κοινωνική Μέριμνα</t>
  </si>
  <si>
    <t xml:space="preserve">Άλλες Δραστηριότητες Παροχής Υπηρεσιών υπέρ του Κοινωνικού Συνόλου ή Κοινωνικού και Ατομικού Χαρακτήρα </t>
  </si>
  <si>
    <t>Δραστηριότητες Νοικοκυριών</t>
  </si>
  <si>
    <t>Ετερόδικοι Οργανισμοί και Όργανα</t>
  </si>
  <si>
    <t>NACE     Rev. 1</t>
  </si>
  <si>
    <t xml:space="preserve">ΕΓΓΕΓΡΑΜΜΕΝΟΙ ΑΝΕΡΓΟΙ, 2006 </t>
  </si>
  <si>
    <t>ΕΤΟΣ 2006</t>
  </si>
  <si>
    <t>ΕΓΓΕΓΡΑΜΜΕΝΟΙ ΑΝΕΡΓΟΙ, 2006</t>
  </si>
  <si>
    <t xml:space="preserve"> Καθαριστές, κλητήρες &amp; ανειδ. εργάτες</t>
  </si>
  <si>
    <t>COPYRIGHT © :2007, REPUBLIC OF CYPRUS, STATISTICAL SERVICE</t>
  </si>
  <si>
    <t>(Τελευταία Ενημέρωση 08/01/2007)</t>
  </si>
  <si>
    <t xml:space="preserve">   COPYRIGHT © :2007, REPUBLIC OF CYPRUS, STATISTICAL SERVICE</t>
  </si>
  <si>
    <t xml:space="preserve">   (Τελευταία Ενημέρωση 08/01/2007)</t>
  </si>
  <si>
    <t xml:space="preserve">(Τελευταία Ενημέρωση 16/01/2007)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</si>
</sst>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0"/>
    <numFmt numFmtId="185" formatCode="#,##0\ \ \ \ \ \ "/>
    <numFmt numFmtId="186" formatCode="#,##0.0\ \ \ \ \ \ "/>
    <numFmt numFmtId="187" formatCode="#,###\ \ \ \ \ 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8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Alignment="1">
      <alignment horizontal="left" vertical="top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vertical="center"/>
    </xf>
    <xf numFmtId="2" fontId="0" fillId="3" borderId="0" xfId="0" applyNumberFormat="1" applyFont="1" applyFill="1" applyAlignment="1">
      <alignment/>
    </xf>
    <xf numFmtId="0" fontId="0" fillId="3" borderId="2" xfId="0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 indent="1"/>
    </xf>
    <xf numFmtId="185" fontId="0" fillId="3" borderId="5" xfId="0" applyNumberFormat="1" applyFont="1" applyFill="1" applyBorder="1" applyAlignment="1">
      <alignment horizontal="right" vertical="center"/>
    </xf>
    <xf numFmtId="185" fontId="3" fillId="3" borderId="6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vertical="top"/>
    </xf>
    <xf numFmtId="3" fontId="0" fillId="3" borderId="5" xfId="0" applyNumberFormat="1" applyFont="1" applyFill="1" applyBorder="1" applyAlignment="1">
      <alignment horizontal="right" vertical="center" indent="1"/>
    </xf>
    <xf numFmtId="3" fontId="3" fillId="3" borderId="6" xfId="0" applyNumberFormat="1" applyFont="1" applyFill="1" applyBorder="1" applyAlignment="1">
      <alignment horizontal="right" vertical="center" indent="1"/>
    </xf>
    <xf numFmtId="0" fontId="0" fillId="3" borderId="2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</xdr:colOff>
      <xdr:row>0</xdr:row>
      <xdr:rowOff>76200</xdr:rowOff>
    </xdr:from>
    <xdr:to>
      <xdr:col>15</xdr:col>
      <xdr:colOff>638175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762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114300</xdr:rowOff>
    </xdr:from>
    <xdr:to>
      <xdr:col>16</xdr:col>
      <xdr:colOff>9525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143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95250</xdr:rowOff>
    </xdr:from>
    <xdr:to>
      <xdr:col>14</xdr:col>
      <xdr:colOff>600075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952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123825</xdr:rowOff>
    </xdr:from>
    <xdr:to>
      <xdr:col>15</xdr:col>
      <xdr:colOff>28575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238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114300</xdr:rowOff>
    </xdr:from>
    <xdr:to>
      <xdr:col>14</xdr:col>
      <xdr:colOff>619125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1430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95250</xdr:rowOff>
    </xdr:from>
    <xdr:to>
      <xdr:col>15</xdr:col>
      <xdr:colOff>47625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952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0</xdr:row>
      <xdr:rowOff>76200</xdr:rowOff>
    </xdr:from>
    <xdr:to>
      <xdr:col>14</xdr:col>
      <xdr:colOff>638175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7620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8.00390625" style="1" customWidth="1"/>
    <col min="4" max="15" width="9.7109375" style="3" customWidth="1"/>
    <col min="16" max="16" width="9.7109375" style="1" customWidth="1"/>
    <col min="17" max="17" width="2.28125" style="1" customWidth="1"/>
    <col min="18" max="16384" width="9.140625" style="1" customWidth="1"/>
  </cols>
  <sheetData>
    <row r="1" spans="1:17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9"/>
    </row>
    <row r="2" spans="1:17" ht="19.5" customHeight="1" thickBot="1">
      <c r="A2" s="9"/>
      <c r="B2" s="10" t="s">
        <v>5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</row>
    <row r="3" spans="1:17" ht="13.5" thickTop="1">
      <c r="A3" s="9"/>
      <c r="B3" s="9"/>
      <c r="C3" s="9"/>
      <c r="D3" s="12"/>
      <c r="E3" s="12"/>
      <c r="F3" s="12"/>
      <c r="G3" s="12"/>
      <c r="H3" s="41"/>
      <c r="I3" s="41"/>
      <c r="J3" s="41"/>
      <c r="K3" s="41"/>
      <c r="L3" s="41"/>
      <c r="M3" s="41"/>
      <c r="N3" s="41"/>
      <c r="O3" s="41"/>
      <c r="P3" s="41"/>
      <c r="Q3" s="9"/>
    </row>
    <row r="4" spans="1:17" ht="22.5" customHeight="1">
      <c r="A4" s="9"/>
      <c r="B4" s="38" t="s">
        <v>98</v>
      </c>
      <c r="C4" s="38" t="s">
        <v>4</v>
      </c>
      <c r="D4" s="42" t="s">
        <v>100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30"/>
      <c r="Q4" s="9"/>
    </row>
    <row r="5" spans="1:17" ht="41.25" customHeight="1">
      <c r="A5" s="9"/>
      <c r="B5" s="39"/>
      <c r="C5" s="39"/>
      <c r="D5" s="30" t="s">
        <v>43</v>
      </c>
      <c r="E5" s="30" t="s">
        <v>44</v>
      </c>
      <c r="F5" s="30" t="s">
        <v>45</v>
      </c>
      <c r="G5" s="30" t="s">
        <v>46</v>
      </c>
      <c r="H5" s="30" t="s">
        <v>47</v>
      </c>
      <c r="I5" s="30" t="s">
        <v>48</v>
      </c>
      <c r="J5" s="30" t="s">
        <v>49</v>
      </c>
      <c r="K5" s="30" t="s">
        <v>50</v>
      </c>
      <c r="L5" s="30" t="s">
        <v>51</v>
      </c>
      <c r="M5" s="30" t="s">
        <v>52</v>
      </c>
      <c r="N5" s="30" t="s">
        <v>54</v>
      </c>
      <c r="O5" s="30" t="s">
        <v>53</v>
      </c>
      <c r="P5" s="31" t="s">
        <v>61</v>
      </c>
      <c r="Q5" s="9"/>
    </row>
    <row r="6" spans="1:17" s="2" customFormat="1" ht="25.5" customHeight="1">
      <c r="A6" s="13"/>
      <c r="B6" s="21" t="s">
        <v>65</v>
      </c>
      <c r="C6" s="17" t="s">
        <v>79</v>
      </c>
      <c r="D6" s="22">
        <v>74</v>
      </c>
      <c r="E6" s="22">
        <v>75</v>
      </c>
      <c r="F6" s="22">
        <v>70</v>
      </c>
      <c r="G6" s="22">
        <v>69</v>
      </c>
      <c r="H6" s="22">
        <v>72</v>
      </c>
      <c r="I6" s="22">
        <v>75</v>
      </c>
      <c r="J6" s="22">
        <v>91</v>
      </c>
      <c r="K6" s="22">
        <v>91</v>
      </c>
      <c r="L6" s="22">
        <v>87</v>
      </c>
      <c r="M6" s="22">
        <v>84</v>
      </c>
      <c r="N6" s="22">
        <v>73</v>
      </c>
      <c r="O6" s="22">
        <v>67</v>
      </c>
      <c r="P6" s="22">
        <f>SUM(D6:O6)/12</f>
        <v>77.33333333333333</v>
      </c>
      <c r="Q6" s="13"/>
    </row>
    <row r="7" spans="1:17" s="2" customFormat="1" ht="20.25" customHeight="1">
      <c r="A7" s="13"/>
      <c r="B7" s="21" t="s">
        <v>66</v>
      </c>
      <c r="C7" s="17" t="s">
        <v>75</v>
      </c>
      <c r="D7" s="22">
        <v>10</v>
      </c>
      <c r="E7" s="22">
        <v>8</v>
      </c>
      <c r="F7" s="22">
        <v>9</v>
      </c>
      <c r="G7" s="22">
        <v>8</v>
      </c>
      <c r="H7" s="22">
        <v>9</v>
      </c>
      <c r="I7" s="22">
        <v>9</v>
      </c>
      <c r="J7" s="22">
        <v>10</v>
      </c>
      <c r="K7" s="22">
        <v>9</v>
      </c>
      <c r="L7" s="22">
        <v>12</v>
      </c>
      <c r="M7" s="22">
        <v>14</v>
      </c>
      <c r="N7" s="22">
        <v>13</v>
      </c>
      <c r="O7" s="22">
        <v>9</v>
      </c>
      <c r="P7" s="22">
        <f aca="true" t="shared" si="0" ref="P7:P23">SUM(D7:O7)/12</f>
        <v>10</v>
      </c>
      <c r="Q7" s="13"/>
    </row>
    <row r="8" spans="1:17" s="2" customFormat="1" ht="18" customHeight="1">
      <c r="A8" s="13"/>
      <c r="B8" s="21" t="s">
        <v>67</v>
      </c>
      <c r="C8" s="17" t="s">
        <v>76</v>
      </c>
      <c r="D8" s="22">
        <v>49</v>
      </c>
      <c r="E8" s="22">
        <v>48</v>
      </c>
      <c r="F8" s="22">
        <v>35</v>
      </c>
      <c r="G8" s="22">
        <v>33</v>
      </c>
      <c r="H8" s="22">
        <v>28</v>
      </c>
      <c r="I8" s="22">
        <v>27</v>
      </c>
      <c r="J8" s="22">
        <v>20</v>
      </c>
      <c r="K8" s="22">
        <v>17</v>
      </c>
      <c r="L8" s="22">
        <v>15</v>
      </c>
      <c r="M8" s="22">
        <v>19</v>
      </c>
      <c r="N8" s="22">
        <v>19</v>
      </c>
      <c r="O8" s="22">
        <v>22</v>
      </c>
      <c r="P8" s="22">
        <f t="shared" si="0"/>
        <v>27.666666666666668</v>
      </c>
      <c r="Q8" s="13"/>
    </row>
    <row r="9" spans="1:17" s="2" customFormat="1" ht="18" customHeight="1">
      <c r="A9" s="13"/>
      <c r="B9" s="21" t="s">
        <v>68</v>
      </c>
      <c r="C9" s="18" t="s">
        <v>77</v>
      </c>
      <c r="D9" s="22">
        <v>1819</v>
      </c>
      <c r="E9" s="22">
        <v>1801</v>
      </c>
      <c r="F9" s="22">
        <v>1767</v>
      </c>
      <c r="G9" s="22">
        <v>1713</v>
      </c>
      <c r="H9" s="22">
        <v>1808</v>
      </c>
      <c r="I9" s="22">
        <v>1791</v>
      </c>
      <c r="J9" s="22">
        <v>1741</v>
      </c>
      <c r="K9" s="22">
        <v>1695</v>
      </c>
      <c r="L9" s="22">
        <v>1630</v>
      </c>
      <c r="M9" s="22">
        <v>1557</v>
      </c>
      <c r="N9" s="22">
        <v>1514</v>
      </c>
      <c r="O9" s="22">
        <v>1389</v>
      </c>
      <c r="P9" s="22">
        <f t="shared" si="0"/>
        <v>1685.4166666666667</v>
      </c>
      <c r="Q9" s="13"/>
    </row>
    <row r="10" spans="1:17" s="2" customFormat="1" ht="29.25" customHeight="1">
      <c r="A10" s="13"/>
      <c r="B10" s="21" t="s">
        <v>69</v>
      </c>
      <c r="C10" s="17" t="s">
        <v>78</v>
      </c>
      <c r="D10" s="22">
        <v>72</v>
      </c>
      <c r="E10" s="22">
        <v>64</v>
      </c>
      <c r="F10" s="22">
        <v>65</v>
      </c>
      <c r="G10" s="22">
        <v>53</v>
      </c>
      <c r="H10" s="22">
        <v>71</v>
      </c>
      <c r="I10" s="22">
        <v>59</v>
      </c>
      <c r="J10" s="22">
        <v>52</v>
      </c>
      <c r="K10" s="22">
        <v>60</v>
      </c>
      <c r="L10" s="22">
        <v>82</v>
      </c>
      <c r="M10" s="22">
        <v>71</v>
      </c>
      <c r="N10" s="22">
        <v>80</v>
      </c>
      <c r="O10" s="22">
        <v>77</v>
      </c>
      <c r="P10" s="22">
        <f t="shared" si="0"/>
        <v>67.16666666666667</v>
      </c>
      <c r="Q10" s="13"/>
    </row>
    <row r="11" spans="1:17" s="2" customFormat="1" ht="18" customHeight="1">
      <c r="A11" s="13"/>
      <c r="B11" s="21" t="s">
        <v>70</v>
      </c>
      <c r="C11" s="17" t="s">
        <v>0</v>
      </c>
      <c r="D11" s="22">
        <v>1327</v>
      </c>
      <c r="E11" s="22">
        <v>1362</v>
      </c>
      <c r="F11" s="22">
        <v>1329</v>
      </c>
      <c r="G11" s="22">
        <v>1104</v>
      </c>
      <c r="H11" s="22">
        <v>1158</v>
      </c>
      <c r="I11" s="22">
        <v>1085</v>
      </c>
      <c r="J11" s="22">
        <v>1014</v>
      </c>
      <c r="K11" s="22">
        <v>1001</v>
      </c>
      <c r="L11" s="22">
        <v>1037</v>
      </c>
      <c r="M11" s="22">
        <v>1026</v>
      </c>
      <c r="N11" s="22">
        <v>991</v>
      </c>
      <c r="O11" s="22">
        <v>937</v>
      </c>
      <c r="P11" s="22">
        <f t="shared" si="0"/>
        <v>1114.25</v>
      </c>
      <c r="Q11" s="13"/>
    </row>
    <row r="12" spans="1:17" s="2" customFormat="1" ht="66.75" customHeight="1">
      <c r="A12" s="13"/>
      <c r="B12" s="21" t="s">
        <v>71</v>
      </c>
      <c r="C12" s="17" t="s">
        <v>80</v>
      </c>
      <c r="D12" s="22">
        <v>2524</v>
      </c>
      <c r="E12" s="22">
        <v>2535</v>
      </c>
      <c r="F12" s="22">
        <v>2416</v>
      </c>
      <c r="G12" s="22">
        <v>2064</v>
      </c>
      <c r="H12" s="22">
        <v>2199</v>
      </c>
      <c r="I12" s="22">
        <v>2227</v>
      </c>
      <c r="J12" s="22">
        <v>2284</v>
      </c>
      <c r="K12" s="22">
        <v>2303</v>
      </c>
      <c r="L12" s="22">
        <v>2160</v>
      </c>
      <c r="M12" s="22">
        <v>2168</v>
      </c>
      <c r="N12" s="22">
        <v>2268</v>
      </c>
      <c r="O12" s="22">
        <v>2137</v>
      </c>
      <c r="P12" s="22">
        <f t="shared" si="0"/>
        <v>2273.75</v>
      </c>
      <c r="Q12" s="13"/>
    </row>
    <row r="13" spans="1:17" s="2" customFormat="1" ht="18" customHeight="1">
      <c r="A13" s="13"/>
      <c r="B13" s="21" t="s">
        <v>72</v>
      </c>
      <c r="C13" s="18" t="s">
        <v>81</v>
      </c>
      <c r="D13" s="22">
        <v>3370</v>
      </c>
      <c r="E13" s="22">
        <v>3363</v>
      </c>
      <c r="F13" s="22">
        <v>2770</v>
      </c>
      <c r="G13" s="22">
        <v>1464</v>
      </c>
      <c r="H13" s="22">
        <v>1132</v>
      </c>
      <c r="I13" s="22">
        <v>1184</v>
      </c>
      <c r="J13" s="22">
        <v>1097</v>
      </c>
      <c r="K13" s="22">
        <v>1047</v>
      </c>
      <c r="L13" s="22">
        <v>999</v>
      </c>
      <c r="M13" s="22">
        <v>1130</v>
      </c>
      <c r="N13" s="22">
        <v>2700</v>
      </c>
      <c r="O13" s="22">
        <v>3095</v>
      </c>
      <c r="P13" s="22">
        <f t="shared" si="0"/>
        <v>1945.9166666666667</v>
      </c>
      <c r="Q13" s="13"/>
    </row>
    <row r="14" spans="1:17" s="2" customFormat="1" ht="26.25" customHeight="1">
      <c r="A14" s="13"/>
      <c r="B14" s="21" t="s">
        <v>73</v>
      </c>
      <c r="C14" s="17" t="s">
        <v>82</v>
      </c>
      <c r="D14" s="22">
        <v>789</v>
      </c>
      <c r="E14" s="22">
        <v>774</v>
      </c>
      <c r="F14" s="22">
        <v>666</v>
      </c>
      <c r="G14" s="22">
        <v>679</v>
      </c>
      <c r="H14" s="22">
        <v>718</v>
      </c>
      <c r="I14" s="22">
        <v>703</v>
      </c>
      <c r="J14" s="22">
        <v>703</v>
      </c>
      <c r="K14" s="22">
        <v>693</v>
      </c>
      <c r="L14" s="22">
        <v>646</v>
      </c>
      <c r="M14" s="22">
        <v>633</v>
      </c>
      <c r="N14" s="22">
        <v>809</v>
      </c>
      <c r="O14" s="22">
        <v>763</v>
      </c>
      <c r="P14" s="22">
        <f t="shared" si="0"/>
        <v>714.6666666666666</v>
      </c>
      <c r="Q14" s="13"/>
    </row>
    <row r="15" spans="1:17" s="2" customFormat="1" ht="27" customHeight="1">
      <c r="A15" s="13"/>
      <c r="B15" s="21" t="s">
        <v>74</v>
      </c>
      <c r="C15" s="17" t="s">
        <v>83</v>
      </c>
      <c r="D15" s="22">
        <v>350</v>
      </c>
      <c r="E15" s="22">
        <v>329</v>
      </c>
      <c r="F15" s="22">
        <v>308</v>
      </c>
      <c r="G15" s="22">
        <v>287</v>
      </c>
      <c r="H15" s="22">
        <v>291</v>
      </c>
      <c r="I15" s="22">
        <v>285</v>
      </c>
      <c r="J15" s="22">
        <v>269</v>
      </c>
      <c r="K15" s="22">
        <v>253</v>
      </c>
      <c r="L15" s="22">
        <v>260</v>
      </c>
      <c r="M15" s="22">
        <v>261</v>
      </c>
      <c r="N15" s="22">
        <v>250</v>
      </c>
      <c r="O15" s="22">
        <v>227</v>
      </c>
      <c r="P15" s="22">
        <f t="shared" si="0"/>
        <v>280.8333333333333</v>
      </c>
      <c r="Q15" s="13"/>
    </row>
    <row r="16" spans="1:17" s="2" customFormat="1" ht="40.5" customHeight="1">
      <c r="A16" s="13"/>
      <c r="B16" s="21" t="s">
        <v>84</v>
      </c>
      <c r="C16" s="17" t="s">
        <v>91</v>
      </c>
      <c r="D16" s="22">
        <v>635</v>
      </c>
      <c r="E16" s="22">
        <v>638</v>
      </c>
      <c r="F16" s="22">
        <v>613</v>
      </c>
      <c r="G16" s="22">
        <v>551</v>
      </c>
      <c r="H16" s="22">
        <v>582</v>
      </c>
      <c r="I16" s="22">
        <v>577</v>
      </c>
      <c r="J16" s="22">
        <v>572</v>
      </c>
      <c r="K16" s="22">
        <v>594</v>
      </c>
      <c r="L16" s="22">
        <v>576</v>
      </c>
      <c r="M16" s="22">
        <v>584</v>
      </c>
      <c r="N16" s="22">
        <v>641</v>
      </c>
      <c r="O16" s="22">
        <v>594</v>
      </c>
      <c r="P16" s="22">
        <f t="shared" si="0"/>
        <v>596.4166666666666</v>
      </c>
      <c r="Q16" s="13"/>
    </row>
    <row r="17" spans="1:17" s="2" customFormat="1" ht="38.25" customHeight="1">
      <c r="A17" s="13"/>
      <c r="B17" s="21" t="s">
        <v>85</v>
      </c>
      <c r="C17" s="17" t="s">
        <v>92</v>
      </c>
      <c r="D17" s="22">
        <v>2131</v>
      </c>
      <c r="E17" s="22">
        <v>2148</v>
      </c>
      <c r="F17" s="22">
        <v>1625</v>
      </c>
      <c r="G17" s="22">
        <v>1574</v>
      </c>
      <c r="H17" s="22">
        <v>1293</v>
      </c>
      <c r="I17" s="22">
        <v>1494</v>
      </c>
      <c r="J17" s="22">
        <v>1556</v>
      </c>
      <c r="K17" s="22">
        <v>1707</v>
      </c>
      <c r="L17" s="22">
        <v>1472</v>
      </c>
      <c r="M17" s="22">
        <v>1339</v>
      </c>
      <c r="N17" s="22">
        <v>1511</v>
      </c>
      <c r="O17" s="22">
        <v>2206</v>
      </c>
      <c r="P17" s="22">
        <f t="shared" si="0"/>
        <v>1671.3333333333333</v>
      </c>
      <c r="Q17" s="13"/>
    </row>
    <row r="18" spans="1:17" s="2" customFormat="1" ht="18.75" customHeight="1">
      <c r="A18" s="13"/>
      <c r="B18" s="21" t="s">
        <v>86</v>
      </c>
      <c r="C18" s="17" t="s">
        <v>93</v>
      </c>
      <c r="D18" s="22">
        <v>294</v>
      </c>
      <c r="E18" s="22">
        <v>290</v>
      </c>
      <c r="F18" s="22">
        <v>258</v>
      </c>
      <c r="G18" s="22">
        <v>362</v>
      </c>
      <c r="H18" s="22">
        <v>421</v>
      </c>
      <c r="I18" s="22">
        <v>1242</v>
      </c>
      <c r="J18" s="22">
        <v>1877</v>
      </c>
      <c r="K18" s="22">
        <v>1602</v>
      </c>
      <c r="L18" s="22">
        <v>529</v>
      </c>
      <c r="M18" s="22">
        <v>339</v>
      </c>
      <c r="N18" s="22">
        <v>297</v>
      </c>
      <c r="O18" s="22">
        <v>406</v>
      </c>
      <c r="P18" s="22">
        <f t="shared" si="0"/>
        <v>659.75</v>
      </c>
      <c r="Q18" s="13"/>
    </row>
    <row r="19" spans="1:17" s="2" customFormat="1" ht="20.25" customHeight="1">
      <c r="A19" s="13"/>
      <c r="B19" s="21" t="s">
        <v>87</v>
      </c>
      <c r="C19" s="17" t="s">
        <v>94</v>
      </c>
      <c r="D19" s="22">
        <v>145</v>
      </c>
      <c r="E19" s="22">
        <v>148</v>
      </c>
      <c r="F19" s="22">
        <v>144</v>
      </c>
      <c r="G19" s="22">
        <v>129</v>
      </c>
      <c r="H19" s="22">
        <v>137</v>
      </c>
      <c r="I19" s="22">
        <v>173</v>
      </c>
      <c r="J19" s="22">
        <v>195</v>
      </c>
      <c r="K19" s="22">
        <v>209</v>
      </c>
      <c r="L19" s="22">
        <v>144</v>
      </c>
      <c r="M19" s="22">
        <v>147</v>
      </c>
      <c r="N19" s="22">
        <v>159</v>
      </c>
      <c r="O19" s="22">
        <v>147</v>
      </c>
      <c r="P19" s="22">
        <f t="shared" si="0"/>
        <v>156.41666666666666</v>
      </c>
      <c r="Q19" s="13"/>
    </row>
    <row r="20" spans="1:17" s="2" customFormat="1" ht="50.25" customHeight="1">
      <c r="A20" s="13"/>
      <c r="B20" s="21" t="s">
        <v>88</v>
      </c>
      <c r="C20" s="17" t="s">
        <v>95</v>
      </c>
      <c r="D20" s="22">
        <v>617</v>
      </c>
      <c r="E20" s="22">
        <v>610</v>
      </c>
      <c r="F20" s="22">
        <v>531</v>
      </c>
      <c r="G20" s="22">
        <v>421</v>
      </c>
      <c r="H20" s="22">
        <v>425</v>
      </c>
      <c r="I20" s="22">
        <v>500</v>
      </c>
      <c r="J20" s="22">
        <v>573</v>
      </c>
      <c r="K20" s="22">
        <v>536</v>
      </c>
      <c r="L20" s="22">
        <v>435</v>
      </c>
      <c r="M20" s="22">
        <v>438</v>
      </c>
      <c r="N20" s="22">
        <v>542</v>
      </c>
      <c r="O20" s="22">
        <v>520</v>
      </c>
      <c r="P20" s="22">
        <f t="shared" si="0"/>
        <v>512.3333333333334</v>
      </c>
      <c r="Q20" s="13"/>
    </row>
    <row r="21" spans="1:17" s="2" customFormat="1" ht="18" customHeight="1">
      <c r="A21" s="13"/>
      <c r="B21" s="21" t="s">
        <v>89</v>
      </c>
      <c r="C21" s="18" t="s">
        <v>96</v>
      </c>
      <c r="D21" s="22">
        <v>41</v>
      </c>
      <c r="E21" s="22">
        <v>40</v>
      </c>
      <c r="F21" s="22">
        <v>44</v>
      </c>
      <c r="G21" s="22">
        <v>36</v>
      </c>
      <c r="H21" s="22">
        <v>33</v>
      </c>
      <c r="I21" s="22">
        <v>33</v>
      </c>
      <c r="J21" s="22">
        <v>32</v>
      </c>
      <c r="K21" s="22">
        <v>29</v>
      </c>
      <c r="L21" s="22">
        <v>23</v>
      </c>
      <c r="M21" s="22">
        <v>22</v>
      </c>
      <c r="N21" s="22">
        <v>24</v>
      </c>
      <c r="O21" s="22">
        <v>26</v>
      </c>
      <c r="P21" s="22">
        <f t="shared" si="0"/>
        <v>31.916666666666668</v>
      </c>
      <c r="Q21" s="13"/>
    </row>
    <row r="22" spans="1:17" s="2" customFormat="1" ht="27.75" customHeight="1">
      <c r="A22" s="13"/>
      <c r="B22" s="21" t="s">
        <v>90</v>
      </c>
      <c r="C22" s="17" t="s">
        <v>97</v>
      </c>
      <c r="D22" s="22">
        <v>18</v>
      </c>
      <c r="E22" s="22">
        <v>20</v>
      </c>
      <c r="F22" s="22">
        <v>17</v>
      </c>
      <c r="G22" s="22">
        <v>16</v>
      </c>
      <c r="H22" s="22">
        <v>15</v>
      </c>
      <c r="I22" s="22">
        <v>20</v>
      </c>
      <c r="J22" s="22">
        <v>16</v>
      </c>
      <c r="K22" s="22">
        <v>18</v>
      </c>
      <c r="L22" s="22">
        <v>14</v>
      </c>
      <c r="M22" s="22">
        <v>13</v>
      </c>
      <c r="N22" s="22">
        <v>12</v>
      </c>
      <c r="O22" s="22">
        <v>14</v>
      </c>
      <c r="P22" s="22">
        <f t="shared" si="0"/>
        <v>16.083333333333332</v>
      </c>
      <c r="Q22" s="13"/>
    </row>
    <row r="23" spans="1:17" s="2" customFormat="1" ht="18" customHeight="1">
      <c r="A23" s="13"/>
      <c r="B23" s="21" t="s">
        <v>2</v>
      </c>
      <c r="C23" s="18" t="s">
        <v>1</v>
      </c>
      <c r="D23" s="22">
        <v>1085</v>
      </c>
      <c r="E23" s="22">
        <v>1041</v>
      </c>
      <c r="F23" s="22">
        <v>1063</v>
      </c>
      <c r="G23" s="22">
        <v>800</v>
      </c>
      <c r="H23" s="22">
        <v>1002</v>
      </c>
      <c r="I23" s="22">
        <v>1174</v>
      </c>
      <c r="J23" s="22">
        <v>1015</v>
      </c>
      <c r="K23" s="22">
        <v>988</v>
      </c>
      <c r="L23" s="22">
        <v>971</v>
      </c>
      <c r="M23" s="22">
        <v>922</v>
      </c>
      <c r="N23" s="22">
        <v>954</v>
      </c>
      <c r="O23" s="22">
        <v>774</v>
      </c>
      <c r="P23" s="22">
        <f t="shared" si="0"/>
        <v>982.4166666666666</v>
      </c>
      <c r="Q23" s="13"/>
    </row>
    <row r="24" spans="1:17" s="2" customFormat="1" ht="34.5" customHeight="1">
      <c r="A24" s="13"/>
      <c r="B24" s="20" t="s">
        <v>2</v>
      </c>
      <c r="C24" s="25" t="s">
        <v>56</v>
      </c>
      <c r="D24" s="23">
        <f aca="true" t="shared" si="1" ref="D24:I24">SUM(D6:D23)</f>
        <v>15350</v>
      </c>
      <c r="E24" s="23">
        <f t="shared" si="1"/>
        <v>15294</v>
      </c>
      <c r="F24" s="23">
        <f t="shared" si="1"/>
        <v>13730</v>
      </c>
      <c r="G24" s="23">
        <f t="shared" si="1"/>
        <v>11363</v>
      </c>
      <c r="H24" s="23">
        <f t="shared" si="1"/>
        <v>11394</v>
      </c>
      <c r="I24" s="23">
        <f t="shared" si="1"/>
        <v>12658</v>
      </c>
      <c r="J24" s="23">
        <f aca="true" t="shared" si="2" ref="J24:P24">SUM(J6:J23)</f>
        <v>13117</v>
      </c>
      <c r="K24" s="23">
        <f t="shared" si="2"/>
        <v>12852</v>
      </c>
      <c r="L24" s="23">
        <f t="shared" si="2"/>
        <v>11092</v>
      </c>
      <c r="M24" s="23">
        <f t="shared" si="2"/>
        <v>10767</v>
      </c>
      <c r="N24" s="23">
        <f t="shared" si="2"/>
        <v>12857</v>
      </c>
      <c r="O24" s="23">
        <f t="shared" si="2"/>
        <v>13410</v>
      </c>
      <c r="P24" s="23">
        <f t="shared" si="2"/>
        <v>12823.666666666668</v>
      </c>
      <c r="Q24" s="13"/>
    </row>
    <row r="25" spans="1:17" ht="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8.75" customHeight="1">
      <c r="A26" s="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9"/>
    </row>
    <row r="27" spans="1:17" ht="18" customHeight="1">
      <c r="A27" s="5" t="s">
        <v>106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4"/>
    </row>
    <row r="28" spans="1:17" ht="6" customHeight="1">
      <c r="A28" s="29"/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"/>
      <c r="P28" s="29"/>
      <c r="Q28" s="29"/>
    </row>
    <row r="29" spans="1:17" ht="18" customHeight="1">
      <c r="A29" s="34" t="s">
        <v>105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6:21" ht="12.75">
      <c r="F30" s="1"/>
      <c r="G30" s="1"/>
      <c r="J30" s="1"/>
      <c r="K30" s="1"/>
      <c r="N30" s="1"/>
      <c r="O30" s="1"/>
      <c r="P30" s="3"/>
      <c r="T30" s="3"/>
      <c r="U30" s="3"/>
    </row>
  </sheetData>
  <mergeCells count="6">
    <mergeCell ref="B26:P26"/>
    <mergeCell ref="C4:C5"/>
    <mergeCell ref="B4:B5"/>
    <mergeCell ref="B1:P1"/>
    <mergeCell ref="H3:P3"/>
    <mergeCell ref="D4:O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9.140625" style="1" customWidth="1"/>
    <col min="3" max="3" width="28.28125" style="1" customWidth="1"/>
    <col min="4" max="15" width="9.7109375" style="3" customWidth="1"/>
    <col min="16" max="16" width="9.7109375" style="1" customWidth="1"/>
    <col min="17" max="17" width="2.28125" style="1" customWidth="1"/>
    <col min="18" max="16384" width="9.140625" style="1" customWidth="1"/>
  </cols>
  <sheetData>
    <row r="1" spans="1:17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9"/>
      <c r="Q1" s="9"/>
    </row>
    <row r="2" spans="1:17" ht="19.5" customHeight="1" thickBot="1">
      <c r="A2" s="9"/>
      <c r="B2" s="10" t="s">
        <v>6</v>
      </c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</row>
    <row r="3" spans="1:17" ht="13.5" thickTop="1">
      <c r="A3" s="9"/>
      <c r="B3" s="9"/>
      <c r="C3" s="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9"/>
    </row>
    <row r="4" spans="1:17" ht="22.5" customHeight="1">
      <c r="A4" s="9"/>
      <c r="B4" s="38" t="s">
        <v>7</v>
      </c>
      <c r="C4" s="38" t="s">
        <v>12</v>
      </c>
      <c r="D4" s="42" t="s">
        <v>100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30"/>
      <c r="Q4" s="9"/>
    </row>
    <row r="5" spans="1:17" ht="41.25" customHeight="1">
      <c r="A5" s="9"/>
      <c r="B5" s="39"/>
      <c r="C5" s="39"/>
      <c r="D5" s="30" t="s">
        <v>43</v>
      </c>
      <c r="E5" s="30" t="s">
        <v>44</v>
      </c>
      <c r="F5" s="30" t="s">
        <v>45</v>
      </c>
      <c r="G5" s="30" t="s">
        <v>46</v>
      </c>
      <c r="H5" s="30" t="s">
        <v>47</v>
      </c>
      <c r="I5" s="30" t="s">
        <v>48</v>
      </c>
      <c r="J5" s="30" t="s">
        <v>49</v>
      </c>
      <c r="K5" s="30" t="s">
        <v>50</v>
      </c>
      <c r="L5" s="30" t="s">
        <v>51</v>
      </c>
      <c r="M5" s="30" t="s">
        <v>52</v>
      </c>
      <c r="N5" s="30" t="s">
        <v>54</v>
      </c>
      <c r="O5" s="30" t="s">
        <v>53</v>
      </c>
      <c r="P5" s="30" t="s">
        <v>61</v>
      </c>
      <c r="Q5" s="9"/>
    </row>
    <row r="6" spans="1:17" s="2" customFormat="1" ht="18" customHeight="1">
      <c r="A6" s="13"/>
      <c r="B6" s="21">
        <v>1</v>
      </c>
      <c r="C6" s="17" t="s">
        <v>13</v>
      </c>
      <c r="D6" s="22">
        <v>432</v>
      </c>
      <c r="E6" s="22">
        <v>406</v>
      </c>
      <c r="F6" s="22">
        <v>391</v>
      </c>
      <c r="G6" s="22">
        <v>347</v>
      </c>
      <c r="H6" s="22">
        <v>365</v>
      </c>
      <c r="I6" s="22">
        <v>346</v>
      </c>
      <c r="J6" s="22">
        <v>322</v>
      </c>
      <c r="K6" s="22">
        <v>318</v>
      </c>
      <c r="L6" s="22">
        <v>331</v>
      </c>
      <c r="M6" s="22">
        <v>321</v>
      </c>
      <c r="N6" s="22">
        <v>333</v>
      </c>
      <c r="O6" s="22">
        <v>318</v>
      </c>
      <c r="P6" s="22">
        <f>SUM(D6:O6)/12</f>
        <v>352.5</v>
      </c>
      <c r="Q6" s="13"/>
    </row>
    <row r="7" spans="1:17" s="2" customFormat="1" ht="18" customHeight="1">
      <c r="A7" s="13"/>
      <c r="B7" s="21">
        <v>2</v>
      </c>
      <c r="C7" s="17" t="s">
        <v>14</v>
      </c>
      <c r="D7" s="22">
        <v>602</v>
      </c>
      <c r="E7" s="22">
        <v>560</v>
      </c>
      <c r="F7" s="22">
        <v>529</v>
      </c>
      <c r="G7" s="22">
        <v>769</v>
      </c>
      <c r="H7" s="22">
        <v>699</v>
      </c>
      <c r="I7" s="22">
        <v>1472</v>
      </c>
      <c r="J7" s="22">
        <v>1838</v>
      </c>
      <c r="K7" s="22">
        <v>1734</v>
      </c>
      <c r="L7" s="22">
        <v>978</v>
      </c>
      <c r="M7" s="22">
        <v>712</v>
      </c>
      <c r="N7" s="22">
        <v>671</v>
      </c>
      <c r="O7" s="22">
        <v>844</v>
      </c>
      <c r="P7" s="22">
        <f aca="true" t="shared" si="0" ref="P7:P16">SUM(D7:O7)/12</f>
        <v>950.6666666666666</v>
      </c>
      <c r="Q7" s="13"/>
    </row>
    <row r="8" spans="1:17" s="2" customFormat="1" ht="18" customHeight="1">
      <c r="A8" s="13"/>
      <c r="B8" s="21">
        <v>3</v>
      </c>
      <c r="C8" s="18" t="s">
        <v>8</v>
      </c>
      <c r="D8" s="22">
        <v>1519</v>
      </c>
      <c r="E8" s="22">
        <v>1514</v>
      </c>
      <c r="F8" s="22">
        <v>1487</v>
      </c>
      <c r="G8" s="22">
        <v>1375</v>
      </c>
      <c r="H8" s="22">
        <v>1441</v>
      </c>
      <c r="I8" s="22">
        <v>1447</v>
      </c>
      <c r="J8" s="22">
        <v>1545</v>
      </c>
      <c r="K8" s="22">
        <v>1543</v>
      </c>
      <c r="L8" s="22">
        <v>1325</v>
      </c>
      <c r="M8" s="22">
        <v>1326</v>
      </c>
      <c r="N8" s="22">
        <v>1417</v>
      </c>
      <c r="O8" s="22">
        <v>1312</v>
      </c>
      <c r="P8" s="22">
        <f t="shared" si="0"/>
        <v>1437.5833333333333</v>
      </c>
      <c r="Q8" s="13"/>
    </row>
    <row r="9" spans="1:17" s="2" customFormat="1" ht="18" customHeight="1">
      <c r="A9" s="13"/>
      <c r="B9" s="21">
        <v>4</v>
      </c>
      <c r="C9" s="17" t="s">
        <v>9</v>
      </c>
      <c r="D9" s="22">
        <v>1955</v>
      </c>
      <c r="E9" s="22">
        <v>1954</v>
      </c>
      <c r="F9" s="22">
        <v>1829</v>
      </c>
      <c r="G9" s="22">
        <v>1617</v>
      </c>
      <c r="H9" s="22">
        <v>1698</v>
      </c>
      <c r="I9" s="22">
        <v>1727</v>
      </c>
      <c r="J9" s="22">
        <v>1792</v>
      </c>
      <c r="K9" s="22">
        <v>1764</v>
      </c>
      <c r="L9" s="22">
        <v>1627</v>
      </c>
      <c r="M9" s="22">
        <v>1602</v>
      </c>
      <c r="N9" s="22">
        <v>1865</v>
      </c>
      <c r="O9" s="22">
        <v>1857</v>
      </c>
      <c r="P9" s="22">
        <f t="shared" si="0"/>
        <v>1773.9166666666667</v>
      </c>
      <c r="Q9" s="13"/>
    </row>
    <row r="10" spans="1:17" s="2" customFormat="1" ht="18" customHeight="1">
      <c r="A10" s="13"/>
      <c r="B10" s="21">
        <v>5</v>
      </c>
      <c r="C10" s="17" t="s">
        <v>17</v>
      </c>
      <c r="D10" s="22">
        <v>3039</v>
      </c>
      <c r="E10" s="22">
        <v>3023</v>
      </c>
      <c r="F10" s="22">
        <v>2629</v>
      </c>
      <c r="G10" s="22">
        <v>1846</v>
      </c>
      <c r="H10" s="22">
        <v>1735</v>
      </c>
      <c r="I10" s="22">
        <v>1938</v>
      </c>
      <c r="J10" s="22">
        <v>2003</v>
      </c>
      <c r="K10" s="22">
        <v>1999</v>
      </c>
      <c r="L10" s="22">
        <v>1622</v>
      </c>
      <c r="M10" s="22">
        <v>1669</v>
      </c>
      <c r="N10" s="22">
        <v>2618</v>
      </c>
      <c r="O10" s="22">
        <v>2693</v>
      </c>
      <c r="P10" s="22">
        <f t="shared" si="0"/>
        <v>2234.5</v>
      </c>
      <c r="Q10" s="13"/>
    </row>
    <row r="11" spans="1:17" s="2" customFormat="1" ht="18" customHeight="1">
      <c r="A11" s="13"/>
      <c r="B11" s="21">
        <v>6</v>
      </c>
      <c r="C11" s="18" t="s">
        <v>15</v>
      </c>
      <c r="D11" s="22">
        <v>49</v>
      </c>
      <c r="E11" s="22">
        <v>50</v>
      </c>
      <c r="F11" s="22">
        <v>36</v>
      </c>
      <c r="G11" s="22">
        <v>24</v>
      </c>
      <c r="H11" s="22">
        <v>23</v>
      </c>
      <c r="I11" s="22">
        <v>24</v>
      </c>
      <c r="J11" s="22">
        <v>22</v>
      </c>
      <c r="K11" s="22">
        <v>19</v>
      </c>
      <c r="L11" s="22">
        <v>23</v>
      </c>
      <c r="M11" s="22">
        <v>29</v>
      </c>
      <c r="N11" s="22">
        <v>47</v>
      </c>
      <c r="O11" s="22">
        <v>58</v>
      </c>
      <c r="P11" s="22">
        <f t="shared" si="0"/>
        <v>33.666666666666664</v>
      </c>
      <c r="Q11" s="13"/>
    </row>
    <row r="12" spans="1:17" s="2" customFormat="1" ht="18" customHeight="1">
      <c r="A12" s="13"/>
      <c r="B12" s="21">
        <v>7</v>
      </c>
      <c r="C12" s="18" t="s">
        <v>11</v>
      </c>
      <c r="D12" s="22">
        <v>1794</v>
      </c>
      <c r="E12" s="22">
        <v>1843</v>
      </c>
      <c r="F12" s="22">
        <v>1609</v>
      </c>
      <c r="G12" s="22">
        <v>1378</v>
      </c>
      <c r="H12" s="22">
        <v>1405</v>
      </c>
      <c r="I12" s="22">
        <v>1352</v>
      </c>
      <c r="J12" s="22">
        <v>1276</v>
      </c>
      <c r="K12" s="22">
        <v>1258</v>
      </c>
      <c r="L12" s="22">
        <v>1272</v>
      </c>
      <c r="M12" s="22">
        <v>1229</v>
      </c>
      <c r="N12" s="22">
        <v>1229</v>
      </c>
      <c r="O12" s="22">
        <v>1319</v>
      </c>
      <c r="P12" s="22">
        <f t="shared" si="0"/>
        <v>1413.6666666666667</v>
      </c>
      <c r="Q12" s="13"/>
    </row>
    <row r="13" spans="1:17" s="2" customFormat="1" ht="18" customHeight="1">
      <c r="A13" s="13"/>
      <c r="B13" s="21">
        <v>8</v>
      </c>
      <c r="C13" s="18" t="s">
        <v>16</v>
      </c>
      <c r="D13" s="22">
        <v>654</v>
      </c>
      <c r="E13" s="22">
        <v>632</v>
      </c>
      <c r="F13" s="22">
        <v>579</v>
      </c>
      <c r="G13" s="22">
        <v>509</v>
      </c>
      <c r="H13" s="22">
        <v>514</v>
      </c>
      <c r="I13" s="22">
        <v>552</v>
      </c>
      <c r="J13" s="22">
        <v>583</v>
      </c>
      <c r="K13" s="22">
        <v>563</v>
      </c>
      <c r="L13" s="22">
        <v>484</v>
      </c>
      <c r="M13" s="22">
        <v>460</v>
      </c>
      <c r="N13" s="22">
        <v>516</v>
      </c>
      <c r="O13" s="22">
        <v>513</v>
      </c>
      <c r="P13" s="22">
        <f t="shared" si="0"/>
        <v>546.5833333333334</v>
      </c>
      <c r="Q13" s="13"/>
    </row>
    <row r="14" spans="1:17" s="2" customFormat="1" ht="29.25" customHeight="1">
      <c r="A14" s="13"/>
      <c r="B14" s="21">
        <v>9</v>
      </c>
      <c r="C14" s="17" t="s">
        <v>102</v>
      </c>
      <c r="D14" s="22">
        <v>4198</v>
      </c>
      <c r="E14" s="22">
        <v>4230</v>
      </c>
      <c r="F14" s="22">
        <v>3531</v>
      </c>
      <c r="G14" s="22">
        <v>2640</v>
      </c>
      <c r="H14" s="22">
        <v>2442</v>
      </c>
      <c r="I14" s="22">
        <v>2561</v>
      </c>
      <c r="J14" s="22">
        <v>2661</v>
      </c>
      <c r="K14" s="22">
        <v>2605</v>
      </c>
      <c r="L14" s="22">
        <v>2400</v>
      </c>
      <c r="M14" s="22">
        <v>2434</v>
      </c>
      <c r="N14" s="22">
        <v>3134</v>
      </c>
      <c r="O14" s="22">
        <v>3644</v>
      </c>
      <c r="P14" s="22">
        <f t="shared" si="0"/>
        <v>3040</v>
      </c>
      <c r="Q14" s="13"/>
    </row>
    <row r="15" spans="1:17" s="2" customFormat="1" ht="18" customHeight="1">
      <c r="A15" s="13"/>
      <c r="B15" s="21">
        <v>0</v>
      </c>
      <c r="C15" s="18" t="s">
        <v>10</v>
      </c>
      <c r="D15" s="22">
        <v>23</v>
      </c>
      <c r="E15" s="22">
        <v>41</v>
      </c>
      <c r="F15" s="22">
        <v>47</v>
      </c>
      <c r="G15" s="22">
        <v>57</v>
      </c>
      <c r="H15" s="22">
        <v>69</v>
      </c>
      <c r="I15" s="22">
        <v>64</v>
      </c>
      <c r="J15" s="22">
        <v>60</v>
      </c>
      <c r="K15" s="22">
        <v>61</v>
      </c>
      <c r="L15" s="22">
        <v>58</v>
      </c>
      <c r="M15" s="22">
        <v>62</v>
      </c>
      <c r="N15" s="22">
        <v>73</v>
      </c>
      <c r="O15" s="22">
        <v>78</v>
      </c>
      <c r="P15" s="22">
        <f t="shared" si="0"/>
        <v>57.75</v>
      </c>
      <c r="Q15" s="13"/>
    </row>
    <row r="16" spans="1:17" s="2" customFormat="1" ht="18" customHeight="1">
      <c r="A16" s="13"/>
      <c r="B16" s="21" t="s">
        <v>2</v>
      </c>
      <c r="C16" s="18" t="s">
        <v>1</v>
      </c>
      <c r="D16" s="22">
        <v>1085</v>
      </c>
      <c r="E16" s="22">
        <v>1041</v>
      </c>
      <c r="F16" s="22">
        <v>1063</v>
      </c>
      <c r="G16" s="22">
        <v>801</v>
      </c>
      <c r="H16" s="22">
        <v>1003</v>
      </c>
      <c r="I16" s="22">
        <v>1175</v>
      </c>
      <c r="J16" s="22">
        <v>1015</v>
      </c>
      <c r="K16" s="22">
        <v>988</v>
      </c>
      <c r="L16" s="22">
        <v>972</v>
      </c>
      <c r="M16" s="22">
        <v>923</v>
      </c>
      <c r="N16" s="22">
        <v>954</v>
      </c>
      <c r="O16" s="22">
        <v>774</v>
      </c>
      <c r="P16" s="22">
        <f t="shared" si="0"/>
        <v>982.8333333333334</v>
      </c>
      <c r="Q16" s="13"/>
    </row>
    <row r="17" spans="1:17" s="2" customFormat="1" ht="34.5" customHeight="1">
      <c r="A17" s="13"/>
      <c r="B17" s="20" t="s">
        <v>2</v>
      </c>
      <c r="C17" s="25" t="s">
        <v>56</v>
      </c>
      <c r="D17" s="23">
        <f aca="true" t="shared" si="1" ref="D17:I17">SUM(D6:D16)</f>
        <v>15350</v>
      </c>
      <c r="E17" s="23">
        <f t="shared" si="1"/>
        <v>15294</v>
      </c>
      <c r="F17" s="23">
        <f t="shared" si="1"/>
        <v>13730</v>
      </c>
      <c r="G17" s="23">
        <f t="shared" si="1"/>
        <v>11363</v>
      </c>
      <c r="H17" s="23">
        <f t="shared" si="1"/>
        <v>11394</v>
      </c>
      <c r="I17" s="23">
        <f t="shared" si="1"/>
        <v>12658</v>
      </c>
      <c r="J17" s="23">
        <f aca="true" t="shared" si="2" ref="J17:P17">SUM(J6:J16)</f>
        <v>13117</v>
      </c>
      <c r="K17" s="23">
        <f t="shared" si="2"/>
        <v>12852</v>
      </c>
      <c r="L17" s="23">
        <f t="shared" si="2"/>
        <v>11092</v>
      </c>
      <c r="M17" s="23">
        <f t="shared" si="2"/>
        <v>10767</v>
      </c>
      <c r="N17" s="23">
        <f t="shared" si="2"/>
        <v>12857</v>
      </c>
      <c r="O17" s="23">
        <f t="shared" si="2"/>
        <v>13410</v>
      </c>
      <c r="P17" s="23">
        <f t="shared" si="2"/>
        <v>12823.666666666668</v>
      </c>
      <c r="Q17" s="13"/>
    </row>
    <row r="18" spans="1:17" ht="9" customHeight="1">
      <c r="A18" s="9"/>
      <c r="B18" s="9"/>
      <c r="C18" s="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9"/>
      <c r="Q18" s="9"/>
    </row>
    <row r="19" spans="1:17" ht="18.75" customHeight="1">
      <c r="A19" s="9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9"/>
    </row>
    <row r="20" spans="1:17" ht="18" customHeight="1">
      <c r="A20" s="32"/>
      <c r="B20" s="29" t="s">
        <v>104</v>
      </c>
      <c r="C20" s="3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  <c r="Q20" s="32"/>
    </row>
    <row r="21" spans="1:17" ht="6" customHeight="1">
      <c r="A21" s="7"/>
      <c r="B21" s="7"/>
      <c r="C21" s="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7"/>
    </row>
    <row r="22" spans="1:17" ht="18" customHeight="1">
      <c r="A22" s="7"/>
      <c r="B22" s="6" t="s">
        <v>103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  <c r="Q22" s="7"/>
    </row>
  </sheetData>
  <mergeCells count="4">
    <mergeCell ref="D4:O4"/>
    <mergeCell ref="C4:C5"/>
    <mergeCell ref="B1:O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" width="2.28125" style="1" customWidth="1"/>
    <col min="17" max="16384" width="9.140625" style="1" customWidth="1"/>
  </cols>
  <sheetData>
    <row r="1" spans="1:16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9"/>
      <c r="P1" s="9"/>
    </row>
    <row r="2" spans="1:16" ht="19.5" customHeight="1" thickBot="1">
      <c r="A2" s="9"/>
      <c r="B2" s="10" t="s">
        <v>21</v>
      </c>
      <c r="C2" s="2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  <c r="P3" s="9"/>
    </row>
    <row r="4" spans="1:16" ht="22.5" customHeight="1">
      <c r="A4" s="9"/>
      <c r="B4" s="45" t="s">
        <v>18</v>
      </c>
      <c r="C4" s="42" t="s">
        <v>100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0"/>
      <c r="P4" s="9"/>
    </row>
    <row r="5" spans="1:16" ht="41.25" customHeight="1">
      <c r="A5" s="9"/>
      <c r="B5" s="46"/>
      <c r="C5" s="30" t="s">
        <v>43</v>
      </c>
      <c r="D5" s="30" t="s">
        <v>44</v>
      </c>
      <c r="E5" s="30" t="s">
        <v>45</v>
      </c>
      <c r="F5" s="30" t="s">
        <v>46</v>
      </c>
      <c r="G5" s="30" t="s">
        <v>47</v>
      </c>
      <c r="H5" s="30" t="s">
        <v>48</v>
      </c>
      <c r="I5" s="30" t="s">
        <v>49</v>
      </c>
      <c r="J5" s="30" t="s">
        <v>50</v>
      </c>
      <c r="K5" s="30" t="s">
        <v>51</v>
      </c>
      <c r="L5" s="30" t="s">
        <v>52</v>
      </c>
      <c r="M5" s="30" t="s">
        <v>54</v>
      </c>
      <c r="N5" s="30" t="s">
        <v>53</v>
      </c>
      <c r="O5" s="30" t="s">
        <v>61</v>
      </c>
      <c r="P5" s="9"/>
    </row>
    <row r="6" spans="1:16" s="2" customFormat="1" ht="18" customHeight="1">
      <c r="A6" s="13"/>
      <c r="B6" s="24" t="s">
        <v>20</v>
      </c>
      <c r="C6" s="22">
        <v>128</v>
      </c>
      <c r="D6" s="22">
        <v>108</v>
      </c>
      <c r="E6" s="22">
        <v>97</v>
      </c>
      <c r="F6" s="22">
        <v>68</v>
      </c>
      <c r="G6" s="22">
        <v>152</v>
      </c>
      <c r="H6" s="22">
        <v>167</v>
      </c>
      <c r="I6" s="22">
        <v>116</v>
      </c>
      <c r="J6" s="22">
        <v>92</v>
      </c>
      <c r="K6" s="22">
        <v>84</v>
      </c>
      <c r="L6" s="22">
        <v>78</v>
      </c>
      <c r="M6" s="22">
        <v>97</v>
      </c>
      <c r="N6" s="22">
        <v>68</v>
      </c>
      <c r="O6" s="22">
        <f>SUM(C6:N6)/12</f>
        <v>104.58333333333333</v>
      </c>
      <c r="P6" s="13"/>
    </row>
    <row r="7" spans="1:16" s="2" customFormat="1" ht="18" customHeight="1">
      <c r="A7" s="13"/>
      <c r="B7" s="24" t="s">
        <v>57</v>
      </c>
      <c r="C7" s="22">
        <v>1515</v>
      </c>
      <c r="D7" s="22">
        <v>1497</v>
      </c>
      <c r="E7" s="22">
        <v>1322</v>
      </c>
      <c r="F7" s="22">
        <v>1018</v>
      </c>
      <c r="G7" s="22">
        <v>1200</v>
      </c>
      <c r="H7" s="22">
        <v>1590</v>
      </c>
      <c r="I7" s="22">
        <v>1439</v>
      </c>
      <c r="J7" s="22">
        <v>1386</v>
      </c>
      <c r="K7" s="22">
        <v>1164</v>
      </c>
      <c r="L7" s="22">
        <v>1031</v>
      </c>
      <c r="M7" s="22">
        <v>1210</v>
      </c>
      <c r="N7" s="22">
        <v>1151</v>
      </c>
      <c r="O7" s="22">
        <f aca="true" t="shared" si="0" ref="O7:O13">SUM(C7:N7)/12</f>
        <v>1293.5833333333333</v>
      </c>
      <c r="P7" s="13"/>
    </row>
    <row r="8" spans="1:16" s="2" customFormat="1" ht="18" customHeight="1">
      <c r="A8" s="13"/>
      <c r="B8" s="24" t="s">
        <v>58</v>
      </c>
      <c r="C8" s="22">
        <v>2045</v>
      </c>
      <c r="D8" s="22">
        <v>2061</v>
      </c>
      <c r="E8" s="22">
        <v>1859</v>
      </c>
      <c r="F8" s="22">
        <v>1542</v>
      </c>
      <c r="G8" s="22">
        <v>1496</v>
      </c>
      <c r="H8" s="22">
        <v>1836</v>
      </c>
      <c r="I8" s="22">
        <v>2088</v>
      </c>
      <c r="J8" s="22">
        <v>2023</v>
      </c>
      <c r="K8" s="22">
        <v>1491</v>
      </c>
      <c r="L8" s="22">
        <v>1381</v>
      </c>
      <c r="M8" s="22">
        <v>1639</v>
      </c>
      <c r="N8" s="22">
        <v>1728</v>
      </c>
      <c r="O8" s="22">
        <f t="shared" si="0"/>
        <v>1765.75</v>
      </c>
      <c r="P8" s="13"/>
    </row>
    <row r="9" spans="1:16" s="2" customFormat="1" ht="18" customHeight="1">
      <c r="A9" s="13"/>
      <c r="B9" s="24" t="s">
        <v>62</v>
      </c>
      <c r="C9" s="22">
        <v>3265</v>
      </c>
      <c r="D9" s="22">
        <v>3311</v>
      </c>
      <c r="E9" s="22">
        <v>2978</v>
      </c>
      <c r="F9" s="22">
        <v>2372</v>
      </c>
      <c r="G9" s="22">
        <v>2332</v>
      </c>
      <c r="H9" s="22">
        <v>2611</v>
      </c>
      <c r="I9" s="22">
        <v>2786</v>
      </c>
      <c r="J9" s="22">
        <v>2746</v>
      </c>
      <c r="K9" s="22">
        <v>2268</v>
      </c>
      <c r="L9" s="22">
        <v>2192</v>
      </c>
      <c r="M9" s="22">
        <v>2764</v>
      </c>
      <c r="N9" s="22">
        <v>2892</v>
      </c>
      <c r="O9" s="22">
        <f t="shared" si="0"/>
        <v>2709.75</v>
      </c>
      <c r="P9" s="13"/>
    </row>
    <row r="10" spans="1:16" s="2" customFormat="1" ht="18" customHeight="1">
      <c r="A10" s="13"/>
      <c r="B10" s="24" t="s">
        <v>63</v>
      </c>
      <c r="C10" s="22">
        <v>3524</v>
      </c>
      <c r="D10" s="22">
        <v>3464</v>
      </c>
      <c r="E10" s="22">
        <v>3094</v>
      </c>
      <c r="F10" s="22">
        <v>2530</v>
      </c>
      <c r="G10" s="22">
        <v>2410</v>
      </c>
      <c r="H10" s="22">
        <v>2639</v>
      </c>
      <c r="I10" s="22">
        <v>2835</v>
      </c>
      <c r="J10" s="22">
        <v>2786</v>
      </c>
      <c r="K10" s="22">
        <v>2304</v>
      </c>
      <c r="L10" s="22">
        <v>2296</v>
      </c>
      <c r="M10" s="22">
        <v>2879</v>
      </c>
      <c r="N10" s="22">
        <v>3088</v>
      </c>
      <c r="O10" s="22">
        <f t="shared" si="0"/>
        <v>2820.75</v>
      </c>
      <c r="P10" s="13"/>
    </row>
    <row r="11" spans="1:16" s="2" customFormat="1" ht="18" customHeight="1">
      <c r="A11" s="13"/>
      <c r="B11" s="24" t="s">
        <v>64</v>
      </c>
      <c r="C11" s="22">
        <v>3320</v>
      </c>
      <c r="D11" s="22">
        <v>3339</v>
      </c>
      <c r="E11" s="22">
        <v>2998</v>
      </c>
      <c r="F11" s="22">
        <v>2637</v>
      </c>
      <c r="G11" s="22">
        <v>2609</v>
      </c>
      <c r="H11" s="22">
        <v>2604</v>
      </c>
      <c r="I11" s="22">
        <v>2657</v>
      </c>
      <c r="J11" s="22">
        <v>2626</v>
      </c>
      <c r="K11" s="22">
        <v>2451</v>
      </c>
      <c r="L11" s="22">
        <v>2414</v>
      </c>
      <c r="M11" s="22">
        <v>2813</v>
      </c>
      <c r="N11" s="22">
        <v>2992</v>
      </c>
      <c r="O11" s="22">
        <f t="shared" si="0"/>
        <v>2788.3333333333335</v>
      </c>
      <c r="P11" s="13"/>
    </row>
    <row r="12" spans="1:16" s="2" customFormat="1" ht="17.25" customHeight="1">
      <c r="A12" s="13"/>
      <c r="B12" s="24" t="s">
        <v>59</v>
      </c>
      <c r="C12" s="22">
        <v>1534</v>
      </c>
      <c r="D12" s="22">
        <v>1497</v>
      </c>
      <c r="E12" s="22">
        <v>1363</v>
      </c>
      <c r="F12" s="22">
        <v>1178</v>
      </c>
      <c r="G12" s="22">
        <v>1180</v>
      </c>
      <c r="H12" s="22">
        <v>1192</v>
      </c>
      <c r="I12" s="22">
        <v>1170</v>
      </c>
      <c r="J12" s="22">
        <v>1173</v>
      </c>
      <c r="K12" s="22">
        <v>1312</v>
      </c>
      <c r="L12" s="22">
        <v>1353</v>
      </c>
      <c r="M12" s="22">
        <v>1431</v>
      </c>
      <c r="N12" s="22">
        <v>1467</v>
      </c>
      <c r="O12" s="22">
        <f t="shared" si="0"/>
        <v>1320.8333333333333</v>
      </c>
      <c r="P12" s="13"/>
    </row>
    <row r="13" spans="1:16" s="2" customFormat="1" ht="18" customHeight="1">
      <c r="A13" s="13"/>
      <c r="B13" s="24" t="s">
        <v>19</v>
      </c>
      <c r="C13" s="22">
        <v>19</v>
      </c>
      <c r="D13" s="22">
        <v>17</v>
      </c>
      <c r="E13" s="22">
        <v>19</v>
      </c>
      <c r="F13" s="22">
        <v>18</v>
      </c>
      <c r="G13" s="22">
        <v>15</v>
      </c>
      <c r="H13" s="22">
        <v>19</v>
      </c>
      <c r="I13" s="22">
        <v>26</v>
      </c>
      <c r="J13" s="22">
        <v>20</v>
      </c>
      <c r="K13" s="22">
        <v>18</v>
      </c>
      <c r="L13" s="22">
        <v>22</v>
      </c>
      <c r="M13" s="22">
        <v>24</v>
      </c>
      <c r="N13" s="22">
        <v>24</v>
      </c>
      <c r="O13" s="22">
        <f t="shared" si="0"/>
        <v>20.083333333333332</v>
      </c>
      <c r="P13" s="13"/>
    </row>
    <row r="14" spans="1:16" s="2" customFormat="1" ht="34.5" customHeight="1">
      <c r="A14" s="13"/>
      <c r="B14" s="27" t="s">
        <v>3</v>
      </c>
      <c r="C14" s="23">
        <f aca="true" t="shared" si="1" ref="C14:H14">SUM(C6:C13)</f>
        <v>15350</v>
      </c>
      <c r="D14" s="23">
        <f t="shared" si="1"/>
        <v>15294</v>
      </c>
      <c r="E14" s="23">
        <f t="shared" si="1"/>
        <v>13730</v>
      </c>
      <c r="F14" s="23">
        <f t="shared" si="1"/>
        <v>11363</v>
      </c>
      <c r="G14" s="23">
        <f t="shared" si="1"/>
        <v>11394</v>
      </c>
      <c r="H14" s="23">
        <f t="shared" si="1"/>
        <v>12658</v>
      </c>
      <c r="I14" s="23">
        <f aca="true" t="shared" si="2" ref="I14:O14">SUM(I6:I13)</f>
        <v>13117</v>
      </c>
      <c r="J14" s="23">
        <f t="shared" si="2"/>
        <v>12852</v>
      </c>
      <c r="K14" s="23">
        <f t="shared" si="2"/>
        <v>11092</v>
      </c>
      <c r="L14" s="23">
        <f t="shared" si="2"/>
        <v>10767</v>
      </c>
      <c r="M14" s="23">
        <f t="shared" si="2"/>
        <v>12857</v>
      </c>
      <c r="N14" s="23">
        <f t="shared" si="2"/>
        <v>13410</v>
      </c>
      <c r="O14" s="23">
        <f t="shared" si="2"/>
        <v>12823.666666666668</v>
      </c>
      <c r="P14" s="13"/>
    </row>
    <row r="15" spans="1:16" ht="9" customHeight="1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"/>
      <c r="P15" s="9"/>
    </row>
    <row r="16" spans="1:16" ht="18.7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9"/>
    </row>
    <row r="17" spans="1:16" ht="18" customHeight="1">
      <c r="A17" s="7"/>
      <c r="B17" s="5" t="s">
        <v>104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6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8" customHeight="1">
      <c r="A19" s="7"/>
      <c r="B19" s="6" t="s">
        <v>103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  <c r="P19" s="7"/>
    </row>
  </sheetData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3.8515625" style="1" customWidth="1"/>
    <col min="3" max="14" width="9.7109375" style="3" customWidth="1"/>
    <col min="15" max="15" width="9.7109375" style="1" customWidth="1"/>
    <col min="16" max="16" width="2.28125" style="1" customWidth="1"/>
    <col min="17" max="16384" width="9.140625" style="1" customWidth="1"/>
  </cols>
  <sheetData>
    <row r="1" spans="1:16" ht="45" customHeight="1">
      <c r="A1" s="9"/>
      <c r="B1" s="40" t="s">
        <v>101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9"/>
      <c r="P1" s="9"/>
    </row>
    <row r="2" spans="1:16" ht="19.5" customHeight="1" thickBot="1">
      <c r="A2" s="9"/>
      <c r="B2" s="10" t="s">
        <v>22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  <c r="P3" s="9"/>
    </row>
    <row r="4" spans="1:16" ht="22.5" customHeight="1">
      <c r="A4" s="9"/>
      <c r="B4" s="45" t="s">
        <v>18</v>
      </c>
      <c r="C4" s="42" t="s">
        <v>100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0"/>
      <c r="P4" s="9"/>
    </row>
    <row r="5" spans="1:16" ht="41.25" customHeight="1">
      <c r="A5" s="9"/>
      <c r="B5" s="46"/>
      <c r="C5" s="30" t="s">
        <v>43</v>
      </c>
      <c r="D5" s="30" t="s">
        <v>44</v>
      </c>
      <c r="E5" s="30" t="s">
        <v>55</v>
      </c>
      <c r="F5" s="30" t="s">
        <v>46</v>
      </c>
      <c r="G5" s="30" t="s">
        <v>47</v>
      </c>
      <c r="H5" s="30" t="s">
        <v>48</v>
      </c>
      <c r="I5" s="30" t="s">
        <v>49</v>
      </c>
      <c r="J5" s="30" t="s">
        <v>50</v>
      </c>
      <c r="K5" s="30" t="s">
        <v>51</v>
      </c>
      <c r="L5" s="30" t="s">
        <v>52</v>
      </c>
      <c r="M5" s="30" t="s">
        <v>54</v>
      </c>
      <c r="N5" s="30" t="s">
        <v>53</v>
      </c>
      <c r="O5" s="30" t="s">
        <v>61</v>
      </c>
      <c r="P5" s="9"/>
    </row>
    <row r="6" spans="1:16" s="2" customFormat="1" ht="18" customHeight="1">
      <c r="A6" s="13"/>
      <c r="B6" s="24" t="s">
        <v>20</v>
      </c>
      <c r="C6" s="22">
        <v>67</v>
      </c>
      <c r="D6" s="22">
        <v>53</v>
      </c>
      <c r="E6" s="22">
        <v>49</v>
      </c>
      <c r="F6" s="22">
        <v>40</v>
      </c>
      <c r="G6" s="22">
        <v>114</v>
      </c>
      <c r="H6" s="22">
        <v>103</v>
      </c>
      <c r="I6" s="22">
        <v>74</v>
      </c>
      <c r="J6" s="22">
        <v>54</v>
      </c>
      <c r="K6" s="22">
        <v>45</v>
      </c>
      <c r="L6" s="22">
        <v>44</v>
      </c>
      <c r="M6" s="22">
        <v>50</v>
      </c>
      <c r="N6" s="22">
        <v>40</v>
      </c>
      <c r="O6" s="22">
        <f>SUM(C6:N6)/12</f>
        <v>61.083333333333336</v>
      </c>
      <c r="P6" s="13"/>
    </row>
    <row r="7" spans="1:16" s="2" customFormat="1" ht="18" customHeight="1">
      <c r="A7" s="13"/>
      <c r="B7" s="24" t="s">
        <v>57</v>
      </c>
      <c r="C7" s="22">
        <v>781</v>
      </c>
      <c r="D7" s="22">
        <v>707</v>
      </c>
      <c r="E7" s="22">
        <v>648</v>
      </c>
      <c r="F7" s="22">
        <v>581</v>
      </c>
      <c r="G7" s="22">
        <v>656</v>
      </c>
      <c r="H7" s="22">
        <v>929</v>
      </c>
      <c r="I7" s="22">
        <v>984</v>
      </c>
      <c r="J7" s="22">
        <v>916</v>
      </c>
      <c r="K7" s="22">
        <v>674</v>
      </c>
      <c r="L7" s="22">
        <v>575</v>
      </c>
      <c r="M7" s="22">
        <v>704</v>
      </c>
      <c r="N7" s="22">
        <v>647</v>
      </c>
      <c r="O7" s="22">
        <f aca="true" t="shared" si="0" ref="O7:O13">SUM(C7:N7)/12</f>
        <v>733.5</v>
      </c>
      <c r="P7" s="13"/>
    </row>
    <row r="8" spans="1:16" s="2" customFormat="1" ht="18" customHeight="1">
      <c r="A8" s="13"/>
      <c r="B8" s="24" t="s">
        <v>58</v>
      </c>
      <c r="C8" s="22">
        <v>1075</v>
      </c>
      <c r="D8" s="22">
        <v>1092</v>
      </c>
      <c r="E8" s="22">
        <v>1009</v>
      </c>
      <c r="F8" s="22">
        <v>874</v>
      </c>
      <c r="G8" s="22">
        <v>854</v>
      </c>
      <c r="H8" s="22">
        <v>1176</v>
      </c>
      <c r="I8" s="22">
        <v>1395</v>
      </c>
      <c r="J8" s="22">
        <v>1349</v>
      </c>
      <c r="K8" s="22">
        <v>904</v>
      </c>
      <c r="L8" s="22">
        <v>815</v>
      </c>
      <c r="M8" s="22">
        <v>935</v>
      </c>
      <c r="N8" s="22">
        <v>964</v>
      </c>
      <c r="O8" s="22">
        <f t="shared" si="0"/>
        <v>1036.8333333333333</v>
      </c>
      <c r="P8" s="13"/>
    </row>
    <row r="9" spans="1:16" s="2" customFormat="1" ht="18" customHeight="1">
      <c r="A9" s="13"/>
      <c r="B9" s="24" t="s">
        <v>62</v>
      </c>
      <c r="C9" s="22">
        <v>1888</v>
      </c>
      <c r="D9" s="22">
        <v>1902</v>
      </c>
      <c r="E9" s="22">
        <v>1769</v>
      </c>
      <c r="F9" s="22">
        <v>1451</v>
      </c>
      <c r="G9" s="22">
        <v>1408</v>
      </c>
      <c r="H9" s="22">
        <v>1689</v>
      </c>
      <c r="I9" s="22">
        <v>1876</v>
      </c>
      <c r="J9" s="22">
        <v>1825</v>
      </c>
      <c r="K9" s="22">
        <v>1441</v>
      </c>
      <c r="L9" s="22">
        <v>1393</v>
      </c>
      <c r="M9" s="22">
        <v>1706</v>
      </c>
      <c r="N9" s="22">
        <v>1761</v>
      </c>
      <c r="O9" s="22">
        <f t="shared" si="0"/>
        <v>1675.75</v>
      </c>
      <c r="P9" s="13"/>
    </row>
    <row r="10" spans="1:16" s="2" customFormat="1" ht="18" customHeight="1">
      <c r="A10" s="13"/>
      <c r="B10" s="24" t="s">
        <v>63</v>
      </c>
      <c r="C10" s="22">
        <v>2047</v>
      </c>
      <c r="D10" s="22">
        <v>2000</v>
      </c>
      <c r="E10" s="22">
        <v>1830</v>
      </c>
      <c r="F10" s="22">
        <v>1484</v>
      </c>
      <c r="G10" s="22">
        <v>1439</v>
      </c>
      <c r="H10" s="22">
        <v>1681</v>
      </c>
      <c r="I10" s="22">
        <v>1932</v>
      </c>
      <c r="J10" s="22">
        <v>1821</v>
      </c>
      <c r="K10" s="22">
        <v>1402</v>
      </c>
      <c r="L10" s="22">
        <v>1368</v>
      </c>
      <c r="M10" s="22">
        <v>1737</v>
      </c>
      <c r="N10" s="22">
        <v>1824</v>
      </c>
      <c r="O10" s="22">
        <f t="shared" si="0"/>
        <v>1713.75</v>
      </c>
      <c r="P10" s="13"/>
    </row>
    <row r="11" spans="1:16" s="2" customFormat="1" ht="13.5" customHeight="1">
      <c r="A11" s="13"/>
      <c r="B11" s="24" t="s">
        <v>64</v>
      </c>
      <c r="C11" s="22">
        <v>1607</v>
      </c>
      <c r="D11" s="22">
        <v>1599</v>
      </c>
      <c r="E11" s="22">
        <v>1437</v>
      </c>
      <c r="F11" s="22">
        <v>1230</v>
      </c>
      <c r="G11" s="22">
        <v>1213</v>
      </c>
      <c r="H11" s="22">
        <v>1297</v>
      </c>
      <c r="I11" s="22">
        <v>1367</v>
      </c>
      <c r="J11" s="22">
        <v>1357</v>
      </c>
      <c r="K11" s="22">
        <v>1205</v>
      </c>
      <c r="L11" s="22">
        <v>1183</v>
      </c>
      <c r="M11" s="22">
        <v>1434</v>
      </c>
      <c r="N11" s="22">
        <v>1529</v>
      </c>
      <c r="O11" s="22">
        <f t="shared" si="0"/>
        <v>1371.5</v>
      </c>
      <c r="P11" s="13"/>
    </row>
    <row r="12" spans="1:16" s="2" customFormat="1" ht="17.25" customHeight="1">
      <c r="A12" s="13"/>
      <c r="B12" s="24" t="s">
        <v>59</v>
      </c>
      <c r="C12" s="22">
        <v>535</v>
      </c>
      <c r="D12" s="22">
        <v>529</v>
      </c>
      <c r="E12" s="22">
        <v>474</v>
      </c>
      <c r="F12" s="22">
        <v>412</v>
      </c>
      <c r="G12" s="22">
        <v>415</v>
      </c>
      <c r="H12" s="22">
        <v>455</v>
      </c>
      <c r="I12" s="22">
        <v>463</v>
      </c>
      <c r="J12" s="22">
        <v>449</v>
      </c>
      <c r="K12" s="22">
        <v>479</v>
      </c>
      <c r="L12" s="22">
        <v>502</v>
      </c>
      <c r="M12" s="22">
        <v>556</v>
      </c>
      <c r="N12" s="22">
        <v>566</v>
      </c>
      <c r="O12" s="22">
        <f t="shared" si="0"/>
        <v>486.25</v>
      </c>
      <c r="P12" s="13"/>
    </row>
    <row r="13" spans="1:16" s="2" customFormat="1" ht="18" customHeight="1">
      <c r="A13" s="13"/>
      <c r="B13" s="24" t="s">
        <v>19</v>
      </c>
      <c r="C13" s="22">
        <v>5</v>
      </c>
      <c r="D13" s="22">
        <v>4</v>
      </c>
      <c r="E13" s="22">
        <v>5</v>
      </c>
      <c r="F13" s="22">
        <v>4</v>
      </c>
      <c r="G13" s="22">
        <v>4</v>
      </c>
      <c r="H13" s="22">
        <v>8</v>
      </c>
      <c r="I13" s="22">
        <v>15</v>
      </c>
      <c r="J13" s="22">
        <v>12</v>
      </c>
      <c r="K13" s="22">
        <v>9</v>
      </c>
      <c r="L13" s="22">
        <v>10</v>
      </c>
      <c r="M13" s="22">
        <v>14</v>
      </c>
      <c r="N13" s="22">
        <v>8</v>
      </c>
      <c r="O13" s="22">
        <f t="shared" si="0"/>
        <v>8.166666666666666</v>
      </c>
      <c r="P13" s="13"/>
    </row>
    <row r="14" spans="1:16" s="2" customFormat="1" ht="34.5" customHeight="1">
      <c r="A14" s="13"/>
      <c r="B14" s="27" t="s">
        <v>3</v>
      </c>
      <c r="C14" s="23">
        <f aca="true" t="shared" si="1" ref="C14:H14">SUM(C6:C13)</f>
        <v>8005</v>
      </c>
      <c r="D14" s="23">
        <f t="shared" si="1"/>
        <v>7886</v>
      </c>
      <c r="E14" s="23">
        <f t="shared" si="1"/>
        <v>7221</v>
      </c>
      <c r="F14" s="23">
        <f t="shared" si="1"/>
        <v>6076</v>
      </c>
      <c r="G14" s="23">
        <f t="shared" si="1"/>
        <v>6103</v>
      </c>
      <c r="H14" s="23">
        <f t="shared" si="1"/>
        <v>7338</v>
      </c>
      <c r="I14" s="23">
        <f aca="true" t="shared" si="2" ref="I14:O14">SUM(I6:I13)</f>
        <v>8106</v>
      </c>
      <c r="J14" s="23">
        <f t="shared" si="2"/>
        <v>7783</v>
      </c>
      <c r="K14" s="23">
        <f t="shared" si="2"/>
        <v>6159</v>
      </c>
      <c r="L14" s="23">
        <f t="shared" si="2"/>
        <v>5890</v>
      </c>
      <c r="M14" s="23">
        <f t="shared" si="2"/>
        <v>7136</v>
      </c>
      <c r="N14" s="23">
        <f t="shared" si="2"/>
        <v>7339</v>
      </c>
      <c r="O14" s="23">
        <f t="shared" si="2"/>
        <v>7086.833333333333</v>
      </c>
      <c r="P14" s="13"/>
    </row>
    <row r="15" spans="1:16" ht="9.75" customHeight="1">
      <c r="A15" s="9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9"/>
      <c r="P15" s="9"/>
    </row>
    <row r="16" spans="1:16" ht="18.75" customHeight="1">
      <c r="A16" s="9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9"/>
    </row>
    <row r="17" spans="1:16" ht="18" customHeight="1">
      <c r="A17" s="7"/>
      <c r="B17" s="5" t="s">
        <v>104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6" customHeight="1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8" customHeight="1">
      <c r="A19" s="7"/>
      <c r="B19" s="6" t="s">
        <v>103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  <c r="P19" s="7"/>
    </row>
  </sheetData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" width="2.28125" style="1" customWidth="1"/>
    <col min="17" max="16384" width="9.140625" style="1" customWidth="1"/>
  </cols>
  <sheetData>
    <row r="1" spans="1:16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9"/>
      <c r="P1" s="9"/>
    </row>
    <row r="2" spans="1:16" ht="19.5" customHeight="1" thickBot="1">
      <c r="A2" s="9"/>
      <c r="B2" s="10" t="s">
        <v>42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  <c r="P3" s="9"/>
    </row>
    <row r="4" spans="1:16" ht="22.5" customHeight="1">
      <c r="A4" s="9"/>
      <c r="B4" s="45" t="s">
        <v>23</v>
      </c>
      <c r="C4" s="42" t="s">
        <v>100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0"/>
      <c r="P4" s="9"/>
    </row>
    <row r="5" spans="1:16" ht="41.25" customHeight="1">
      <c r="A5" s="9"/>
      <c r="B5" s="46"/>
      <c r="C5" s="30" t="s">
        <v>43</v>
      </c>
      <c r="D5" s="30" t="s">
        <v>44</v>
      </c>
      <c r="E5" s="30" t="s">
        <v>45</v>
      </c>
      <c r="F5" s="30" t="s">
        <v>46</v>
      </c>
      <c r="G5" s="30" t="s">
        <v>47</v>
      </c>
      <c r="H5" s="30" t="s">
        <v>48</v>
      </c>
      <c r="I5" s="30" t="s">
        <v>49</v>
      </c>
      <c r="J5" s="30" t="s">
        <v>50</v>
      </c>
      <c r="K5" s="30" t="s">
        <v>51</v>
      </c>
      <c r="L5" s="30" t="s">
        <v>52</v>
      </c>
      <c r="M5" s="30" t="s">
        <v>54</v>
      </c>
      <c r="N5" s="30" t="s">
        <v>53</v>
      </c>
      <c r="O5" s="30" t="s">
        <v>61</v>
      </c>
      <c r="P5" s="9"/>
    </row>
    <row r="6" spans="1:16" s="2" customFormat="1" ht="18" customHeight="1">
      <c r="A6" s="13"/>
      <c r="B6" s="21" t="s">
        <v>24</v>
      </c>
      <c r="C6" s="22">
        <v>5476</v>
      </c>
      <c r="D6" s="22">
        <v>5424</v>
      </c>
      <c r="E6" s="22">
        <v>5150</v>
      </c>
      <c r="F6" s="22">
        <v>4890</v>
      </c>
      <c r="G6" s="22">
        <v>5164</v>
      </c>
      <c r="H6" s="22">
        <v>5634</v>
      </c>
      <c r="I6" s="22">
        <v>5888</v>
      </c>
      <c r="J6" s="22">
        <v>5966</v>
      </c>
      <c r="K6" s="22">
        <v>5120</v>
      </c>
      <c r="L6" s="22">
        <v>4768</v>
      </c>
      <c r="M6" s="22">
        <v>4769</v>
      </c>
      <c r="N6" s="22">
        <v>4805</v>
      </c>
      <c r="O6" s="22">
        <f>SUM(C6:N6)/12</f>
        <v>5254.5</v>
      </c>
      <c r="P6" s="13"/>
    </row>
    <row r="7" spans="1:16" s="2" customFormat="1" ht="18" customHeight="1">
      <c r="A7" s="13"/>
      <c r="B7" s="21" t="s">
        <v>29</v>
      </c>
      <c r="C7" s="22">
        <v>3972</v>
      </c>
      <c r="D7" s="22">
        <v>3972</v>
      </c>
      <c r="E7" s="22">
        <v>3738</v>
      </c>
      <c r="F7" s="22">
        <v>3350</v>
      </c>
      <c r="G7" s="22">
        <v>3516</v>
      </c>
      <c r="H7" s="22">
        <v>3802</v>
      </c>
      <c r="I7" s="22">
        <v>3968</v>
      </c>
      <c r="J7" s="22">
        <v>3730</v>
      </c>
      <c r="K7" s="22">
        <v>3205</v>
      </c>
      <c r="L7" s="22">
        <v>3184</v>
      </c>
      <c r="M7" s="22">
        <v>3385</v>
      </c>
      <c r="N7" s="22">
        <v>3424</v>
      </c>
      <c r="O7" s="22">
        <f>SUM(C7:N7)/12</f>
        <v>3603.8333333333335</v>
      </c>
      <c r="P7" s="13"/>
    </row>
    <row r="8" spans="1:16" s="2" customFormat="1" ht="18" customHeight="1">
      <c r="A8" s="13"/>
      <c r="B8" s="21" t="s">
        <v>30</v>
      </c>
      <c r="C8" s="22">
        <v>4646</v>
      </c>
      <c r="D8" s="22">
        <v>4592</v>
      </c>
      <c r="E8" s="22">
        <v>3696</v>
      </c>
      <c r="F8" s="22">
        <v>2220</v>
      </c>
      <c r="G8" s="22">
        <v>1879</v>
      </c>
      <c r="H8" s="22">
        <v>2218</v>
      </c>
      <c r="I8" s="22">
        <v>2309</v>
      </c>
      <c r="J8" s="22">
        <v>2195</v>
      </c>
      <c r="K8" s="22">
        <v>1985</v>
      </c>
      <c r="L8" s="22">
        <v>2072</v>
      </c>
      <c r="M8" s="22">
        <v>3718</v>
      </c>
      <c r="N8" s="22">
        <v>4079</v>
      </c>
      <c r="O8" s="22">
        <f>SUM(C8:N8)/12</f>
        <v>2967.4166666666665</v>
      </c>
      <c r="P8" s="13"/>
    </row>
    <row r="9" spans="1:16" s="2" customFormat="1" ht="18" customHeight="1">
      <c r="A9" s="13"/>
      <c r="B9" s="21" t="s">
        <v>25</v>
      </c>
      <c r="C9" s="22">
        <v>1256</v>
      </c>
      <c r="D9" s="22">
        <v>1306</v>
      </c>
      <c r="E9" s="22">
        <v>1146</v>
      </c>
      <c r="F9" s="22">
        <v>903</v>
      </c>
      <c r="G9" s="22">
        <v>835</v>
      </c>
      <c r="H9" s="22">
        <v>1004</v>
      </c>
      <c r="I9" s="22">
        <v>952</v>
      </c>
      <c r="J9" s="22">
        <v>961</v>
      </c>
      <c r="K9" s="22">
        <v>782</v>
      </c>
      <c r="L9" s="22">
        <v>743</v>
      </c>
      <c r="M9" s="22">
        <v>985</v>
      </c>
      <c r="N9" s="22">
        <v>1102</v>
      </c>
      <c r="O9" s="22">
        <f>SUM(C9:N9)/12</f>
        <v>997.9166666666666</v>
      </c>
      <c r="P9" s="13"/>
    </row>
    <row r="10" spans="1:16" s="2" customFormat="1" ht="34.5" customHeight="1">
      <c r="A10" s="13"/>
      <c r="B10" s="26" t="s">
        <v>60</v>
      </c>
      <c r="C10" s="23">
        <f aca="true" t="shared" si="0" ref="C10:H10">SUM(C6:C9)</f>
        <v>15350</v>
      </c>
      <c r="D10" s="23">
        <f t="shared" si="0"/>
        <v>15294</v>
      </c>
      <c r="E10" s="23">
        <f t="shared" si="0"/>
        <v>13730</v>
      </c>
      <c r="F10" s="23">
        <f t="shared" si="0"/>
        <v>11363</v>
      </c>
      <c r="G10" s="23">
        <f t="shared" si="0"/>
        <v>11394</v>
      </c>
      <c r="H10" s="23">
        <f t="shared" si="0"/>
        <v>12658</v>
      </c>
      <c r="I10" s="23">
        <f aca="true" t="shared" si="1" ref="I10:O10">SUM(I6:I9)</f>
        <v>13117</v>
      </c>
      <c r="J10" s="23">
        <f t="shared" si="1"/>
        <v>12852</v>
      </c>
      <c r="K10" s="23">
        <f t="shared" si="1"/>
        <v>11092</v>
      </c>
      <c r="L10" s="23">
        <f t="shared" si="1"/>
        <v>10767</v>
      </c>
      <c r="M10" s="23">
        <f t="shared" si="1"/>
        <v>12857</v>
      </c>
      <c r="N10" s="23">
        <f t="shared" si="1"/>
        <v>13410</v>
      </c>
      <c r="O10" s="23">
        <f t="shared" si="1"/>
        <v>12823.666666666666</v>
      </c>
      <c r="P10" s="13"/>
    </row>
    <row r="11" spans="1:16" ht="9" customHeight="1">
      <c r="A11" s="9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9"/>
      <c r="P11" s="9"/>
    </row>
    <row r="12" spans="1:16" ht="18.75" customHeight="1">
      <c r="A12" s="9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9"/>
    </row>
    <row r="13" spans="1:16" ht="18" customHeight="1">
      <c r="A13" s="7"/>
      <c r="B13" s="5" t="s">
        <v>104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</row>
    <row r="14" spans="1:16" ht="6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18" customHeight="1">
      <c r="A15" s="7"/>
      <c r="B15" s="6" t="s">
        <v>103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</sheetData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8.00390625" style="1" customWidth="1"/>
    <col min="3" max="14" width="9.7109375" style="3" customWidth="1"/>
    <col min="15" max="15" width="9.7109375" style="1" customWidth="1"/>
    <col min="16" max="16" width="2.28125" style="1" customWidth="1"/>
    <col min="17" max="16384" width="9.140625" style="1" customWidth="1"/>
  </cols>
  <sheetData>
    <row r="1" spans="1:16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9"/>
      <c r="P1" s="9"/>
    </row>
    <row r="2" spans="1:16" ht="19.5" customHeight="1" thickBot="1">
      <c r="A2" s="9"/>
      <c r="B2" s="10" t="s">
        <v>27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13.5" thickTop="1">
      <c r="A3" s="9"/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/>
      <c r="P3" s="9"/>
    </row>
    <row r="4" spans="1:16" ht="22.5" customHeight="1">
      <c r="A4" s="9"/>
      <c r="B4" s="45" t="s">
        <v>28</v>
      </c>
      <c r="C4" s="42" t="s">
        <v>100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0"/>
      <c r="P4" s="9"/>
    </row>
    <row r="5" spans="1:16" ht="41.25" customHeight="1">
      <c r="A5" s="9"/>
      <c r="B5" s="46"/>
      <c r="C5" s="30" t="s">
        <v>43</v>
      </c>
      <c r="D5" s="30" t="s">
        <v>44</v>
      </c>
      <c r="E5" s="30" t="s">
        <v>45</v>
      </c>
      <c r="F5" s="30" t="s">
        <v>46</v>
      </c>
      <c r="G5" s="30" t="s">
        <v>47</v>
      </c>
      <c r="H5" s="30" t="s">
        <v>48</v>
      </c>
      <c r="I5" s="30" t="s">
        <v>49</v>
      </c>
      <c r="J5" s="30" t="s">
        <v>50</v>
      </c>
      <c r="K5" s="30" t="s">
        <v>51</v>
      </c>
      <c r="L5" s="30" t="s">
        <v>52</v>
      </c>
      <c r="M5" s="30" t="s">
        <v>54</v>
      </c>
      <c r="N5" s="30" t="s">
        <v>53</v>
      </c>
      <c r="O5" s="30" t="s">
        <v>61</v>
      </c>
      <c r="P5" s="9"/>
    </row>
    <row r="6" spans="1:16" s="2" customFormat="1" ht="18" customHeight="1">
      <c r="A6" s="13"/>
      <c r="B6" s="21" t="s">
        <v>40</v>
      </c>
      <c r="C6" s="22">
        <v>30</v>
      </c>
      <c r="D6" s="22">
        <v>32</v>
      </c>
      <c r="E6" s="22">
        <v>28</v>
      </c>
      <c r="F6" s="22">
        <v>20</v>
      </c>
      <c r="G6" s="22">
        <v>16</v>
      </c>
      <c r="H6" s="22">
        <v>19</v>
      </c>
      <c r="I6" s="22">
        <v>16</v>
      </c>
      <c r="J6" s="22">
        <v>15</v>
      </c>
      <c r="K6" s="22">
        <v>17</v>
      </c>
      <c r="L6" s="22">
        <v>16</v>
      </c>
      <c r="M6" s="22">
        <v>21</v>
      </c>
      <c r="N6" s="22">
        <v>25</v>
      </c>
      <c r="O6" s="22">
        <f>SUM(C6:N6)/12</f>
        <v>21.25</v>
      </c>
      <c r="P6" s="13"/>
    </row>
    <row r="7" spans="1:16" s="2" customFormat="1" ht="18" customHeight="1">
      <c r="A7" s="13"/>
      <c r="B7" s="21" t="s">
        <v>37</v>
      </c>
      <c r="C7" s="22">
        <v>3766</v>
      </c>
      <c r="D7" s="22">
        <v>3799</v>
      </c>
      <c r="E7" s="22">
        <v>3236</v>
      </c>
      <c r="F7" s="22">
        <v>2339</v>
      </c>
      <c r="G7" s="22">
        <v>2216</v>
      </c>
      <c r="H7" s="22">
        <v>2265</v>
      </c>
      <c r="I7" s="22">
        <v>2276</v>
      </c>
      <c r="J7" s="22">
        <v>2239</v>
      </c>
      <c r="K7" s="22">
        <v>2073</v>
      </c>
      <c r="L7" s="22">
        <v>2145</v>
      </c>
      <c r="M7" s="22">
        <v>2819</v>
      </c>
      <c r="N7" s="22">
        <v>3172</v>
      </c>
      <c r="O7" s="22">
        <f>SUM(C7:N7)/12</f>
        <v>2695.4166666666665</v>
      </c>
      <c r="P7" s="13"/>
    </row>
    <row r="8" spans="1:16" s="2" customFormat="1" ht="18" customHeight="1">
      <c r="A8" s="13"/>
      <c r="B8" s="21" t="s">
        <v>38</v>
      </c>
      <c r="C8" s="22">
        <v>7277</v>
      </c>
      <c r="D8" s="22">
        <v>7255</v>
      </c>
      <c r="E8" s="22">
        <v>6610</v>
      </c>
      <c r="F8" s="22">
        <v>5484</v>
      </c>
      <c r="G8" s="22">
        <v>5500</v>
      </c>
      <c r="H8" s="22">
        <v>5776</v>
      </c>
      <c r="I8" s="22">
        <v>5917</v>
      </c>
      <c r="J8" s="22">
        <v>5790</v>
      </c>
      <c r="K8" s="22">
        <v>5229</v>
      </c>
      <c r="L8" s="22">
        <v>5158</v>
      </c>
      <c r="M8" s="22">
        <v>6223</v>
      </c>
      <c r="N8" s="22">
        <v>6220</v>
      </c>
      <c r="O8" s="22">
        <f>SUM(C8:N8)/12</f>
        <v>6036.583333333333</v>
      </c>
      <c r="P8" s="13"/>
    </row>
    <row r="9" spans="1:16" s="2" customFormat="1" ht="18" customHeight="1">
      <c r="A9" s="13"/>
      <c r="B9" s="21" t="s">
        <v>39</v>
      </c>
      <c r="C9" s="22">
        <v>1627</v>
      </c>
      <c r="D9" s="22">
        <v>1639</v>
      </c>
      <c r="E9" s="22">
        <v>1423</v>
      </c>
      <c r="F9" s="22">
        <v>1104</v>
      </c>
      <c r="G9" s="22">
        <v>1045</v>
      </c>
      <c r="H9" s="22">
        <v>1022</v>
      </c>
      <c r="I9" s="22">
        <v>971</v>
      </c>
      <c r="J9" s="22">
        <v>1010</v>
      </c>
      <c r="K9" s="22">
        <v>973</v>
      </c>
      <c r="L9" s="22">
        <v>973</v>
      </c>
      <c r="M9" s="22">
        <v>1246</v>
      </c>
      <c r="N9" s="22">
        <v>1377</v>
      </c>
      <c r="O9" s="22">
        <f>SUM(C9:N9)/12</f>
        <v>1200.8333333333333</v>
      </c>
      <c r="P9" s="13"/>
    </row>
    <row r="10" spans="1:16" s="2" customFormat="1" ht="18" customHeight="1">
      <c r="A10" s="13"/>
      <c r="B10" s="21" t="s">
        <v>36</v>
      </c>
      <c r="C10" s="22">
        <v>2650</v>
      </c>
      <c r="D10" s="22">
        <v>2569</v>
      </c>
      <c r="E10" s="22">
        <v>2433</v>
      </c>
      <c r="F10" s="22">
        <v>2416</v>
      </c>
      <c r="G10" s="22">
        <v>2617</v>
      </c>
      <c r="H10" s="22">
        <v>3576</v>
      </c>
      <c r="I10" s="22">
        <v>3937</v>
      </c>
      <c r="J10" s="22">
        <v>3798</v>
      </c>
      <c r="K10" s="22">
        <v>2800</v>
      </c>
      <c r="L10" s="22">
        <v>2475</v>
      </c>
      <c r="M10" s="22">
        <v>2548</v>
      </c>
      <c r="N10" s="22">
        <v>2616</v>
      </c>
      <c r="O10" s="22">
        <f>SUM(C10:N10)/12</f>
        <v>2869.5833333333335</v>
      </c>
      <c r="P10" s="13"/>
    </row>
    <row r="11" spans="1:16" s="2" customFormat="1" ht="34.5" customHeight="1">
      <c r="A11" s="13"/>
      <c r="B11" s="26" t="s">
        <v>60</v>
      </c>
      <c r="C11" s="23">
        <f aca="true" t="shared" si="0" ref="C11:H11">SUM(C6:C10)</f>
        <v>15350</v>
      </c>
      <c r="D11" s="23">
        <f t="shared" si="0"/>
        <v>15294</v>
      </c>
      <c r="E11" s="23">
        <f t="shared" si="0"/>
        <v>13730</v>
      </c>
      <c r="F11" s="23">
        <f t="shared" si="0"/>
        <v>11363</v>
      </c>
      <c r="G11" s="23">
        <f t="shared" si="0"/>
        <v>11394</v>
      </c>
      <c r="H11" s="23">
        <f t="shared" si="0"/>
        <v>12658</v>
      </c>
      <c r="I11" s="23">
        <f aca="true" t="shared" si="1" ref="I11:O11">SUM(I6:I10)</f>
        <v>13117</v>
      </c>
      <c r="J11" s="23">
        <f t="shared" si="1"/>
        <v>12852</v>
      </c>
      <c r="K11" s="23">
        <f t="shared" si="1"/>
        <v>11092</v>
      </c>
      <c r="L11" s="23">
        <f t="shared" si="1"/>
        <v>10767</v>
      </c>
      <c r="M11" s="23">
        <f t="shared" si="1"/>
        <v>12857</v>
      </c>
      <c r="N11" s="23">
        <f t="shared" si="1"/>
        <v>13410</v>
      </c>
      <c r="O11" s="23">
        <f t="shared" si="1"/>
        <v>12823.666666666668</v>
      </c>
      <c r="P11" s="13"/>
    </row>
    <row r="12" spans="1:16" ht="9.75" customHeight="1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  <c r="P12" s="9"/>
    </row>
    <row r="13" spans="1:16" ht="18.7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9"/>
    </row>
    <row r="14" spans="1:16" ht="18" customHeight="1">
      <c r="A14" s="7"/>
      <c r="B14" s="5" t="s">
        <v>104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8" customHeight="1">
      <c r="A16" s="7"/>
      <c r="B16" s="6" t="s">
        <v>103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</sheetData>
  <mergeCells count="3">
    <mergeCell ref="C4:N4"/>
    <mergeCell ref="B1:N1"/>
    <mergeCell ref="B4:B5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22.28125" style="1" customWidth="1"/>
    <col min="3" max="14" width="9.7109375" style="3" customWidth="1"/>
    <col min="15" max="15" width="9.7109375" style="1" customWidth="1"/>
    <col min="16" max="16" width="2.28125" style="1" customWidth="1"/>
    <col min="17" max="16384" width="9.140625" style="1" customWidth="1"/>
  </cols>
  <sheetData>
    <row r="1" spans="1:16" ht="45" customHeight="1">
      <c r="A1" s="9"/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9"/>
      <c r="P1" s="9"/>
    </row>
    <row r="2" spans="1:16" ht="19.5" customHeight="1" thickBot="1">
      <c r="A2" s="9"/>
      <c r="B2" s="10" t="s">
        <v>41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</row>
    <row r="3" spans="1:16" ht="13.5" thickTop="1">
      <c r="A3" s="9"/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"/>
      <c r="P3" s="9"/>
    </row>
    <row r="4" spans="1:16" ht="22.5" customHeight="1">
      <c r="A4" s="9"/>
      <c r="B4" s="45" t="s">
        <v>26</v>
      </c>
      <c r="C4" s="42" t="s">
        <v>100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30"/>
      <c r="P4" s="9"/>
    </row>
    <row r="5" spans="1:16" ht="41.25" customHeight="1">
      <c r="A5" s="9"/>
      <c r="B5" s="46"/>
      <c r="C5" s="30" t="s">
        <v>43</v>
      </c>
      <c r="D5" s="30" t="s">
        <v>44</v>
      </c>
      <c r="E5" s="30" t="s">
        <v>45</v>
      </c>
      <c r="F5" s="30" t="s">
        <v>46</v>
      </c>
      <c r="G5" s="30" t="s">
        <v>47</v>
      </c>
      <c r="H5" s="30" t="s">
        <v>48</v>
      </c>
      <c r="I5" s="30" t="s">
        <v>49</v>
      </c>
      <c r="J5" s="30" t="s">
        <v>50</v>
      </c>
      <c r="K5" s="30" t="s">
        <v>51</v>
      </c>
      <c r="L5" s="30" t="s">
        <v>52</v>
      </c>
      <c r="M5" s="30" t="s">
        <v>54</v>
      </c>
      <c r="N5" s="30" t="s">
        <v>53</v>
      </c>
      <c r="O5" s="30" t="s">
        <v>61</v>
      </c>
      <c r="P5" s="9"/>
    </row>
    <row r="6" spans="1:16" s="2" customFormat="1" ht="18" customHeight="1">
      <c r="A6" s="13"/>
      <c r="B6" s="21" t="s">
        <v>31</v>
      </c>
      <c r="C6" s="35">
        <v>1768</v>
      </c>
      <c r="D6" s="35">
        <v>1496</v>
      </c>
      <c r="E6" s="35">
        <v>1221</v>
      </c>
      <c r="F6" s="35">
        <v>1367</v>
      </c>
      <c r="G6" s="35">
        <v>1589</v>
      </c>
      <c r="H6" s="35">
        <v>2452</v>
      </c>
      <c r="I6" s="35">
        <v>1462</v>
      </c>
      <c r="J6" s="35">
        <v>1878</v>
      </c>
      <c r="K6" s="35">
        <v>1275</v>
      </c>
      <c r="L6" s="35">
        <v>1272</v>
      </c>
      <c r="M6" s="35">
        <v>1994</v>
      </c>
      <c r="N6" s="35">
        <v>1313</v>
      </c>
      <c r="O6" s="35">
        <v>1590.5833333333333</v>
      </c>
      <c r="P6" s="13"/>
    </row>
    <row r="7" spans="1:16" s="2" customFormat="1" ht="18" customHeight="1">
      <c r="A7" s="13"/>
      <c r="B7" s="21" t="s">
        <v>32</v>
      </c>
      <c r="C7" s="35">
        <v>7101</v>
      </c>
      <c r="D7" s="35">
        <v>5958</v>
      </c>
      <c r="E7" s="35">
        <v>5193</v>
      </c>
      <c r="F7" s="35">
        <v>3742</v>
      </c>
      <c r="G7" s="35">
        <v>4062</v>
      </c>
      <c r="H7" s="35">
        <v>5041</v>
      </c>
      <c r="I7" s="35">
        <v>6394</v>
      </c>
      <c r="J7" s="35">
        <v>5443</v>
      </c>
      <c r="K7" s="35">
        <v>4624</v>
      </c>
      <c r="L7" s="35">
        <v>4341</v>
      </c>
      <c r="M7" s="35">
        <v>5352</v>
      </c>
      <c r="N7" s="35">
        <v>5951</v>
      </c>
      <c r="O7" s="35">
        <v>5266.833333333333</v>
      </c>
      <c r="P7" s="13"/>
    </row>
    <row r="8" spans="1:16" s="2" customFormat="1" ht="18" customHeight="1">
      <c r="A8" s="13"/>
      <c r="B8" s="21" t="s">
        <v>35</v>
      </c>
      <c r="C8" s="35">
        <v>2799</v>
      </c>
      <c r="D8" s="35">
        <v>4111</v>
      </c>
      <c r="E8" s="35">
        <v>3849</v>
      </c>
      <c r="F8" s="35">
        <v>2928</v>
      </c>
      <c r="G8" s="35">
        <v>2491</v>
      </c>
      <c r="H8" s="35">
        <v>2307</v>
      </c>
      <c r="I8" s="35">
        <v>2182</v>
      </c>
      <c r="J8" s="35">
        <v>2518</v>
      </c>
      <c r="K8" s="35">
        <v>2462</v>
      </c>
      <c r="L8" s="35">
        <v>2277</v>
      </c>
      <c r="M8" s="35">
        <v>2494</v>
      </c>
      <c r="N8" s="35">
        <v>2512</v>
      </c>
      <c r="O8" s="35">
        <v>2744.1666666666665</v>
      </c>
      <c r="P8" s="13"/>
    </row>
    <row r="9" spans="1:16" s="2" customFormat="1" ht="18" customHeight="1">
      <c r="A9" s="13"/>
      <c r="B9" s="21" t="s">
        <v>34</v>
      </c>
      <c r="C9" s="35">
        <v>2404</v>
      </c>
      <c r="D9" s="35">
        <v>2330</v>
      </c>
      <c r="E9" s="35">
        <v>2156</v>
      </c>
      <c r="F9" s="35">
        <v>2107</v>
      </c>
      <c r="G9" s="35">
        <v>2082</v>
      </c>
      <c r="H9" s="35">
        <v>1714</v>
      </c>
      <c r="I9" s="35">
        <v>1880</v>
      </c>
      <c r="J9" s="35">
        <v>1824</v>
      </c>
      <c r="K9" s="35">
        <v>1629</v>
      </c>
      <c r="L9" s="35">
        <v>1831</v>
      </c>
      <c r="M9" s="35">
        <v>1892</v>
      </c>
      <c r="N9" s="35">
        <v>2353</v>
      </c>
      <c r="O9" s="35">
        <v>2016.8333333333333</v>
      </c>
      <c r="P9" s="13"/>
    </row>
    <row r="10" spans="1:16" s="2" customFormat="1" ht="18" customHeight="1">
      <c r="A10" s="13"/>
      <c r="B10" s="21" t="s">
        <v>33</v>
      </c>
      <c r="C10" s="35">
        <v>1278</v>
      </c>
      <c r="D10" s="35">
        <v>1399</v>
      </c>
      <c r="E10" s="35">
        <v>1311</v>
      </c>
      <c r="F10" s="35">
        <v>1219</v>
      </c>
      <c r="G10" s="35">
        <v>1170</v>
      </c>
      <c r="H10" s="35">
        <v>1144</v>
      </c>
      <c r="I10" s="35">
        <v>1199</v>
      </c>
      <c r="J10" s="35">
        <v>1189</v>
      </c>
      <c r="K10" s="35">
        <v>1102</v>
      </c>
      <c r="L10" s="35">
        <v>1046</v>
      </c>
      <c r="M10" s="35">
        <v>1125</v>
      </c>
      <c r="N10" s="35">
        <v>1281</v>
      </c>
      <c r="O10" s="35">
        <v>1205.25</v>
      </c>
      <c r="P10" s="13"/>
    </row>
    <row r="11" spans="1:16" s="2" customFormat="1" ht="34.5" customHeight="1">
      <c r="A11" s="13"/>
      <c r="B11" s="26" t="s">
        <v>60</v>
      </c>
      <c r="C11" s="36">
        <v>15350</v>
      </c>
      <c r="D11" s="36">
        <v>15294</v>
      </c>
      <c r="E11" s="36">
        <v>13730</v>
      </c>
      <c r="F11" s="36">
        <v>11363</v>
      </c>
      <c r="G11" s="36">
        <v>11394</v>
      </c>
      <c r="H11" s="36">
        <v>12658</v>
      </c>
      <c r="I11" s="36">
        <v>13117</v>
      </c>
      <c r="J11" s="36">
        <v>12852</v>
      </c>
      <c r="K11" s="36">
        <v>11092</v>
      </c>
      <c r="L11" s="36">
        <v>10767</v>
      </c>
      <c r="M11" s="36">
        <v>12857</v>
      </c>
      <c r="N11" s="36">
        <v>13410</v>
      </c>
      <c r="O11" s="36">
        <v>12823.666666666666</v>
      </c>
      <c r="P11" s="13"/>
    </row>
    <row r="12" spans="1:16" ht="9" customHeight="1">
      <c r="A12" s="9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9"/>
      <c r="P12" s="9"/>
    </row>
    <row r="13" spans="1:16" ht="18.75" customHeight="1">
      <c r="A13" s="9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9"/>
    </row>
    <row r="14" spans="1:16" ht="18" customHeight="1">
      <c r="A14" s="7"/>
      <c r="B14" s="5" t="s">
        <v>107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6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8" customHeight="1">
      <c r="A16" s="7"/>
      <c r="B16" s="6" t="s">
        <v>103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</sheetData>
  <mergeCells count="3">
    <mergeCell ref="B1:N1"/>
    <mergeCell ref="B4:B5"/>
    <mergeCell ref="C4:N4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2007-01-08T09:42:34Z</cp:lastPrinted>
  <dcterms:created xsi:type="dcterms:W3CDTF">2000-03-15T11:59:58Z</dcterms:created>
  <dcterms:modified xsi:type="dcterms:W3CDTF">2007-01-16T10:38:51Z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-141574462</vt:i4>
  </property>
  <property fmtid="{D5CDD505-2E9C-101B-9397-08002B2CF9AE}" pid="3" name="_EmailSubject">
    <vt:lpwstr>Registered Unemployment December 2006</vt:lpwstr>
  </property>
  <property fmtid="{D5CDD505-2E9C-101B-9397-08002B2CF9AE}" pid="4" name="_AuthorEmail">
    <vt:lpwstr>echristodoulidou@cystat.mof.gov.cy</vt:lpwstr>
  </property>
  <property fmtid="{D5CDD505-2E9C-101B-9397-08002B2CF9AE}" pid="5" name="_AuthorEmailDisplayName">
    <vt:lpwstr>Eleni Christodoulidou</vt:lpwstr>
  </property>
  <property fmtid="{D5CDD505-2E9C-101B-9397-08002B2CF9AE}" pid="6" name="_PreviousAdHocReviewCycleID">
    <vt:i4>1013110871</vt:i4>
  </property>
  <property fmtid="{D5CDD505-2E9C-101B-9397-08002B2CF9AE}" pid="7" name="_ReviewingToolsShownOnce">
    <vt:lpwstr/>
  </property>
</Properties>
</file>