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defaultThemeVersion="124226"/>
  <mc:AlternateContent xmlns:mc="http://schemas.openxmlformats.org/markup-compatibility/2006">
    <mc:Choice Requires="x15">
      <x15ac:absPath xmlns:x15ac="http://schemas.microsoft.com/office/spreadsheetml/2010/11/ac" url="E:\WEBTODAY\13_Various\"/>
    </mc:Choice>
  </mc:AlternateContent>
  <xr:revisionPtr revIDLastSave="0" documentId="13_ncr:1_{64C602C0-0412-47E2-938A-AD00A765A03C}" xr6:coauthVersionLast="47" xr6:coauthVersionMax="47" xr10:uidLastSave="{00000000-0000-0000-0000-000000000000}"/>
  <bookViews>
    <workbookView xWindow="-120" yWindow="-120" windowWidth="29040" windowHeight="15840" xr2:uid="{00000000-000D-0000-FFFF-FFFF00000000}"/>
  </bookViews>
  <sheets>
    <sheet name="Contents" sheetId="9" r:id="rId1"/>
    <sheet name="A1" sheetId="7" r:id="rId2"/>
    <sheet name="A2" sheetId="10" r:id="rId3"/>
    <sheet name="A3" sheetId="1" r:id="rId4"/>
    <sheet name="A4" sheetId="5" r:id="rId5"/>
    <sheet name="B1" sheetId="13" r:id="rId6"/>
    <sheet name="B2" sheetId="14" r:id="rId7"/>
    <sheet name="B3" sheetId="15" r:id="rId8"/>
    <sheet name="B4" sheetId="16" r:id="rId9"/>
    <sheet name="B5" sheetId="17" r:id="rId10"/>
    <sheet name="B6" sheetId="18" r:id="rId11"/>
    <sheet name="B7" sheetId="19" r:id="rId12"/>
    <sheet name="B8" sheetId="20" r:id="rId13"/>
  </sheets>
  <definedNames>
    <definedName name="_xlnm.Print_Area" localSheetId="2">'A2'!$A$1:$P$55</definedName>
    <definedName name="_xlnm.Print_Area" localSheetId="3">'A3'!$A$1:$P$56</definedName>
    <definedName name="_xlnm.Print_Area" localSheetId="5">'B1'!$A$1:$O$43</definedName>
    <definedName name="_xlnm.Print_Area" localSheetId="6">'B2'!$A$1:$K$51</definedName>
    <definedName name="_xlnm.Print_Area" localSheetId="7">'B3'!$A$1:$I$45</definedName>
    <definedName name="_xlnm.Print_Area" localSheetId="8">'B4'!$A$1:$M$28</definedName>
    <definedName name="_xlnm.Print_Area" localSheetId="9">'B5'!$A$1:$L$26</definedName>
    <definedName name="_xlnm.Print_Area" localSheetId="10">'B6'!$A$1:$I$22</definedName>
    <definedName name="_xlnm.Print_Area" localSheetId="11">'B7'!$A$1:$J$52</definedName>
    <definedName name="_xlnm.Print_Area" localSheetId="12">'B8'!$A$1:$N$46</definedName>
    <definedName name="_xlnm.Print_Area" localSheetId="0">Contents!$A$1:$C$33</definedName>
    <definedName name="_xlnm.Print_Titles" localSheetId="2">'A2'!$B:$C</definedName>
    <definedName name="_xlnm.Print_Titles" localSheetId="3">'A3'!$A:$A</definedName>
    <definedName name="_xlnm.Print_Titles" localSheetId="4">'A4'!$A:$A</definedName>
  </definedNames>
  <calcPr calcId="191029"/>
  <fileRecoveryPr autoRecover="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17" i="19" l="1"/>
  <c r="I16" i="19"/>
  <c r="I15" i="19"/>
  <c r="I14" i="19"/>
  <c r="I13" i="19"/>
  <c r="I12" i="19"/>
  <c r="I11" i="19"/>
  <c r="I10" i="19"/>
  <c r="I9" i="19"/>
  <c r="I8" i="19"/>
  <c r="I7" i="19"/>
  <c r="F17" i="19"/>
  <c r="F16" i="19"/>
  <c r="F15" i="19"/>
  <c r="F14" i="19"/>
  <c r="F13" i="19"/>
  <c r="F12" i="19"/>
  <c r="F11" i="19"/>
  <c r="F10" i="19"/>
  <c r="F9" i="19"/>
  <c r="F8" i="19"/>
  <c r="F7" i="19"/>
  <c r="B52" i="19"/>
  <c r="B50" i="19"/>
  <c r="B46" i="20"/>
  <c r="B44" i="20"/>
  <c r="G16" i="17"/>
  <c r="H16" i="17"/>
  <c r="J16" i="17"/>
  <c r="K16" i="17"/>
  <c r="E15" i="17"/>
  <c r="E14" i="17"/>
  <c r="E13" i="17"/>
  <c r="E12" i="17"/>
  <c r="E11" i="17"/>
  <c r="E10" i="17"/>
  <c r="E9" i="17"/>
  <c r="E8" i="17"/>
  <c r="E7" i="17"/>
  <c r="D8" i="17"/>
  <c r="C8" i="17" s="1"/>
  <c r="D9" i="17"/>
  <c r="D10" i="17"/>
  <c r="C10" i="17" s="1"/>
  <c r="D11" i="17"/>
  <c r="D12" i="17"/>
  <c r="D13" i="17"/>
  <c r="C13" i="17" s="1"/>
  <c r="D14" i="17"/>
  <c r="C14" i="17" s="1"/>
  <c r="D15" i="17"/>
  <c r="C15" i="17" s="1"/>
  <c r="D7" i="17"/>
  <c r="I15" i="17"/>
  <c r="I14" i="17"/>
  <c r="I13" i="17"/>
  <c r="I12" i="17"/>
  <c r="I11" i="17"/>
  <c r="I10" i="17"/>
  <c r="I9" i="17"/>
  <c r="I8" i="17"/>
  <c r="I7" i="17"/>
  <c r="F8" i="17"/>
  <c r="F9" i="17"/>
  <c r="F10" i="17"/>
  <c r="F11" i="17"/>
  <c r="F12" i="17"/>
  <c r="F13" i="17"/>
  <c r="F14" i="17"/>
  <c r="F15" i="17"/>
  <c r="F7" i="17"/>
  <c r="F17" i="16"/>
  <c r="F16" i="16"/>
  <c r="F15" i="16"/>
  <c r="F14" i="16"/>
  <c r="F13" i="16"/>
  <c r="F12" i="16"/>
  <c r="F11" i="16"/>
  <c r="F10" i="16"/>
  <c r="F9" i="16"/>
  <c r="F8" i="16"/>
  <c r="F7" i="16"/>
  <c r="E8" i="16"/>
  <c r="E9" i="16"/>
  <c r="E10" i="16"/>
  <c r="D10" i="16" s="1"/>
  <c r="E11" i="16"/>
  <c r="E12" i="16"/>
  <c r="E13" i="16"/>
  <c r="D13" i="16" s="1"/>
  <c r="E14" i="16"/>
  <c r="E15" i="16"/>
  <c r="E16" i="16"/>
  <c r="D16" i="16" s="1"/>
  <c r="E17" i="16"/>
  <c r="E7" i="16"/>
  <c r="H18" i="16"/>
  <c r="I18" i="16"/>
  <c r="K18" i="16"/>
  <c r="L18" i="16"/>
  <c r="J17" i="16"/>
  <c r="J16" i="16"/>
  <c r="J15" i="16"/>
  <c r="J14" i="16"/>
  <c r="J13" i="16"/>
  <c r="J12" i="16"/>
  <c r="J11" i="16"/>
  <c r="J10" i="16"/>
  <c r="J9" i="16"/>
  <c r="J8" i="16"/>
  <c r="J7" i="16"/>
  <c r="G8" i="16"/>
  <c r="G9" i="16"/>
  <c r="G10" i="16"/>
  <c r="G11" i="16"/>
  <c r="G12" i="16"/>
  <c r="G13" i="16"/>
  <c r="G14" i="16"/>
  <c r="G15" i="16"/>
  <c r="G16" i="16"/>
  <c r="G17" i="16"/>
  <c r="G7" i="16"/>
  <c r="B43" i="13"/>
  <c r="B57" i="5"/>
  <c r="B56" i="1"/>
  <c r="B55" i="10"/>
  <c r="B22" i="18"/>
  <c r="B20" i="18"/>
  <c r="B26" i="17"/>
  <c r="B24" i="17"/>
  <c r="B28" i="16"/>
  <c r="B26" i="16"/>
  <c r="B45" i="15"/>
  <c r="B43" i="15"/>
  <c r="B51" i="14"/>
  <c r="B49" i="14"/>
  <c r="B41" i="13"/>
  <c r="B55" i="5"/>
  <c r="B54" i="1"/>
  <c r="B53" i="10"/>
  <c r="I16" i="17" l="1"/>
  <c r="C11" i="17"/>
  <c r="C7" i="17"/>
  <c r="C9" i="17"/>
  <c r="C12" i="17"/>
  <c r="F16" i="17"/>
  <c r="J18" i="16"/>
  <c r="D15" i="16"/>
  <c r="D8" i="16"/>
  <c r="D14" i="16"/>
  <c r="D9" i="16"/>
  <c r="G18" i="16"/>
  <c r="D16" i="17"/>
  <c r="E18" i="16"/>
  <c r="D12" i="16"/>
  <c r="F18" i="16"/>
  <c r="D17" i="16"/>
  <c r="D11" i="16"/>
  <c r="E16" i="17"/>
  <c r="D7" i="16"/>
  <c r="C16" i="17" l="1"/>
  <c r="D18" i="16"/>
</calcChain>
</file>

<file path=xl/sharedStrings.xml><?xml version="1.0" encoding="utf-8"?>
<sst xmlns="http://schemas.openxmlformats.org/spreadsheetml/2006/main" count="777" uniqueCount="169">
  <si>
    <t>YEAR</t>
  </si>
  <si>
    <t>SEX</t>
  </si>
  <si>
    <t>Charge withdrawn</t>
  </si>
  <si>
    <t>Unfit to plead</t>
  </si>
  <si>
    <t>Acquitted</t>
  </si>
  <si>
    <t xml:space="preserve"> Convicted</t>
  </si>
  <si>
    <t>Total</t>
  </si>
  <si>
    <t>Females</t>
  </si>
  <si>
    <t>Males</t>
  </si>
  <si>
    <t>OFFENCE GROUP</t>
  </si>
  <si>
    <t>I. Against public order</t>
  </si>
  <si>
    <t xml:space="preserve">II. Against lawful authority </t>
  </si>
  <si>
    <t>TOTAL</t>
  </si>
  <si>
    <t xml:space="preserve">III. Injurious to the public in general </t>
  </si>
  <si>
    <t>IV. Sexual offences</t>
  </si>
  <si>
    <t>V. Against the person</t>
  </si>
  <si>
    <t>VI. Against property</t>
  </si>
  <si>
    <t>VII. Malicious damages to property</t>
  </si>
  <si>
    <t>VIII. Forgery, coining etc.</t>
  </si>
  <si>
    <t>IX. Motoring offences</t>
  </si>
  <si>
    <t>X. Regulatory offences</t>
  </si>
  <si>
    <t>XI. Miscellaneous offences</t>
  </si>
  <si>
    <t xml:space="preserve">SENTENCE IMPOSED </t>
  </si>
  <si>
    <t>Suspended sentence of imprison-ment</t>
  </si>
  <si>
    <t>Fine</t>
  </si>
  <si>
    <t>Probation order</t>
  </si>
  <si>
    <t>Conditional discharge</t>
  </si>
  <si>
    <t>Absolute discharge</t>
  </si>
  <si>
    <t>Other custodial sentences</t>
  </si>
  <si>
    <t xml:space="preserve">  Imprison-ment</t>
  </si>
  <si>
    <t>Life sentence</t>
  </si>
  <si>
    <t>Bound over or otherwise dealt with</t>
  </si>
  <si>
    <t>Suspended sentence of imprisonment</t>
  </si>
  <si>
    <t>Imprisonment</t>
  </si>
  <si>
    <t>MALES</t>
  </si>
  <si>
    <t>FEMALES</t>
  </si>
  <si>
    <t>CONTENTS</t>
  </si>
  <si>
    <t>A. TIMESERIES</t>
  </si>
  <si>
    <t>I.</t>
  </si>
  <si>
    <t>II.</t>
  </si>
  <si>
    <t>III.</t>
  </si>
  <si>
    <t>IV.</t>
  </si>
  <si>
    <t>V.</t>
  </si>
  <si>
    <t>VI.</t>
  </si>
  <si>
    <t>VII.</t>
  </si>
  <si>
    <t>VIII.</t>
  </si>
  <si>
    <t>IX.</t>
  </si>
  <si>
    <t>X.</t>
  </si>
  <si>
    <t>XI.</t>
  </si>
  <si>
    <t>Against public order</t>
  </si>
  <si>
    <t>Against lawful authority</t>
  </si>
  <si>
    <t>Injurious to the public in general</t>
  </si>
  <si>
    <t>Sexual offences</t>
  </si>
  <si>
    <t>Against the person</t>
  </si>
  <si>
    <t>Against property</t>
  </si>
  <si>
    <t>Malicious damages to property</t>
  </si>
  <si>
    <t>Motoring offences</t>
  </si>
  <si>
    <t>Regulatory offences</t>
  </si>
  <si>
    <t>Miscellaneous offences</t>
  </si>
  <si>
    <t>Forgery, coining etc.</t>
  </si>
  <si>
    <t>Convicted</t>
  </si>
  <si>
    <t>Tried by Summary Court</t>
  </si>
  <si>
    <t>Commited For Trial By Assize Court</t>
  </si>
  <si>
    <t>Unfit To Plead</t>
  </si>
  <si>
    <t>CONVICTED</t>
  </si>
  <si>
    <t>District Court</t>
  </si>
  <si>
    <t>Αssize Court</t>
  </si>
  <si>
    <t>PROSECUTED</t>
  </si>
  <si>
    <t>ADULTS</t>
  </si>
  <si>
    <t>JUVENILES</t>
  </si>
  <si>
    <t>DISTRICT</t>
  </si>
  <si>
    <t>LEFKOSIA</t>
  </si>
  <si>
    <t>AMMOCHOSTOS</t>
  </si>
  <si>
    <t xml:space="preserve">LARNAKA </t>
  </si>
  <si>
    <t xml:space="preserve">LEMESOS </t>
  </si>
  <si>
    <t>PAFOS</t>
  </si>
  <si>
    <t>MARTIAL COURT</t>
  </si>
  <si>
    <t xml:space="preserve">(1) The tables are based on annual returns of criminal proceedings submitted at the end of the year  by the District Courts, the Assize Courts </t>
  </si>
  <si>
    <t>and the Martial Court.</t>
  </si>
  <si>
    <t xml:space="preserve">(1) The tables are based on annual returns of criminal proceedings submitted at the end of the year  </t>
  </si>
  <si>
    <t>by the District Courts, the Assize Courts and the Martial Court.</t>
  </si>
  <si>
    <t>(1) The tables are based on annual returns of criminal proceedings submitted at the end of the year by the District Courts, the Assize Courts and the Martial Court.</t>
  </si>
  <si>
    <t>(1) The tables are based on annual returns of criminal proceedings submitted at the end of the year  by the District Courts,</t>
  </si>
  <si>
    <t xml:space="preserve"> the Assize Courts and the Martial Court.</t>
  </si>
  <si>
    <t xml:space="preserve">(1) The tables are based on annual returns of criminal proceedings submitted at the end of the year  by </t>
  </si>
  <si>
    <t>the District Courts, the Assize Courts and the Martial Court.</t>
  </si>
  <si>
    <t>Persons Against Whom Criminal Proceedings Are Completed</t>
  </si>
  <si>
    <t>SENTENCE/ SEX</t>
  </si>
  <si>
    <t>PERSONS PROCEEDED AGAINST</t>
  </si>
  <si>
    <r>
      <t>Total</t>
    </r>
    <r>
      <rPr>
        <b/>
        <vertAlign val="superscript"/>
        <sz val="10"/>
        <color indexed="12"/>
        <rFont val="Arial"/>
        <family val="2"/>
        <charset val="161"/>
      </rPr>
      <t>(2)</t>
    </r>
  </si>
  <si>
    <t>CONVICTED BY:</t>
  </si>
  <si>
    <t>OFFENCE GROUP/ SEX</t>
  </si>
  <si>
    <t>(1) The table is based on annual returns of criminal proceedings submitted at the end of the year by the District Courts and the Martial Court.</t>
  </si>
  <si>
    <t xml:space="preserve">(1) The table is based on annual returns of criminal proceedings submitted at the end of the year by the Assize Courts. </t>
  </si>
  <si>
    <t xml:space="preserve">(2) The data refers to the year during which the criminal proceedings at the courts were completed, that is </t>
  </si>
  <si>
    <t xml:space="preserve">the year during which the prosecution of the suspects to the courts and the indictment took place. </t>
  </si>
  <si>
    <t>The year in question is not necessarily the year the offence was committed.</t>
  </si>
  <si>
    <t xml:space="preserve">(3) The data refers to the year during which the criminal proceedings at the courts were completed, that is the year during which the prosecution of the suspects </t>
  </si>
  <si>
    <t>to the courts and the indictment took place. The year in question is not necessarily the year the offence was committed.</t>
  </si>
  <si>
    <t>(2) The data refers to the year during which the criminal proceedings at the courts were completed, that is the year during which the indictment against the suspects took place. The year in question is not necessarily the year the offence was committed.</t>
  </si>
  <si>
    <t xml:space="preserve">(2) The data refers to the year during which the criminal proceedings at the courts were completed, that is the year during which the indictment against the suspects took place. The year in question is not necessarily the year </t>
  </si>
  <si>
    <t>the offence was committed.</t>
  </si>
  <si>
    <t>(2) The data refers to the year during which the criminal proceedings at the courts were completed, that is the year during which the indictment against</t>
  </si>
  <si>
    <t>the suspects took place. The year in question is not necessarily the year the offence was committed.</t>
  </si>
  <si>
    <t>(2) The data refers to the year during which the criminal proceedings at the courts were completed, that is the year during which the indictment</t>
  </si>
  <si>
    <t>against the suspects took place. The year in question is not necessarily the year the offence was committed.</t>
  </si>
  <si>
    <t>(2) The data refers to the year during which the criminal proceedings at the courts were completed, that is the year during which the</t>
  </si>
  <si>
    <t>indictment against the suspects took place. The year in question is not necessarily the year the offence was committed.</t>
  </si>
  <si>
    <t>(2) The data refers to the year during which the prosecution of the suspects to the courts took place. The year in question is not necessarily the year the offence was committed.</t>
  </si>
  <si>
    <t>Notes:</t>
  </si>
  <si>
    <t>(2) The figure is comprised of the persons who are tried by Summary Court and those who are committed for trial at the Assize Court.</t>
  </si>
  <si>
    <r>
      <t xml:space="preserve">Nolle </t>
    </r>
    <r>
      <rPr>
        <b/>
        <sz val="10"/>
        <color indexed="12"/>
        <rFont val="Arial"/>
        <family val="2"/>
        <charset val="161"/>
      </rPr>
      <t>Prosequi</t>
    </r>
  </si>
  <si>
    <t>B6: PERSONS PROSECUTED AND CONVICTED AT THE DISTRICT AND ASSIZE COURTS</t>
  </si>
  <si>
    <t>B5: PERSONS CONVICTED BY SEX, COURT</t>
  </si>
  <si>
    <t xml:space="preserve">B4: PERSONS CONVICTED BY SEX, COURT </t>
  </si>
  <si>
    <t>B3: RESULT OF PROCEEDINGS BY OFFENCE GROUP</t>
  </si>
  <si>
    <t xml:space="preserve">B1: PERSONS CONVICTED BY THE DISTRICT AND ASSIZE COURTS, BY OFFENCE GROUP </t>
  </si>
  <si>
    <t xml:space="preserve">A4: PERSONS CONVICTED BY THE DISTRICT AND ASSIZE COURTS, BY SEX </t>
  </si>
  <si>
    <t xml:space="preserve">A1: RESULT OF PROCEEDINGS OF DISTRICT </t>
  </si>
  <si>
    <t>OFFENCE GROUP/ GRAVITY</t>
  </si>
  <si>
    <t>PROCEEDED AGAINST BY:</t>
  </si>
  <si>
    <t>SERIOUS OFFENCES</t>
  </si>
  <si>
    <t>MINOR OFFENCES</t>
  </si>
  <si>
    <t>SENTENCE IMPOSED</t>
  </si>
  <si>
    <t>District Courts</t>
  </si>
  <si>
    <t>Assize Courts</t>
  </si>
  <si>
    <t>(2) The data refers to the year during which the criminal proceedings at the courts were completed, that is the year during which the prosecution of the suspects to the courts and the indictment took place. The year in question is not necessarily the year the offence was committed.</t>
  </si>
  <si>
    <t>TOTAL CONVICTED</t>
  </si>
  <si>
    <t>TOTAL PROCEEDED AGAINST</t>
  </si>
  <si>
    <t>b: From the reference year 2018 there is a break in the series due to a revision, by the Statistical Service,  of the data recording template of the annual penal statistics by the District and the Assize courts.</t>
  </si>
  <si>
    <r>
      <t>2018</t>
    </r>
    <r>
      <rPr>
        <b/>
        <vertAlign val="superscript"/>
        <sz val="10"/>
        <color indexed="12"/>
        <rFont val="Arial"/>
        <family val="2"/>
        <charset val="161"/>
      </rPr>
      <t>b</t>
    </r>
  </si>
  <si>
    <t>b: From the reference year 2018 there is a break in the series due to a revision, by the Statistical Service, of the data recording template of the annual penal statistics by the District and the Assize courts.</t>
  </si>
  <si>
    <t xml:space="preserve">(2) The data refers to the year during which the criminal proceedings at the courts were completed, that is the year during which the prosecution </t>
  </si>
  <si>
    <t>of the suspects to the courts and the indictment took place. The year in question is not necessarily the year the offence was committed.</t>
  </si>
  <si>
    <t>B8. PERSONS CONVICTED BY THE DISTRICT AND ASSIZE COURTS BY OFFENCE GROUP</t>
  </si>
  <si>
    <t>B7. PERSONS PROCEEDED AGAINST AND CONVICTED AT THE DISTRICT AND</t>
  </si>
  <si>
    <t>n.a.: Not Applicable.</t>
  </si>
  <si>
    <r>
      <rPr>
        <sz val="9"/>
        <color indexed="12"/>
        <rFont val="Arial"/>
        <family val="2"/>
        <charset val="161"/>
      </rPr>
      <t xml:space="preserve">   </t>
    </r>
    <r>
      <rPr>
        <u/>
        <sz val="9"/>
        <color indexed="12"/>
        <rFont val="Arial"/>
        <family val="2"/>
        <charset val="161"/>
      </rPr>
      <t>B7. PERSONS PROSECUTED AND CONVICTED BY THE DISTRICT AND ASSIZE COURTS,</t>
    </r>
  </si>
  <si>
    <r>
      <rPr>
        <sz val="9"/>
        <color indexed="12"/>
        <rFont val="Arial"/>
        <family val="2"/>
        <charset val="161"/>
      </rPr>
      <t xml:space="preserve">   </t>
    </r>
    <r>
      <rPr>
        <u/>
        <sz val="9"/>
        <color indexed="12"/>
        <rFont val="Arial"/>
        <family val="2"/>
        <charset val="161"/>
      </rPr>
      <t xml:space="preserve">B8. PERSONS CONVICTED BY THE DISTRICT AND ASSIZE COURTS, BY OFFENCE GROUP (SERIOUS AND MINOR OFFENCES) </t>
    </r>
  </si>
  <si>
    <t>JUDICIAL STATISTICS, 2020</t>
  </si>
  <si>
    <t>A1. RESULT OF PROCEEDINGS OF DISTRICT AND ASSIZE COURTS, 2007-2020</t>
  </si>
  <si>
    <t>A2. PERSONS PROCEEDED AGAINST AT THE DISTRICT AND ASSIZE COURTS, BY SEX AND OFFENCE GROUP, 2007-2020</t>
  </si>
  <si>
    <t>A3. PERSONS CONVICTED BY THE DISTRICT AND ASSIZE COURTS, BY SEX AND OFFENCE GROUP, 2007-2020</t>
  </si>
  <si>
    <t>A4. PERSONS CONVICTED BY THE DISTRICT AND ASSIZE COURTS, BY SEX AND SENTENCE IMPOSED, 2007-2020</t>
  </si>
  <si>
    <t>B. ANNUAL DATA FOR 2020</t>
  </si>
  <si>
    <t>B1. PERSONS CONVICTED BY THE DISTRICT AND ASSIZE COURTS, BY OFFENCE GROUP AND SENTENCE IMPOSED, 2020</t>
  </si>
  <si>
    <t>B2. RESULT OF PROCEEDINGS BY OFFENCE GROUP IN DISTRICT COURTS, 2020</t>
  </si>
  <si>
    <t>B3. RESULT OF PROCEEDINGS BY OFFENCE GROUP IN ASSIZE COURTS, 2020</t>
  </si>
  <si>
    <t>B4. PERSONS CONVICTED BY SEX, COURT AND OFFENCE GROUP, 2020</t>
  </si>
  <si>
    <t>B5. PERSONS CONVICTED BY SEX, COURT AND SENTENCE IMPOSED, 2020</t>
  </si>
  <si>
    <t>B6. PERSONS PROSECUTED AND CONVICTED AT THE DISTRICT AND ASSIZE COURTS BY DISTRICT AND AGE, 2020</t>
  </si>
  <si>
    <t>AND ASSIZE COURTS, 2007-2020</t>
  </si>
  <si>
    <t>A2: PERSONS PROCEEDED AGAINST AT THE DISTRICT AND ASSIZE COURTS, BY SEX AND OFFENCE GROUP, 2007-2020</t>
  </si>
  <si>
    <t>A3: PERSONS CONVICTED BY THE DISTRICT AND ASSIZE COURTS, BY SEX AND OFFENCE GROUP, 2007-2020</t>
  </si>
  <si>
    <t>AND SENTENCE IMPOSED, 2007-2020</t>
  </si>
  <si>
    <t>AND SENTENCE IMPOSED, 2020</t>
  </si>
  <si>
    <t>B2: RESULT OF PROCEEDINGS BY OFFENCE GROUP IN DISTRICT COURTS, 2020</t>
  </si>
  <si>
    <t>IN ASSIZE COURTS, 2020</t>
  </si>
  <si>
    <t>AND OFFENCE GROUP, 2020</t>
  </si>
  <si>
    <t>BY DISTRICT AND AGE, 2020</t>
  </si>
  <si>
    <t>ASSIZE COURTS BY OFFENCE GROUP (SERIOUS AND MINOR OFFENCES), 2020</t>
  </si>
  <si>
    <t>(SERIOUS AND MINOR OFFENCES) AND SENTENCE IMPOSED, 2020</t>
  </si>
  <si>
    <t>n.a.</t>
  </si>
  <si>
    <t>(3) The data refers to the number of persons tried by Summary Court. It does not include those who were committed for trial at the Assize Court.</t>
  </si>
  <si>
    <r>
      <rPr>
        <sz val="9"/>
        <color rgb="FF0000FF"/>
        <rFont val="Arial"/>
        <family val="2"/>
        <charset val="161"/>
      </rPr>
      <t xml:space="preserve">         </t>
    </r>
    <r>
      <rPr>
        <u/>
        <sz val="9"/>
        <color indexed="12"/>
        <rFont val="Arial"/>
        <family val="2"/>
        <charset val="161"/>
      </rPr>
      <t>BY OFFENCE GROUP (SERIOUS AND MINOR OFFENCES), 2020</t>
    </r>
  </si>
  <si>
    <r>
      <rPr>
        <sz val="9"/>
        <color rgb="FF0000FF"/>
        <rFont val="Arial"/>
        <family val="2"/>
        <charset val="161"/>
      </rPr>
      <t xml:space="preserve">         </t>
    </r>
    <r>
      <rPr>
        <u/>
        <sz val="9"/>
        <color indexed="12"/>
        <rFont val="Arial"/>
        <family val="2"/>
        <charset val="161"/>
      </rPr>
      <t>AND BY SENTENCE IMPOSED, 2020</t>
    </r>
  </si>
  <si>
    <r>
      <t>District Courts</t>
    </r>
    <r>
      <rPr>
        <b/>
        <vertAlign val="superscript"/>
        <sz val="10"/>
        <color rgb="FF0000FF"/>
        <rFont val="Arial"/>
        <family val="2"/>
        <charset val="161"/>
      </rPr>
      <t>(3)</t>
    </r>
  </si>
  <si>
    <t>(Last Update: 27/10/2022)</t>
  </si>
  <si>
    <t>COPYRIGHT © :2022, REPUBLIC OF CYPRUS, STATISTICAL 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</si>
</sst>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0\)"/>
    <numFmt numFmtId="165" formatCode="#,##0_#_#_#_#_#"/>
  </numFmts>
  <fonts count="42">
    <font>
      <sz val="11"/>
      <color theme="1"/>
      <name val="Calibri"/>
      <family val="2"/>
      <charset val="161"/>
      <scheme val="minor"/>
    </font>
    <font>
      <sz val="10"/>
      <name val="Arial"/>
      <family val="2"/>
      <charset val="161"/>
    </font>
    <font>
      <b/>
      <sz val="10"/>
      <name val="Arial"/>
      <family val="2"/>
      <charset val="161"/>
    </font>
    <font>
      <u/>
      <sz val="10"/>
      <name val="Arial"/>
      <family val="2"/>
      <charset val="161"/>
    </font>
    <font>
      <b/>
      <u/>
      <sz val="10"/>
      <name val="Arial"/>
      <family val="2"/>
      <charset val="161"/>
    </font>
    <font>
      <b/>
      <sz val="11"/>
      <color indexed="8"/>
      <name val="Calibri"/>
      <family val="2"/>
      <charset val="161"/>
    </font>
    <font>
      <b/>
      <sz val="10"/>
      <color indexed="8"/>
      <name val="Arial"/>
      <family val="2"/>
      <charset val="161"/>
    </font>
    <font>
      <sz val="10"/>
      <color indexed="8"/>
      <name val="Arial"/>
      <family val="2"/>
      <charset val="161"/>
    </font>
    <font>
      <u/>
      <sz val="11"/>
      <color indexed="8"/>
      <name val="Arial"/>
      <family val="2"/>
      <charset val="161"/>
    </font>
    <font>
      <b/>
      <u/>
      <sz val="10"/>
      <color indexed="8"/>
      <name val="Arial"/>
      <family val="2"/>
      <charset val="161"/>
    </font>
    <font>
      <u/>
      <sz val="10"/>
      <color indexed="8"/>
      <name val="Arial"/>
      <family val="2"/>
      <charset val="161"/>
    </font>
    <font>
      <sz val="11"/>
      <color indexed="8"/>
      <name val="Arial"/>
      <family val="2"/>
      <charset val="161"/>
    </font>
    <font>
      <b/>
      <sz val="11"/>
      <color indexed="8"/>
      <name val="Arial"/>
      <family val="2"/>
      <charset val="161"/>
    </font>
    <font>
      <b/>
      <sz val="10"/>
      <color indexed="12"/>
      <name val="Arial"/>
      <family val="2"/>
      <charset val="161"/>
    </font>
    <font>
      <b/>
      <sz val="15"/>
      <color indexed="12"/>
      <name val="Arial"/>
      <family val="2"/>
      <charset val="161"/>
    </font>
    <font>
      <b/>
      <i/>
      <sz val="10"/>
      <color indexed="8"/>
      <name val="Arial"/>
      <family val="2"/>
      <charset val="161"/>
    </font>
    <font>
      <b/>
      <sz val="9"/>
      <color indexed="8"/>
      <name val="Arial"/>
      <family val="2"/>
      <charset val="161"/>
    </font>
    <font>
      <sz val="9"/>
      <color indexed="8"/>
      <name val="Arial"/>
      <family val="2"/>
      <charset val="161"/>
    </font>
    <font>
      <u/>
      <sz val="9"/>
      <color indexed="12"/>
      <name val="Arial"/>
      <family val="2"/>
      <charset val="161"/>
    </font>
    <font>
      <sz val="10"/>
      <name val="»οξτΫςξα"/>
      <charset val="161"/>
    </font>
    <font>
      <b/>
      <sz val="15"/>
      <name val="Arial"/>
      <family val="2"/>
      <charset val="161"/>
    </font>
    <font>
      <b/>
      <sz val="10"/>
      <color indexed="12"/>
      <name val="Arial"/>
      <family val="2"/>
      <charset val="161"/>
    </font>
    <font>
      <b/>
      <i/>
      <sz val="10"/>
      <name val="Arial"/>
      <family val="2"/>
      <charset val="161"/>
    </font>
    <font>
      <b/>
      <sz val="9"/>
      <name val="Arial"/>
      <family val="2"/>
      <charset val="161"/>
    </font>
    <font>
      <sz val="10"/>
      <color indexed="8"/>
      <name val="Arial"/>
      <family val="2"/>
      <charset val="161"/>
    </font>
    <font>
      <b/>
      <sz val="10"/>
      <color indexed="8"/>
      <name val="Arial"/>
      <family val="2"/>
      <charset val="161"/>
    </font>
    <font>
      <b/>
      <i/>
      <sz val="10"/>
      <color indexed="8"/>
      <name val="Arial"/>
      <family val="2"/>
      <charset val="161"/>
    </font>
    <font>
      <b/>
      <sz val="9"/>
      <color indexed="8"/>
      <name val="Arial"/>
      <family val="2"/>
      <charset val="161"/>
    </font>
    <font>
      <b/>
      <vertAlign val="superscript"/>
      <sz val="10"/>
      <color indexed="12"/>
      <name val="Arial"/>
      <family val="2"/>
      <charset val="161"/>
    </font>
    <font>
      <b/>
      <sz val="10"/>
      <color indexed="12"/>
      <name val="Arial"/>
      <family val="2"/>
      <charset val="161"/>
    </font>
    <font>
      <sz val="9"/>
      <color indexed="12"/>
      <name val="Arial"/>
      <family val="2"/>
      <charset val="161"/>
    </font>
    <font>
      <sz val="11"/>
      <color theme="1"/>
      <name val="Calibri"/>
      <family val="2"/>
      <charset val="161"/>
      <scheme val="minor"/>
    </font>
    <font>
      <u/>
      <sz val="11"/>
      <color theme="10"/>
      <name val="Calibri"/>
      <family val="2"/>
      <charset val="161"/>
    </font>
    <font>
      <b/>
      <sz val="15"/>
      <color rgb="FF0000FF"/>
      <name val="Arial"/>
      <family val="2"/>
      <charset val="161"/>
    </font>
    <font>
      <sz val="10"/>
      <color rgb="FF0000FF"/>
      <name val="Arial"/>
      <family val="2"/>
      <charset val="161"/>
    </font>
    <font>
      <sz val="10"/>
      <color rgb="FFFF0000"/>
      <name val="Arial"/>
      <family val="2"/>
      <charset val="161"/>
    </font>
    <font>
      <sz val="10"/>
      <color theme="1"/>
      <name val="Arial"/>
      <family val="2"/>
      <charset val="161"/>
    </font>
    <font>
      <b/>
      <sz val="10"/>
      <color rgb="FF0000FF"/>
      <name val="Arial"/>
      <family val="2"/>
      <charset val="161"/>
    </font>
    <font>
      <sz val="11"/>
      <color theme="1"/>
      <name val="Arial"/>
      <family val="2"/>
      <charset val="161"/>
    </font>
    <font>
      <u/>
      <sz val="9"/>
      <color theme="10"/>
      <name val="Arial"/>
      <family val="2"/>
      <charset val="161"/>
    </font>
    <font>
      <sz val="9"/>
      <color rgb="FF0000FF"/>
      <name val="Arial"/>
      <family val="2"/>
      <charset val="161"/>
    </font>
    <font>
      <b/>
      <vertAlign val="superscript"/>
      <sz val="10"/>
      <color rgb="FF0000FF"/>
      <name val="Arial"/>
      <family val="2"/>
      <charset val="161"/>
    </font>
  </fonts>
  <fills count="4">
    <fill>
      <patternFill patternType="none"/>
    </fill>
    <fill>
      <patternFill patternType="gray125"/>
    </fill>
    <fill>
      <patternFill patternType="solid">
        <fgColor indexed="9"/>
        <bgColor indexed="9"/>
      </patternFill>
    </fill>
    <fill>
      <patternFill patternType="solid">
        <fgColor theme="0"/>
        <bgColor theme="0"/>
      </patternFill>
    </fill>
  </fills>
  <borders count="50">
    <border>
      <left/>
      <right/>
      <top/>
      <bottom/>
      <diagonal/>
    </border>
    <border>
      <left/>
      <right/>
      <top/>
      <bottom style="double">
        <color indexed="12"/>
      </bottom>
      <diagonal/>
    </border>
    <border>
      <left style="thin">
        <color indexed="12"/>
      </left>
      <right style="thin">
        <color indexed="12"/>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bottom/>
      <diagonal/>
    </border>
    <border>
      <left/>
      <right/>
      <top style="double">
        <color indexed="12"/>
      </top>
      <bottom/>
      <diagonal/>
    </border>
    <border>
      <left style="thin">
        <color indexed="12"/>
      </left>
      <right style="thin">
        <color indexed="12"/>
      </right>
      <top style="thin">
        <color indexed="12"/>
      </top>
      <bottom/>
      <diagonal/>
    </border>
    <border>
      <left style="thin">
        <color indexed="12"/>
      </left>
      <right/>
      <top/>
      <bottom style="thin">
        <color indexed="12"/>
      </bottom>
      <diagonal/>
    </border>
    <border>
      <left style="thin">
        <color indexed="12"/>
      </left>
      <right/>
      <top/>
      <bottom/>
      <diagonal/>
    </border>
    <border>
      <left style="thin">
        <color indexed="12"/>
      </left>
      <right/>
      <top style="thin">
        <color indexed="12"/>
      </top>
      <bottom style="thin">
        <color indexed="12"/>
      </bottom>
      <diagonal/>
    </border>
    <border>
      <left/>
      <right style="thin">
        <color indexed="12"/>
      </right>
      <top/>
      <bottom/>
      <diagonal/>
    </border>
    <border>
      <left/>
      <right style="thin">
        <color indexed="12"/>
      </right>
      <top/>
      <bottom style="thin">
        <color indexed="12"/>
      </bottom>
      <diagonal/>
    </border>
    <border>
      <left/>
      <right/>
      <top style="thin">
        <color indexed="12"/>
      </top>
      <bottom style="thin">
        <color indexed="12"/>
      </bottom>
      <diagonal/>
    </border>
    <border>
      <left style="thin">
        <color indexed="12"/>
      </left>
      <right/>
      <top style="thin">
        <color indexed="12"/>
      </top>
      <bottom/>
      <diagonal/>
    </border>
    <border>
      <left style="thin">
        <color indexed="39"/>
      </left>
      <right style="thin">
        <color indexed="39"/>
      </right>
      <top/>
      <bottom/>
      <diagonal/>
    </border>
    <border>
      <left style="thin">
        <color indexed="39"/>
      </left>
      <right style="thin">
        <color indexed="39"/>
      </right>
      <top/>
      <bottom style="thin">
        <color indexed="39"/>
      </bottom>
      <diagonal/>
    </border>
    <border>
      <left style="thin">
        <color indexed="39"/>
      </left>
      <right style="thin">
        <color indexed="39"/>
      </right>
      <top style="thin">
        <color indexed="39"/>
      </top>
      <bottom style="thin">
        <color indexed="39"/>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12"/>
      </left>
      <right style="thin">
        <color indexed="12"/>
      </right>
      <top style="thin">
        <color indexed="64"/>
      </top>
      <bottom style="thin">
        <color indexed="64"/>
      </bottom>
      <diagonal/>
    </border>
    <border>
      <left style="thin">
        <color indexed="12"/>
      </left>
      <right style="thin">
        <color indexed="64"/>
      </right>
      <top style="thin">
        <color indexed="64"/>
      </top>
      <bottom style="thin">
        <color indexed="64"/>
      </bottom>
      <diagonal/>
    </border>
    <border>
      <left style="thin">
        <color indexed="12"/>
      </left>
      <right style="thin">
        <color indexed="12"/>
      </right>
      <top style="thin">
        <color indexed="39"/>
      </top>
      <bottom style="thin">
        <color indexed="39"/>
      </bottom>
      <diagonal/>
    </border>
    <border>
      <left style="thin">
        <color indexed="12"/>
      </left>
      <right style="thin">
        <color indexed="12"/>
      </right>
      <top style="thin">
        <color indexed="39"/>
      </top>
      <bottom/>
      <diagonal/>
    </border>
    <border>
      <left/>
      <right style="thin">
        <color indexed="12"/>
      </right>
      <top style="thin">
        <color indexed="12"/>
      </top>
      <bottom style="thin">
        <color indexed="12"/>
      </bottom>
      <diagonal/>
    </border>
    <border>
      <left style="thin">
        <color rgb="FF002060"/>
      </left>
      <right/>
      <top style="thin">
        <color rgb="FF002060"/>
      </top>
      <bottom/>
      <diagonal/>
    </border>
    <border>
      <left style="thin">
        <color indexed="12"/>
      </left>
      <right/>
      <top style="thin">
        <color rgb="FF002060"/>
      </top>
      <bottom/>
      <diagonal/>
    </border>
    <border>
      <left style="thin">
        <color indexed="12"/>
      </left>
      <right style="thin">
        <color rgb="FF002060"/>
      </right>
      <top style="thin">
        <color rgb="FF002060"/>
      </top>
      <bottom/>
      <diagonal/>
    </border>
    <border>
      <left style="thin">
        <color rgb="FF002060"/>
      </left>
      <right/>
      <top/>
      <bottom/>
      <diagonal/>
    </border>
    <border>
      <left style="thin">
        <color indexed="12"/>
      </left>
      <right style="thin">
        <color rgb="FF002060"/>
      </right>
      <top/>
      <bottom/>
      <diagonal/>
    </border>
    <border>
      <left style="thin">
        <color rgb="FF002060"/>
      </left>
      <right/>
      <top/>
      <bottom style="thin">
        <color rgb="FF002060"/>
      </bottom>
      <diagonal/>
    </border>
    <border>
      <left style="thin">
        <color indexed="12"/>
      </left>
      <right/>
      <top/>
      <bottom style="thin">
        <color rgb="FF002060"/>
      </bottom>
      <diagonal/>
    </border>
    <border>
      <left style="thin">
        <color indexed="12"/>
      </left>
      <right style="thin">
        <color rgb="FF002060"/>
      </right>
      <top/>
      <bottom style="thin">
        <color rgb="FF002060"/>
      </bottom>
      <diagonal/>
    </border>
    <border>
      <left style="thin">
        <color indexed="12"/>
      </left>
      <right style="thin">
        <color indexed="12"/>
      </right>
      <top style="thin">
        <color rgb="FF002060"/>
      </top>
      <bottom/>
      <diagonal/>
    </border>
    <border>
      <left style="thin">
        <color rgb="FF002060"/>
      </left>
      <right style="thin">
        <color indexed="12"/>
      </right>
      <top style="thin">
        <color indexed="12"/>
      </top>
      <bottom style="thin">
        <color rgb="FF002060"/>
      </bottom>
      <diagonal/>
    </border>
    <border>
      <left style="thin">
        <color indexed="64"/>
      </left>
      <right style="thin">
        <color indexed="12"/>
      </right>
      <top style="thin">
        <color rgb="FF002060"/>
      </top>
      <bottom style="thin">
        <color indexed="64"/>
      </bottom>
      <diagonal/>
    </border>
    <border>
      <left style="thin">
        <color indexed="12"/>
      </left>
      <right style="thin">
        <color indexed="12"/>
      </right>
      <top/>
      <bottom style="thin">
        <color rgb="FF002060"/>
      </bottom>
      <diagonal/>
    </border>
    <border>
      <left style="thin">
        <color rgb="FF002060"/>
      </left>
      <right style="thin">
        <color rgb="FF002060"/>
      </right>
      <top style="thin">
        <color rgb="FF002060"/>
      </top>
      <bottom/>
      <diagonal/>
    </border>
    <border>
      <left style="thin">
        <color rgb="FF002060"/>
      </left>
      <right style="thin">
        <color rgb="FF002060"/>
      </right>
      <top/>
      <bottom/>
      <diagonal/>
    </border>
    <border>
      <left style="thin">
        <color rgb="FF002060"/>
      </left>
      <right style="thin">
        <color rgb="FF002060"/>
      </right>
      <top/>
      <bottom style="thin">
        <color rgb="FF002060"/>
      </bottom>
      <diagonal/>
    </border>
    <border>
      <left style="thin">
        <color rgb="FF002060"/>
      </left>
      <right style="thin">
        <color rgb="FF002060"/>
      </right>
      <top style="thin">
        <color rgb="FF002060"/>
      </top>
      <bottom style="thin">
        <color indexed="12"/>
      </bottom>
      <diagonal/>
    </border>
    <border>
      <left/>
      <right/>
      <top/>
      <bottom style="double">
        <color rgb="FF0000FF"/>
      </bottom>
      <diagonal/>
    </border>
    <border>
      <left style="thin">
        <color rgb="FF0000FF"/>
      </left>
      <right style="thin">
        <color rgb="FF0000FF"/>
      </right>
      <top/>
      <bottom style="thin">
        <color indexed="12"/>
      </bottom>
      <diagonal/>
    </border>
    <border>
      <left style="thin">
        <color rgb="FF0000FF"/>
      </left>
      <right style="thin">
        <color rgb="FF0000FF"/>
      </right>
      <top/>
      <bottom/>
      <diagonal/>
    </border>
    <border>
      <left style="thin">
        <color rgb="FF0000FF"/>
      </left>
      <right style="thin">
        <color rgb="FF0000FF"/>
      </right>
      <top style="thin">
        <color indexed="12"/>
      </top>
      <bottom style="thin">
        <color indexed="12"/>
      </bottom>
      <diagonal/>
    </border>
    <border>
      <left style="thin">
        <color rgb="FF0000FF"/>
      </left>
      <right style="thin">
        <color rgb="FF0000FF"/>
      </right>
      <top style="thin">
        <color rgb="FF0000FF"/>
      </top>
      <bottom style="thin">
        <color rgb="FF0000FF"/>
      </bottom>
      <diagonal/>
    </border>
    <border>
      <left style="thin">
        <color rgb="FF0000FF"/>
      </left>
      <right style="thin">
        <color rgb="FF0000FF"/>
      </right>
      <top/>
      <bottom style="thin">
        <color rgb="FF0000FF"/>
      </bottom>
      <diagonal/>
    </border>
    <border>
      <left/>
      <right/>
      <top style="double">
        <color rgb="FF0000FF"/>
      </top>
      <bottom/>
      <diagonal/>
    </border>
    <border>
      <left style="thin">
        <color rgb="FF0000FF"/>
      </left>
      <right style="thin">
        <color rgb="FF0000FF"/>
      </right>
      <top style="thin">
        <color rgb="FF0000FF"/>
      </top>
      <bottom/>
      <diagonal/>
    </border>
    <border>
      <left style="thin">
        <color rgb="FF0000FF"/>
      </left>
      <right style="thin">
        <color rgb="FF0000FF"/>
      </right>
      <top style="thin">
        <color rgb="FF0000FF"/>
      </top>
      <bottom style="thin">
        <color indexed="64"/>
      </bottom>
      <diagonal/>
    </border>
    <border>
      <left style="thin">
        <color rgb="FF0000FF"/>
      </left>
      <right style="thin">
        <color rgb="FF0000FF"/>
      </right>
      <top style="thin">
        <color indexed="64"/>
      </top>
      <bottom/>
      <diagonal/>
    </border>
  </borders>
  <cellStyleXfs count="4">
    <xf numFmtId="0" fontId="0" fillId="0" borderId="0"/>
    <xf numFmtId="0" fontId="32" fillId="0" borderId="0" applyNumberFormat="0" applyFill="0" applyBorder="0" applyAlignment="0" applyProtection="0">
      <alignment vertical="top"/>
      <protection locked="0"/>
    </xf>
    <xf numFmtId="0" fontId="31" fillId="0" borderId="0"/>
    <xf numFmtId="0" fontId="19" fillId="0" borderId="0"/>
  </cellStyleXfs>
  <cellXfs count="277">
    <xf numFmtId="0" fontId="0" fillId="0" borderId="0" xfId="0"/>
    <xf numFmtId="0" fontId="3" fillId="2" borderId="0" xfId="0" applyNumberFormat="1" applyFont="1" applyFill="1" applyAlignment="1" applyProtection="1">
      <alignment horizontal="left" vertical="center"/>
      <protection locked="0"/>
    </xf>
    <xf numFmtId="0" fontId="3" fillId="2" borderId="0" xfId="0" applyFont="1" applyFill="1" applyAlignment="1">
      <alignment vertical="center"/>
    </xf>
    <xf numFmtId="0" fontId="7" fillId="2" borderId="0" xfId="0" applyFont="1" applyFill="1" applyAlignment="1">
      <alignment vertical="center"/>
    </xf>
    <xf numFmtId="0" fontId="14" fillId="2" borderId="1" xfId="0" applyFont="1" applyFill="1" applyBorder="1" applyAlignment="1">
      <alignment horizontal="left"/>
    </xf>
    <xf numFmtId="0" fontId="3" fillId="2" borderId="1" xfId="0" applyNumberFormat="1" applyFont="1" applyFill="1" applyBorder="1" applyAlignment="1" applyProtection="1">
      <alignment horizontal="left" vertical="center"/>
      <protection locked="0"/>
    </xf>
    <xf numFmtId="0" fontId="3" fillId="2" borderId="1" xfId="0" applyFont="1" applyFill="1" applyBorder="1" applyAlignment="1">
      <alignment vertical="center"/>
    </xf>
    <xf numFmtId="0" fontId="13" fillId="2" borderId="2" xfId="0" applyNumberFormat="1" applyFont="1" applyFill="1" applyBorder="1" applyAlignment="1" applyProtection="1">
      <alignment horizontal="center" vertical="center"/>
      <protection locked="0"/>
    </xf>
    <xf numFmtId="0" fontId="13" fillId="2" borderId="3" xfId="0" applyNumberFormat="1" applyFont="1" applyFill="1" applyBorder="1" applyAlignment="1" applyProtection="1">
      <alignment horizontal="left" vertical="center"/>
      <protection locked="0"/>
    </xf>
    <xf numFmtId="0" fontId="2" fillId="2" borderId="4" xfId="0" applyNumberFormat="1" applyFont="1" applyFill="1" applyBorder="1" applyAlignment="1" applyProtection="1">
      <alignment horizontal="left" vertical="center"/>
      <protection locked="0"/>
    </xf>
    <xf numFmtId="0" fontId="2" fillId="2" borderId="4" xfId="0" applyNumberFormat="1" applyFont="1" applyFill="1" applyBorder="1" applyAlignment="1" applyProtection="1">
      <alignment vertical="center" wrapText="1"/>
      <protection locked="0"/>
    </xf>
    <xf numFmtId="0" fontId="13" fillId="2" borderId="3" xfId="0" applyNumberFormat="1" applyFont="1" applyFill="1" applyBorder="1" applyAlignment="1" applyProtection="1">
      <alignment vertical="center"/>
      <protection locked="0"/>
    </xf>
    <xf numFmtId="0" fontId="15" fillId="2" borderId="5" xfId="2" applyFont="1" applyFill="1" applyBorder="1" applyAlignment="1">
      <alignment vertical="center"/>
    </xf>
    <xf numFmtId="0" fontId="7" fillId="2" borderId="5" xfId="0" applyFont="1" applyFill="1" applyBorder="1" applyAlignment="1">
      <alignment vertical="center"/>
    </xf>
    <xf numFmtId="0" fontId="5" fillId="2" borderId="0" xfId="2" applyFont="1" applyFill="1"/>
    <xf numFmtId="0" fontId="16" fillId="2" borderId="0" xfId="2" applyFont="1" applyFill="1" applyAlignment="1">
      <alignment vertical="top"/>
    </xf>
    <xf numFmtId="0" fontId="9" fillId="2" borderId="0" xfId="0" applyFont="1" applyFill="1" applyAlignment="1">
      <alignment vertical="center"/>
    </xf>
    <xf numFmtId="0" fontId="14" fillId="2" borderId="1" xfId="0" applyFont="1" applyFill="1" applyBorder="1" applyAlignment="1"/>
    <xf numFmtId="0" fontId="7" fillId="2" borderId="1" xfId="0" applyFont="1" applyFill="1" applyBorder="1" applyAlignment="1">
      <alignment vertical="center"/>
    </xf>
    <xf numFmtId="0" fontId="6" fillId="2" borderId="0" xfId="0" applyFont="1" applyFill="1" applyAlignment="1">
      <alignment vertical="center"/>
    </xf>
    <xf numFmtId="0" fontId="13" fillId="2" borderId="3" xfId="0" applyNumberFormat="1" applyFont="1" applyFill="1" applyBorder="1" applyAlignment="1" applyProtection="1">
      <alignment horizontal="center" vertical="center" wrapText="1"/>
      <protection locked="0"/>
    </xf>
    <xf numFmtId="0" fontId="6" fillId="2" borderId="4" xfId="0" applyFont="1" applyFill="1" applyBorder="1" applyAlignment="1">
      <alignment horizontal="left" vertical="center"/>
    </xf>
    <xf numFmtId="3" fontId="6" fillId="2" borderId="4" xfId="0" applyNumberFormat="1" applyFont="1" applyFill="1" applyBorder="1" applyAlignment="1">
      <alignment horizontal="right" vertical="center" indent="1"/>
    </xf>
    <xf numFmtId="3" fontId="6" fillId="2" borderId="4" xfId="0" applyNumberFormat="1" applyFont="1" applyFill="1" applyBorder="1" applyAlignment="1">
      <alignment horizontal="right" vertical="center"/>
    </xf>
    <xf numFmtId="3" fontId="7" fillId="2" borderId="4" xfId="0" applyNumberFormat="1" applyFont="1" applyFill="1" applyBorder="1" applyAlignment="1">
      <alignment horizontal="right" vertical="center" indent="1"/>
    </xf>
    <xf numFmtId="0" fontId="6" fillId="2" borderId="6" xfId="0" applyFont="1" applyFill="1" applyBorder="1" applyAlignment="1">
      <alignment horizontal="left" vertical="center"/>
    </xf>
    <xf numFmtId="3" fontId="6" fillId="2" borderId="6" xfId="0" applyNumberFormat="1" applyFont="1" applyFill="1" applyBorder="1" applyAlignment="1">
      <alignment horizontal="right" vertical="center" indent="1"/>
    </xf>
    <xf numFmtId="3" fontId="6" fillId="2" borderId="6" xfId="0" applyNumberFormat="1" applyFont="1" applyFill="1" applyBorder="1" applyAlignment="1">
      <alignment horizontal="right" vertical="center"/>
    </xf>
    <xf numFmtId="0" fontId="6" fillId="2" borderId="2" xfId="0" applyFont="1" applyFill="1" applyBorder="1" applyAlignment="1">
      <alignment horizontal="left" vertical="center"/>
    </xf>
    <xf numFmtId="3" fontId="7" fillId="2" borderId="2" xfId="0" applyNumberFormat="1" applyFont="1" applyFill="1" applyBorder="1" applyAlignment="1">
      <alignment horizontal="right" vertical="center" indent="1"/>
    </xf>
    <xf numFmtId="3" fontId="6" fillId="2" borderId="2" xfId="0" applyNumberFormat="1" applyFont="1" applyFill="1" applyBorder="1" applyAlignment="1">
      <alignment horizontal="right" vertical="center"/>
    </xf>
    <xf numFmtId="0" fontId="10" fillId="2" borderId="0" xfId="0" applyFont="1" applyFill="1" applyAlignment="1">
      <alignment vertical="center"/>
    </xf>
    <xf numFmtId="0" fontId="8" fillId="2" borderId="0" xfId="0" applyFont="1" applyFill="1" applyAlignment="1">
      <alignment vertical="center"/>
    </xf>
    <xf numFmtId="0" fontId="13" fillId="2" borderId="3" xfId="0" applyFont="1" applyFill="1" applyBorder="1" applyAlignment="1">
      <alignment horizontal="center" vertical="center" wrapText="1"/>
    </xf>
    <xf numFmtId="3" fontId="6" fillId="2" borderId="4" xfId="0" applyNumberFormat="1" applyFont="1" applyFill="1" applyBorder="1" applyAlignment="1">
      <alignment horizontal="right" vertical="center" indent="3"/>
    </xf>
    <xf numFmtId="3" fontId="1" fillId="2" borderId="4" xfId="0" applyNumberFormat="1" applyFont="1" applyFill="1" applyBorder="1" applyAlignment="1" applyProtection="1">
      <alignment horizontal="right" vertical="center" indent="3"/>
      <protection locked="0"/>
    </xf>
    <xf numFmtId="3" fontId="6" fillId="2" borderId="6" xfId="0" applyNumberFormat="1" applyFont="1" applyFill="1" applyBorder="1" applyAlignment="1">
      <alignment horizontal="right" vertical="center" indent="3"/>
    </xf>
    <xf numFmtId="3" fontId="7" fillId="2" borderId="4" xfId="0" applyNumberFormat="1" applyFont="1" applyFill="1" applyBorder="1" applyAlignment="1">
      <alignment horizontal="right" vertical="center" indent="3"/>
    </xf>
    <xf numFmtId="3" fontId="7" fillId="2" borderId="2" xfId="0" applyNumberFormat="1" applyFont="1" applyFill="1" applyBorder="1" applyAlignment="1">
      <alignment horizontal="right" vertical="center" indent="3"/>
    </xf>
    <xf numFmtId="0" fontId="12" fillId="2" borderId="0" xfId="0" applyFont="1" applyFill="1" applyAlignment="1">
      <alignment vertical="center"/>
    </xf>
    <xf numFmtId="0" fontId="11" fillId="2" borderId="0" xfId="0" applyFont="1" applyFill="1" applyAlignment="1">
      <alignment vertical="center"/>
    </xf>
    <xf numFmtId="0" fontId="4" fillId="2" borderId="0" xfId="0" applyFont="1" applyFill="1" applyAlignment="1">
      <alignment horizontal="left"/>
    </xf>
    <xf numFmtId="0" fontId="3" fillId="2" borderId="0" xfId="0" applyFont="1" applyFill="1" applyAlignment="1"/>
    <xf numFmtId="0" fontId="4" fillId="2" borderId="1" xfId="0" applyFont="1" applyFill="1" applyBorder="1" applyAlignment="1">
      <alignment horizontal="left"/>
    </xf>
    <xf numFmtId="0" fontId="3" fillId="2" borderId="1" xfId="0" applyFont="1" applyFill="1" applyBorder="1" applyAlignment="1"/>
    <xf numFmtId="0" fontId="7" fillId="2" borderId="0" xfId="0" applyFont="1" applyFill="1"/>
    <xf numFmtId="3" fontId="6" fillId="2" borderId="4" xfId="0" applyNumberFormat="1" applyFont="1" applyFill="1" applyBorder="1" applyAlignment="1">
      <alignment horizontal="right" indent="2"/>
    </xf>
    <xf numFmtId="3" fontId="7" fillId="2" borderId="4" xfId="0" applyNumberFormat="1" applyFont="1" applyFill="1" applyBorder="1" applyAlignment="1">
      <alignment horizontal="right" indent="2"/>
    </xf>
    <xf numFmtId="3" fontId="6" fillId="2" borderId="6" xfId="0" applyNumberFormat="1" applyFont="1" applyFill="1" applyBorder="1" applyAlignment="1">
      <alignment horizontal="right" indent="2"/>
    </xf>
    <xf numFmtId="3" fontId="7" fillId="2" borderId="2" xfId="0" applyNumberFormat="1" applyFont="1" applyFill="1" applyBorder="1" applyAlignment="1">
      <alignment horizontal="right" indent="2"/>
    </xf>
    <xf numFmtId="0" fontId="9" fillId="2" borderId="1" xfId="0" applyFont="1" applyFill="1" applyBorder="1" applyAlignment="1">
      <alignment vertical="center"/>
    </xf>
    <xf numFmtId="0" fontId="10" fillId="2" borderId="1" xfId="0" applyFont="1" applyFill="1" applyBorder="1" applyAlignment="1">
      <alignment vertical="center"/>
    </xf>
    <xf numFmtId="0" fontId="8" fillId="2" borderId="1" xfId="0" applyFont="1" applyFill="1" applyBorder="1" applyAlignment="1">
      <alignment vertical="center"/>
    </xf>
    <xf numFmtId="0" fontId="2" fillId="2" borderId="4" xfId="0" applyNumberFormat="1" applyFont="1" applyFill="1" applyBorder="1" applyAlignment="1" applyProtection="1">
      <alignment horizontal="left" vertical="center" wrapText="1"/>
      <protection locked="0"/>
    </xf>
    <xf numFmtId="0" fontId="17" fillId="2" borderId="0" xfId="0" applyFont="1" applyFill="1" applyAlignment="1">
      <alignment vertical="center"/>
    </xf>
    <xf numFmtId="0" fontId="18" fillId="2" borderId="0" xfId="1" applyFont="1" applyFill="1" applyAlignment="1" applyProtection="1">
      <alignment horizontal="left" vertical="center" indent="1"/>
    </xf>
    <xf numFmtId="3" fontId="1" fillId="2" borderId="2" xfId="0" applyNumberFormat="1" applyFont="1" applyFill="1" applyBorder="1" applyAlignment="1" applyProtection="1">
      <alignment horizontal="right" vertical="center" indent="3"/>
      <protection locked="0"/>
    </xf>
    <xf numFmtId="0" fontId="14" fillId="2" borderId="0" xfId="0" applyFont="1" applyFill="1" applyAlignment="1">
      <alignment horizontal="center" wrapText="1"/>
    </xf>
    <xf numFmtId="0" fontId="17" fillId="2" borderId="0" xfId="0" applyFont="1" applyFill="1" applyAlignment="1">
      <alignment horizontal="left" vertical="center" indent="1"/>
    </xf>
    <xf numFmtId="0" fontId="20" fillId="2" borderId="0" xfId="3" applyFont="1" applyFill="1" applyAlignment="1">
      <alignment vertical="center"/>
    </xf>
    <xf numFmtId="0" fontId="1" fillId="2" borderId="0" xfId="3" applyFont="1" applyFill="1" applyAlignment="1">
      <alignment vertical="center"/>
    </xf>
    <xf numFmtId="0" fontId="20" fillId="2" borderId="1" xfId="3" applyFont="1" applyFill="1" applyBorder="1" applyAlignment="1">
      <alignment vertical="center"/>
    </xf>
    <xf numFmtId="0" fontId="2" fillId="2" borderId="0" xfId="3" applyFont="1" applyFill="1" applyAlignment="1">
      <alignment vertical="center"/>
    </xf>
    <xf numFmtId="49" fontId="21" fillId="2" borderId="3" xfId="3" applyNumberFormat="1" applyFont="1" applyFill="1" applyBorder="1" applyAlignment="1" applyProtection="1">
      <alignment horizontal="center" vertical="center" wrapText="1"/>
      <protection locked="0"/>
    </xf>
    <xf numFmtId="0" fontId="21" fillId="2" borderId="7" xfId="3" applyNumberFormat="1" applyFont="1" applyFill="1" applyBorder="1" applyAlignment="1" applyProtection="1">
      <alignment horizontal="left" vertical="center"/>
      <protection locked="0"/>
    </xf>
    <xf numFmtId="3" fontId="2" fillId="2" borderId="2" xfId="3" applyNumberFormat="1" applyFont="1" applyFill="1" applyBorder="1" applyAlignment="1" applyProtection="1">
      <alignment horizontal="right" vertical="center" indent="3"/>
      <protection locked="0"/>
    </xf>
    <xf numFmtId="164" fontId="21" fillId="2" borderId="8" xfId="3" applyNumberFormat="1" applyFont="1" applyFill="1" applyBorder="1" applyAlignment="1" applyProtection="1">
      <alignment horizontal="left" vertical="center"/>
      <protection locked="0"/>
    </xf>
    <xf numFmtId="0" fontId="2" fillId="2" borderId="6" xfId="3" applyNumberFormat="1" applyFont="1" applyFill="1" applyBorder="1" applyAlignment="1" applyProtection="1">
      <alignment horizontal="left" vertical="center"/>
      <protection locked="0"/>
    </xf>
    <xf numFmtId="3" fontId="2" fillId="2" borderId="4" xfId="3" applyNumberFormat="1" applyFont="1" applyFill="1" applyBorder="1" applyAlignment="1" applyProtection="1">
      <alignment horizontal="right" vertical="center" indent="3"/>
      <protection locked="0"/>
    </xf>
    <xf numFmtId="3" fontId="1" fillId="2" borderId="4" xfId="3" applyNumberFormat="1" applyFont="1" applyFill="1" applyBorder="1" applyAlignment="1" applyProtection="1">
      <alignment horizontal="right" vertical="center" indent="1"/>
      <protection locked="0"/>
    </xf>
    <xf numFmtId="3" fontId="1" fillId="2" borderId="4" xfId="3" applyNumberFormat="1" applyFont="1" applyFill="1" applyBorder="1" applyAlignment="1" applyProtection="1">
      <alignment horizontal="right" vertical="center" indent="3"/>
      <protection locked="0"/>
    </xf>
    <xf numFmtId="0" fontId="2" fillId="2" borderId="4" xfId="3" applyNumberFormat="1" applyFont="1" applyFill="1" applyBorder="1" applyAlignment="1" applyProtection="1">
      <alignment horizontal="left" vertical="center"/>
      <protection locked="0"/>
    </xf>
    <xf numFmtId="0" fontId="2" fillId="2" borderId="4" xfId="3" applyNumberFormat="1" applyFont="1" applyFill="1" applyBorder="1" applyAlignment="1" applyProtection="1">
      <alignment horizontal="left" vertical="center" wrapText="1"/>
      <protection locked="0"/>
    </xf>
    <xf numFmtId="0" fontId="21" fillId="2" borderId="8" xfId="3" applyNumberFormat="1" applyFont="1" applyFill="1" applyBorder="1" applyAlignment="1" applyProtection="1">
      <alignment horizontal="left" vertical="center"/>
      <protection locked="0"/>
    </xf>
    <xf numFmtId="164" fontId="21" fillId="2" borderId="7" xfId="3" applyNumberFormat="1" applyFont="1" applyFill="1" applyBorder="1" applyAlignment="1" applyProtection="1">
      <alignment horizontal="left" vertical="center"/>
      <protection locked="0"/>
    </xf>
    <xf numFmtId="0" fontId="2" fillId="2" borderId="2" xfId="3" applyNumberFormat="1" applyFont="1" applyFill="1" applyBorder="1" applyAlignment="1" applyProtection="1">
      <alignment horizontal="left" vertical="center"/>
      <protection locked="0"/>
    </xf>
    <xf numFmtId="0" fontId="1" fillId="2" borderId="0" xfId="3" applyFont="1" applyFill="1" applyAlignment="1">
      <alignment horizontal="left" vertical="center"/>
    </xf>
    <xf numFmtId="165" fontId="1" fillId="2" borderId="0" xfId="3" applyNumberFormat="1" applyFont="1" applyFill="1" applyAlignment="1">
      <alignment vertical="center"/>
    </xf>
    <xf numFmtId="0" fontId="22" fillId="2" borderId="5" xfId="3" applyFont="1" applyFill="1" applyBorder="1" applyAlignment="1">
      <alignment horizontal="left" vertical="center"/>
    </xf>
    <xf numFmtId="0" fontId="1" fillId="2" borderId="5" xfId="3" applyFont="1" applyFill="1" applyBorder="1" applyAlignment="1">
      <alignment vertical="center"/>
    </xf>
    <xf numFmtId="165" fontId="1" fillId="2" borderId="5" xfId="3" applyNumberFormat="1" applyFont="1" applyFill="1" applyBorder="1" applyAlignment="1">
      <alignment vertical="center"/>
    </xf>
    <xf numFmtId="0" fontId="1" fillId="2" borderId="0" xfId="3" applyFont="1" applyFill="1" applyAlignment="1">
      <alignment horizontal="right" vertical="center"/>
    </xf>
    <xf numFmtId="0" fontId="23" fillId="2" borderId="0" xfId="3" applyFont="1" applyFill="1" applyAlignment="1">
      <alignment horizontal="left" vertical="center"/>
    </xf>
    <xf numFmtId="49" fontId="2" fillId="2" borderId="3" xfId="3" applyNumberFormat="1" applyFont="1" applyFill="1" applyBorder="1" applyAlignment="1" applyProtection="1">
      <alignment horizontal="center" vertical="center" wrapText="1"/>
      <protection locked="0"/>
    </xf>
    <xf numFmtId="164" fontId="2" fillId="2" borderId="8" xfId="3" applyNumberFormat="1" applyFont="1" applyFill="1" applyBorder="1" applyAlignment="1" applyProtection="1">
      <alignment horizontal="left" vertical="center"/>
      <protection locked="0"/>
    </xf>
    <xf numFmtId="0" fontId="2" fillId="2" borderId="8" xfId="3" applyNumberFormat="1" applyFont="1" applyFill="1" applyBorder="1" applyAlignment="1" applyProtection="1">
      <alignment horizontal="left" vertical="center"/>
      <protection locked="0"/>
    </xf>
    <xf numFmtId="0" fontId="2" fillId="2" borderId="8" xfId="3" applyNumberFormat="1" applyFont="1" applyFill="1" applyBorder="1" applyAlignment="1" applyProtection="1">
      <alignment horizontal="left" vertical="center" wrapText="1"/>
      <protection locked="0"/>
    </xf>
    <xf numFmtId="0" fontId="21" fillId="2" borderId="9" xfId="3" applyNumberFormat="1" applyFont="1" applyFill="1" applyBorder="1" applyAlignment="1" applyProtection="1">
      <alignment horizontal="left" vertical="center"/>
      <protection locked="0"/>
    </xf>
    <xf numFmtId="0" fontId="13" fillId="2" borderId="0" xfId="0" applyFont="1" applyFill="1" applyAlignment="1">
      <alignment vertical="center"/>
    </xf>
    <xf numFmtId="0" fontId="24" fillId="2" borderId="0" xfId="0" applyFont="1" applyFill="1" applyAlignment="1">
      <alignment vertical="center"/>
    </xf>
    <xf numFmtId="0" fontId="13" fillId="2" borderId="1" xfId="0" applyFont="1" applyFill="1" applyBorder="1" applyAlignment="1">
      <alignment vertical="center"/>
    </xf>
    <xf numFmtId="0" fontId="24" fillId="2" borderId="1" xfId="0" applyFont="1" applyFill="1" applyBorder="1" applyAlignment="1">
      <alignment vertical="center"/>
    </xf>
    <xf numFmtId="0" fontId="13" fillId="2" borderId="0" xfId="0" applyFont="1" applyFill="1" applyBorder="1" applyAlignment="1">
      <alignment vertical="center"/>
    </xf>
    <xf numFmtId="0" fontId="21" fillId="2" borderId="3" xfId="0" applyFont="1" applyFill="1" applyBorder="1" applyAlignment="1">
      <alignment horizontal="center" vertical="center"/>
    </xf>
    <xf numFmtId="0" fontId="25" fillId="2" borderId="4" xfId="0" applyFont="1" applyFill="1" applyBorder="1" applyAlignment="1">
      <alignment vertical="center"/>
    </xf>
    <xf numFmtId="0" fontId="21" fillId="2" borderId="3" xfId="0" applyFont="1" applyFill="1" applyBorder="1" applyAlignment="1">
      <alignment vertical="center"/>
    </xf>
    <xf numFmtId="0" fontId="26" fillId="2" borderId="5" xfId="0" applyFont="1" applyFill="1" applyBorder="1" applyAlignment="1">
      <alignment vertical="center"/>
    </xf>
    <xf numFmtId="0" fontId="24" fillId="2" borderId="5" xfId="0" applyFont="1" applyFill="1" applyBorder="1" applyAlignment="1">
      <alignment vertical="center"/>
    </xf>
    <xf numFmtId="0" fontId="27" fillId="2" borderId="0" xfId="0" applyFont="1" applyFill="1" applyAlignment="1">
      <alignment vertical="center"/>
    </xf>
    <xf numFmtId="164" fontId="2" fillId="2" borderId="8" xfId="3" applyNumberFormat="1" applyFont="1" applyFill="1" applyBorder="1" applyAlignment="1" applyProtection="1">
      <alignment horizontal="left" vertical="center" wrapText="1"/>
      <protection locked="0"/>
    </xf>
    <xf numFmtId="49" fontId="13" fillId="2" borderId="3" xfId="3" applyNumberFormat="1" applyFont="1" applyFill="1" applyBorder="1" applyAlignment="1" applyProtection="1">
      <alignment horizontal="center" vertical="center" wrapText="1"/>
      <protection locked="0"/>
    </xf>
    <xf numFmtId="0" fontId="13" fillId="2" borderId="7" xfId="3" applyNumberFormat="1" applyFont="1" applyFill="1" applyBorder="1" applyAlignment="1" applyProtection="1">
      <alignment horizontal="left" vertical="center"/>
      <protection locked="0"/>
    </xf>
    <xf numFmtId="0" fontId="14" fillId="2" borderId="1" xfId="3" applyFont="1" applyFill="1" applyBorder="1" applyAlignment="1"/>
    <xf numFmtId="3" fontId="2" fillId="2" borderId="3" xfId="0" applyNumberFormat="1" applyFont="1" applyFill="1" applyBorder="1" applyAlignment="1" applyProtection="1">
      <alignment horizontal="right" vertical="center" wrapText="1" indent="1"/>
      <protection locked="0"/>
    </xf>
    <xf numFmtId="3" fontId="2" fillId="2" borderId="4" xfId="0" applyNumberFormat="1" applyFont="1" applyFill="1" applyBorder="1" applyAlignment="1" applyProtection="1">
      <alignment horizontal="right" vertical="center" wrapText="1" indent="1"/>
      <protection locked="0"/>
    </xf>
    <xf numFmtId="3" fontId="2" fillId="2" borderId="3" xfId="0" applyNumberFormat="1" applyFont="1" applyFill="1" applyBorder="1" applyAlignment="1" applyProtection="1">
      <alignment horizontal="right" vertical="center" indent="1"/>
      <protection locked="0"/>
    </xf>
    <xf numFmtId="3" fontId="2" fillId="2" borderId="4" xfId="0" applyNumberFormat="1" applyFont="1" applyFill="1" applyBorder="1" applyAlignment="1" applyProtection="1">
      <alignment horizontal="right" vertical="center" indent="1"/>
      <protection locked="0"/>
    </xf>
    <xf numFmtId="3" fontId="1" fillId="2" borderId="4" xfId="0" applyNumberFormat="1" applyFont="1" applyFill="1" applyBorder="1" applyAlignment="1" applyProtection="1">
      <alignment horizontal="right" vertical="center" indent="2"/>
      <protection locked="0"/>
    </xf>
    <xf numFmtId="3" fontId="1" fillId="2" borderId="10" xfId="0" applyNumberFormat="1" applyFont="1" applyFill="1" applyBorder="1" applyAlignment="1" applyProtection="1">
      <alignment horizontal="right" vertical="center" indent="2"/>
      <protection locked="0"/>
    </xf>
    <xf numFmtId="3" fontId="1" fillId="2" borderId="11" xfId="0" applyNumberFormat="1" applyFont="1" applyFill="1" applyBorder="1" applyAlignment="1" applyProtection="1">
      <alignment horizontal="right" vertical="center" indent="2"/>
      <protection locked="0"/>
    </xf>
    <xf numFmtId="3" fontId="1" fillId="2" borderId="2" xfId="0" applyNumberFormat="1" applyFont="1" applyFill="1" applyBorder="1" applyAlignment="1" applyProtection="1">
      <alignment horizontal="right" vertical="center" indent="2"/>
      <protection locked="0"/>
    </xf>
    <xf numFmtId="3" fontId="1" fillId="2" borderId="4" xfId="3" applyNumberFormat="1" applyFont="1" applyFill="1" applyBorder="1" applyAlignment="1" applyProtection="1">
      <alignment horizontal="right" vertical="center" indent="2"/>
      <protection locked="0"/>
    </xf>
    <xf numFmtId="3" fontId="1" fillId="2" borderId="4" xfId="3" applyNumberFormat="1" applyFont="1" applyFill="1" applyBorder="1" applyAlignment="1">
      <alignment horizontal="right" vertical="center" indent="2"/>
    </xf>
    <xf numFmtId="3" fontId="1" fillId="2" borderId="2" xfId="3" applyNumberFormat="1" applyFont="1" applyFill="1" applyBorder="1" applyAlignment="1" applyProtection="1">
      <alignment horizontal="right" vertical="center" indent="2"/>
      <protection locked="0"/>
    </xf>
    <xf numFmtId="3" fontId="2" fillId="2" borderId="4" xfId="3" applyNumberFormat="1" applyFont="1" applyFill="1" applyBorder="1" applyAlignment="1" applyProtection="1">
      <alignment horizontal="right" vertical="center" indent="1"/>
      <protection locked="0"/>
    </xf>
    <xf numFmtId="0" fontId="7" fillId="2" borderId="4" xfId="0" applyFont="1" applyFill="1" applyBorder="1" applyAlignment="1">
      <alignment horizontal="right" vertical="center" indent="1"/>
    </xf>
    <xf numFmtId="3" fontId="6" fillId="2" borderId="3" xfId="0" applyNumberFormat="1" applyFont="1" applyFill="1" applyBorder="1" applyAlignment="1">
      <alignment horizontal="right" vertical="center" indent="1"/>
    </xf>
    <xf numFmtId="3" fontId="2" fillId="2" borderId="3" xfId="3" applyNumberFormat="1" applyFont="1" applyFill="1" applyBorder="1" applyAlignment="1" applyProtection="1">
      <alignment horizontal="right" vertical="center" indent="1"/>
      <protection locked="0"/>
    </xf>
    <xf numFmtId="0" fontId="21" fillId="2" borderId="12" xfId="3" applyNumberFormat="1" applyFont="1" applyFill="1" applyBorder="1" applyAlignment="1" applyProtection="1">
      <alignment vertical="center"/>
      <protection locked="0"/>
    </xf>
    <xf numFmtId="0" fontId="2" fillId="2" borderId="13" xfId="3" applyNumberFormat="1" applyFont="1" applyFill="1" applyBorder="1" applyAlignment="1" applyProtection="1">
      <alignment horizontal="left" vertical="center"/>
      <protection locked="0"/>
    </xf>
    <xf numFmtId="0" fontId="2" fillId="2" borderId="7" xfId="3" applyNumberFormat="1" applyFont="1" applyFill="1" applyBorder="1" applyAlignment="1" applyProtection="1">
      <alignment horizontal="left" vertical="center"/>
      <protection locked="0"/>
    </xf>
    <xf numFmtId="0" fontId="13" fillId="2" borderId="6" xfId="3" applyNumberFormat="1" applyFont="1" applyFill="1" applyBorder="1" applyAlignment="1" applyProtection="1">
      <alignment horizontal="center" vertical="center" wrapText="1"/>
      <protection locked="0"/>
    </xf>
    <xf numFmtId="49" fontId="21" fillId="2" borderId="6" xfId="3" applyNumberFormat="1" applyFont="1" applyFill="1" applyBorder="1" applyAlignment="1" applyProtection="1">
      <alignment horizontal="center" vertical="center" wrapText="1"/>
      <protection locked="0"/>
    </xf>
    <xf numFmtId="3" fontId="1" fillId="2" borderId="10" xfId="3" applyNumberFormat="1" applyFont="1" applyFill="1" applyBorder="1" applyAlignment="1" applyProtection="1">
      <alignment horizontal="right" vertical="center" indent="3"/>
      <protection locked="0"/>
    </xf>
    <xf numFmtId="3" fontId="1" fillId="2" borderId="11" xfId="3" applyNumberFormat="1" applyFont="1" applyFill="1" applyBorder="1" applyAlignment="1" applyProtection="1">
      <alignment horizontal="right" vertical="center" indent="3"/>
      <protection locked="0"/>
    </xf>
    <xf numFmtId="3" fontId="2" fillId="2" borderId="6" xfId="3" applyNumberFormat="1" applyFont="1" applyFill="1" applyBorder="1" applyAlignment="1" applyProtection="1">
      <alignment horizontal="right" vertical="center" indent="3"/>
      <protection locked="0"/>
    </xf>
    <xf numFmtId="3" fontId="2" fillId="2" borderId="14" xfId="3" applyNumberFormat="1" applyFont="1" applyFill="1" applyBorder="1" applyAlignment="1" applyProtection="1">
      <alignment horizontal="right" vertical="center" indent="3"/>
      <protection locked="0"/>
    </xf>
    <xf numFmtId="3" fontId="1" fillId="2" borderId="14" xfId="3" applyNumberFormat="1" applyFont="1" applyFill="1" applyBorder="1" applyAlignment="1" applyProtection="1">
      <alignment horizontal="right" vertical="center" indent="3"/>
      <protection locked="0"/>
    </xf>
    <xf numFmtId="3" fontId="2" fillId="2" borderId="15" xfId="3" applyNumberFormat="1" applyFont="1" applyFill="1" applyBorder="1" applyAlignment="1" applyProtection="1">
      <alignment horizontal="right" vertical="center" indent="3"/>
      <protection locked="0"/>
    </xf>
    <xf numFmtId="3" fontId="1" fillId="2" borderId="15" xfId="3" applyNumberFormat="1" applyFont="1" applyFill="1" applyBorder="1" applyAlignment="1" applyProtection="1">
      <alignment horizontal="right" vertical="center" indent="3"/>
      <protection locked="0"/>
    </xf>
    <xf numFmtId="0" fontId="1" fillId="2" borderId="0" xfId="0" applyFont="1" applyFill="1" applyAlignment="1">
      <alignment vertical="center"/>
    </xf>
    <xf numFmtId="3" fontId="2" fillId="2" borderId="8" xfId="3" applyNumberFormat="1" applyFont="1" applyFill="1" applyBorder="1" applyAlignment="1" applyProtection="1">
      <alignment horizontal="right" vertical="center" indent="3"/>
      <protection locked="0"/>
    </xf>
    <xf numFmtId="0" fontId="21" fillId="2" borderId="9" xfId="3" applyNumberFormat="1" applyFont="1" applyFill="1" applyBorder="1" applyAlignment="1" applyProtection="1">
      <alignment vertical="center"/>
      <protection locked="0"/>
    </xf>
    <xf numFmtId="3" fontId="2" fillId="2" borderId="16" xfId="3" applyNumberFormat="1" applyFont="1" applyFill="1" applyBorder="1" applyAlignment="1" applyProtection="1">
      <alignment horizontal="right" vertical="center" indent="1"/>
      <protection locked="0"/>
    </xf>
    <xf numFmtId="0" fontId="13" fillId="2" borderId="6" xfId="0" applyFont="1" applyFill="1" applyBorder="1" applyAlignment="1">
      <alignment horizontal="center" vertical="center"/>
    </xf>
    <xf numFmtId="3" fontId="6" fillId="2" borderId="13" xfId="0" applyNumberFormat="1" applyFont="1" applyFill="1" applyBorder="1" applyAlignment="1">
      <alignment horizontal="right" vertical="center" indent="3"/>
    </xf>
    <xf numFmtId="3" fontId="1" fillId="2" borderId="8" xfId="0" applyNumberFormat="1" applyFont="1" applyFill="1" applyBorder="1" applyAlignment="1" applyProtection="1">
      <alignment horizontal="right" vertical="center" indent="3"/>
      <protection locked="0"/>
    </xf>
    <xf numFmtId="3" fontId="1" fillId="2" borderId="7" xfId="0" applyNumberFormat="1" applyFont="1" applyFill="1" applyBorder="1" applyAlignment="1" applyProtection="1">
      <alignment horizontal="right" vertical="center" indent="3"/>
      <protection locked="0"/>
    </xf>
    <xf numFmtId="3" fontId="6" fillId="2" borderId="17" xfId="0" applyNumberFormat="1" applyFont="1" applyFill="1" applyBorder="1" applyAlignment="1">
      <alignment horizontal="right" vertical="center"/>
    </xf>
    <xf numFmtId="3" fontId="6" fillId="2" borderId="18" xfId="0" applyNumberFormat="1" applyFont="1" applyFill="1" applyBorder="1" applyAlignment="1">
      <alignment horizontal="right" vertical="center"/>
    </xf>
    <xf numFmtId="49" fontId="13" fillId="2" borderId="6" xfId="3" applyNumberFormat="1" applyFont="1" applyFill="1" applyBorder="1" applyAlignment="1" applyProtection="1">
      <alignment horizontal="center" vertical="center" wrapText="1"/>
      <protection locked="0"/>
    </xf>
    <xf numFmtId="0" fontId="4" fillId="2" borderId="0" xfId="0" applyFont="1" applyFill="1" applyAlignment="1">
      <alignment vertical="center"/>
    </xf>
    <xf numFmtId="3" fontId="2" fillId="2" borderId="24" xfId="3" applyNumberFormat="1" applyFont="1" applyFill="1" applyBorder="1" applyAlignment="1" applyProtection="1">
      <alignment horizontal="right" vertical="center" indent="3"/>
      <protection locked="0"/>
    </xf>
    <xf numFmtId="3" fontId="2" fillId="2" borderId="25" xfId="3" applyNumberFormat="1" applyFont="1" applyFill="1" applyBorder="1" applyAlignment="1" applyProtection="1">
      <alignment horizontal="right" vertical="center" indent="3"/>
      <protection locked="0"/>
    </xf>
    <xf numFmtId="3" fontId="2" fillId="2" borderId="26" xfId="3" applyNumberFormat="1" applyFont="1" applyFill="1" applyBorder="1" applyAlignment="1" applyProtection="1">
      <alignment horizontal="right" vertical="center" indent="3"/>
      <protection locked="0"/>
    </xf>
    <xf numFmtId="3" fontId="2" fillId="2" borderId="27" xfId="3" applyNumberFormat="1" applyFont="1" applyFill="1" applyBorder="1" applyAlignment="1" applyProtection="1">
      <alignment horizontal="right" vertical="center" indent="3"/>
      <protection locked="0"/>
    </xf>
    <xf numFmtId="3" fontId="2" fillId="2" borderId="28" xfId="3" applyNumberFormat="1" applyFont="1" applyFill="1" applyBorder="1" applyAlignment="1" applyProtection="1">
      <alignment horizontal="right" vertical="center" indent="3"/>
      <protection locked="0"/>
    </xf>
    <xf numFmtId="3" fontId="2" fillId="2" borderId="29" xfId="3" applyNumberFormat="1" applyFont="1" applyFill="1" applyBorder="1" applyAlignment="1" applyProtection="1">
      <alignment horizontal="right" vertical="center" indent="3"/>
      <protection locked="0"/>
    </xf>
    <xf numFmtId="3" fontId="2" fillId="2" borderId="30" xfId="3" applyNumberFormat="1" applyFont="1" applyFill="1" applyBorder="1" applyAlignment="1" applyProtection="1">
      <alignment horizontal="right" vertical="center" indent="3"/>
      <protection locked="0"/>
    </xf>
    <xf numFmtId="3" fontId="2" fillId="2" borderId="31" xfId="3" applyNumberFormat="1" applyFont="1" applyFill="1" applyBorder="1" applyAlignment="1" applyProtection="1">
      <alignment horizontal="right" vertical="center" indent="3"/>
      <protection locked="0"/>
    </xf>
    <xf numFmtId="3" fontId="2" fillId="2" borderId="32" xfId="3" applyNumberFormat="1" applyFont="1" applyFill="1" applyBorder="1" applyAlignment="1" applyProtection="1">
      <alignment horizontal="right" vertical="center" indent="3"/>
      <protection locked="0"/>
    </xf>
    <xf numFmtId="3" fontId="2" fillId="2" borderId="33" xfId="3" applyNumberFormat="1" applyFont="1" applyFill="1" applyBorder="1" applyAlignment="1" applyProtection="1">
      <alignment horizontal="right" vertical="center" indent="3"/>
      <protection locked="0"/>
    </xf>
    <xf numFmtId="0" fontId="1" fillId="2" borderId="27" xfId="3" applyFont="1" applyFill="1" applyBorder="1" applyAlignment="1">
      <alignment vertical="center"/>
    </xf>
    <xf numFmtId="0" fontId="1" fillId="2" borderId="0" xfId="3" applyFont="1" applyFill="1" applyBorder="1" applyAlignment="1">
      <alignment vertical="center"/>
    </xf>
    <xf numFmtId="3" fontId="2" fillId="2" borderId="19" xfId="3" applyNumberFormat="1" applyFont="1" applyFill="1" applyBorder="1" applyAlignment="1" applyProtection="1">
      <alignment horizontal="right" vertical="center" indent="3"/>
      <protection locked="0"/>
    </xf>
    <xf numFmtId="3" fontId="2" fillId="2" borderId="20" xfId="3" applyNumberFormat="1" applyFont="1" applyFill="1" applyBorder="1" applyAlignment="1" applyProtection="1">
      <alignment horizontal="right" vertical="center" indent="3"/>
      <protection locked="0"/>
    </xf>
    <xf numFmtId="3" fontId="2" fillId="2" borderId="34" xfId="3" applyNumberFormat="1" applyFont="1" applyFill="1" applyBorder="1" applyAlignment="1" applyProtection="1">
      <alignment horizontal="right" vertical="center" indent="3"/>
      <protection locked="0"/>
    </xf>
    <xf numFmtId="3" fontId="2" fillId="2" borderId="35" xfId="3" applyNumberFormat="1" applyFont="1" applyFill="1" applyBorder="1" applyAlignment="1" applyProtection="1">
      <alignment horizontal="right" vertical="center" indent="3"/>
      <protection locked="0"/>
    </xf>
    <xf numFmtId="3" fontId="6" fillId="2" borderId="36" xfId="0" applyNumberFormat="1" applyFont="1" applyFill="1" applyBorder="1" applyAlignment="1">
      <alignment horizontal="right" vertical="center"/>
    </xf>
    <xf numFmtId="3" fontId="6" fillId="2" borderId="37" xfId="0" applyNumberFormat="1" applyFont="1" applyFill="1" applyBorder="1" applyAlignment="1">
      <alignment horizontal="right" vertical="center"/>
    </xf>
    <xf numFmtId="3" fontId="6" fillId="2" borderId="38" xfId="0" applyNumberFormat="1" applyFont="1" applyFill="1" applyBorder="1" applyAlignment="1">
      <alignment horizontal="right" vertical="center"/>
    </xf>
    <xf numFmtId="3" fontId="6" fillId="2" borderId="13" xfId="0" applyNumberFormat="1" applyFont="1" applyFill="1" applyBorder="1" applyAlignment="1">
      <alignment horizontal="right" vertical="center" indent="1"/>
    </xf>
    <xf numFmtId="3" fontId="7" fillId="2" borderId="8" xfId="0" applyNumberFormat="1" applyFont="1" applyFill="1" applyBorder="1" applyAlignment="1">
      <alignment horizontal="right" vertical="center" indent="1"/>
    </xf>
    <xf numFmtId="3" fontId="7" fillId="2" borderId="7" xfId="0" applyNumberFormat="1" applyFont="1" applyFill="1" applyBorder="1" applyAlignment="1">
      <alignment horizontal="right" vertical="center" indent="1"/>
    </xf>
    <xf numFmtId="0" fontId="13" fillId="2" borderId="9" xfId="0" applyNumberFormat="1" applyFont="1" applyFill="1" applyBorder="1" applyAlignment="1" applyProtection="1">
      <alignment horizontal="left" vertical="center"/>
      <protection locked="0"/>
    </xf>
    <xf numFmtId="0" fontId="2" fillId="2" borderId="8" xfId="0" applyNumberFormat="1" applyFont="1" applyFill="1" applyBorder="1" applyAlignment="1" applyProtection="1">
      <alignment horizontal="left" vertical="center"/>
      <protection locked="0"/>
    </xf>
    <xf numFmtId="0" fontId="2" fillId="2" borderId="8" xfId="0" applyNumberFormat="1" applyFont="1" applyFill="1" applyBorder="1" applyAlignment="1" applyProtection="1">
      <alignment horizontal="left" vertical="center" wrapText="1"/>
      <protection locked="0"/>
    </xf>
    <xf numFmtId="0" fontId="2" fillId="2" borderId="7" xfId="0" applyNumberFormat="1" applyFont="1" applyFill="1" applyBorder="1" applyAlignment="1" applyProtection="1">
      <alignment vertical="center" wrapText="1"/>
      <protection locked="0"/>
    </xf>
    <xf numFmtId="3" fontId="2" fillId="2" borderId="39" xfId="0" applyNumberFormat="1" applyFont="1" applyFill="1" applyBorder="1" applyAlignment="1" applyProtection="1">
      <alignment horizontal="right" vertical="center" indent="1"/>
      <protection locked="0"/>
    </xf>
    <xf numFmtId="3" fontId="2" fillId="2" borderId="37" xfId="0" applyNumberFormat="1" applyFont="1" applyFill="1" applyBorder="1" applyAlignment="1" applyProtection="1">
      <alignment horizontal="right" vertical="center" indent="1"/>
      <protection locked="0"/>
    </xf>
    <xf numFmtId="3" fontId="2" fillId="2" borderId="38" xfId="0" applyNumberFormat="1" applyFont="1" applyFill="1" applyBorder="1" applyAlignment="1" applyProtection="1">
      <alignment horizontal="right" vertical="center" indent="1"/>
      <protection locked="0"/>
    </xf>
    <xf numFmtId="3" fontId="1" fillId="2" borderId="10" xfId="3" applyNumberFormat="1" applyFont="1" applyFill="1" applyBorder="1" applyAlignment="1" applyProtection="1">
      <alignment horizontal="right" vertical="center" indent="2"/>
      <protection locked="0"/>
    </xf>
    <xf numFmtId="3" fontId="1" fillId="2" borderId="11" xfId="3" applyNumberFormat="1" applyFont="1" applyFill="1" applyBorder="1" applyAlignment="1" applyProtection="1">
      <alignment horizontal="right" vertical="center" indent="2"/>
      <protection locked="0"/>
    </xf>
    <xf numFmtId="0" fontId="33" fillId="2" borderId="0" xfId="0" applyFont="1" applyFill="1" applyAlignment="1"/>
    <xf numFmtId="0" fontId="33" fillId="2" borderId="0" xfId="3" applyFont="1" applyFill="1" applyAlignment="1"/>
    <xf numFmtId="0" fontId="33" fillId="2" borderId="1" xfId="3" applyFont="1" applyFill="1" applyBorder="1" applyAlignment="1"/>
    <xf numFmtId="0" fontId="33" fillId="2" borderId="0" xfId="0" applyFont="1" applyFill="1" applyAlignment="1">
      <alignment horizontal="left"/>
    </xf>
    <xf numFmtId="0" fontId="33" fillId="2" borderId="1" xfId="0" applyFont="1" applyFill="1" applyBorder="1" applyAlignment="1"/>
    <xf numFmtId="0" fontId="34" fillId="2" borderId="0" xfId="0" applyFont="1" applyFill="1" applyAlignment="1">
      <alignment vertical="center"/>
    </xf>
    <xf numFmtId="0" fontId="35" fillId="2" borderId="0" xfId="0" quotePrefix="1" applyFont="1" applyFill="1" applyAlignment="1">
      <alignment horizontal="left" vertical="center" wrapText="1"/>
    </xf>
    <xf numFmtId="49" fontId="35" fillId="2" borderId="0" xfId="0" applyNumberFormat="1" applyFont="1" applyFill="1" applyAlignment="1">
      <alignment vertical="center"/>
    </xf>
    <xf numFmtId="3" fontId="2" fillId="2" borderId="21" xfId="3" applyNumberFormat="1" applyFont="1" applyFill="1" applyBorder="1" applyAlignment="1" applyProtection="1">
      <alignment horizontal="right" vertical="center" indent="2"/>
      <protection locked="0"/>
    </xf>
    <xf numFmtId="3" fontId="2" fillId="2" borderId="3" xfId="3" applyNumberFormat="1" applyFont="1" applyFill="1" applyBorder="1" applyAlignment="1" applyProtection="1">
      <alignment horizontal="right" vertical="center" indent="2"/>
      <protection locked="0"/>
    </xf>
    <xf numFmtId="3" fontId="2" fillId="2" borderId="4" xfId="3" applyNumberFormat="1" applyFont="1" applyFill="1" applyBorder="1" applyAlignment="1" applyProtection="1">
      <alignment horizontal="right" vertical="center" indent="2"/>
      <protection locked="0"/>
    </xf>
    <xf numFmtId="3" fontId="2" fillId="2" borderId="22" xfId="3" applyNumberFormat="1" applyFont="1" applyFill="1" applyBorder="1" applyAlignment="1" applyProtection="1">
      <alignment horizontal="right" vertical="center" indent="2"/>
      <protection locked="0"/>
    </xf>
    <xf numFmtId="3" fontId="2" fillId="2" borderId="36" xfId="3" applyNumberFormat="1" applyFont="1" applyFill="1" applyBorder="1" applyAlignment="1" applyProtection="1">
      <alignment horizontal="right" vertical="center" indent="2"/>
      <protection locked="0"/>
    </xf>
    <xf numFmtId="3" fontId="2" fillId="2" borderId="37" xfId="3" applyNumberFormat="1" applyFont="1" applyFill="1" applyBorder="1" applyAlignment="1" applyProtection="1">
      <alignment horizontal="right" vertical="center" indent="2"/>
      <protection locked="0"/>
    </xf>
    <xf numFmtId="3" fontId="2" fillId="2" borderId="38" xfId="3" applyNumberFormat="1" applyFont="1" applyFill="1" applyBorder="1" applyAlignment="1" applyProtection="1">
      <alignment horizontal="right" vertical="center" indent="2"/>
      <protection locked="0"/>
    </xf>
    <xf numFmtId="0" fontId="35" fillId="2" borderId="0" xfId="0" applyFont="1" applyFill="1" applyAlignment="1">
      <alignment vertical="center"/>
    </xf>
    <xf numFmtId="0" fontId="33" fillId="3" borderId="0" xfId="0" applyFont="1" applyFill="1"/>
    <xf numFmtId="0" fontId="0" fillId="3" borderId="0" xfId="0" applyFill="1"/>
    <xf numFmtId="0" fontId="33" fillId="3" borderId="40" xfId="0" applyFont="1" applyFill="1" applyBorder="1"/>
    <xf numFmtId="0" fontId="0" fillId="3" borderId="40" xfId="0" applyFill="1" applyBorder="1"/>
    <xf numFmtId="0" fontId="36" fillId="3" borderId="0" xfId="0" applyFont="1" applyFill="1"/>
    <xf numFmtId="0" fontId="13" fillId="3" borderId="41" xfId="0" applyNumberFormat="1" applyFont="1" applyFill="1" applyBorder="1" applyAlignment="1" applyProtection="1">
      <alignment horizontal="center" vertical="center"/>
      <protection locked="0"/>
    </xf>
    <xf numFmtId="0" fontId="37" fillId="3" borderId="42" xfId="0" applyNumberFormat="1" applyFont="1" applyFill="1" applyBorder="1" applyAlignment="1" applyProtection="1">
      <alignment horizontal="center" vertical="center" wrapText="1"/>
      <protection locked="0"/>
    </xf>
    <xf numFmtId="3" fontId="2" fillId="3" borderId="43" xfId="0" applyNumberFormat="1" applyFont="1" applyFill="1" applyBorder="1" applyAlignment="1" applyProtection="1">
      <alignment horizontal="right" vertical="center" wrapText="1" indent="1"/>
      <protection locked="0"/>
    </xf>
    <xf numFmtId="3" fontId="2" fillId="3" borderId="43" xfId="0" applyNumberFormat="1" applyFont="1" applyFill="1" applyBorder="1" applyAlignment="1" applyProtection="1">
      <alignment horizontal="right" vertical="center" wrapText="1" indent="2"/>
      <protection locked="0"/>
    </xf>
    <xf numFmtId="164" fontId="13" fillId="3" borderId="42" xfId="3" applyNumberFormat="1" applyFont="1" applyFill="1" applyBorder="1" applyAlignment="1" applyProtection="1">
      <alignment horizontal="left" vertical="center"/>
      <protection locked="0"/>
    </xf>
    <xf numFmtId="0" fontId="2" fillId="3" borderId="42" xfId="3" applyNumberFormat="1" applyFont="1" applyFill="1" applyBorder="1" applyAlignment="1" applyProtection="1">
      <alignment horizontal="left" vertical="center"/>
      <protection locked="0"/>
    </xf>
    <xf numFmtId="3" fontId="2" fillId="3" borderId="42" xfId="0" applyNumberFormat="1" applyFont="1" applyFill="1" applyBorder="1" applyAlignment="1" applyProtection="1">
      <alignment horizontal="right" vertical="center" wrapText="1" indent="1"/>
      <protection locked="0"/>
    </xf>
    <xf numFmtId="3" fontId="2" fillId="3" borderId="42" xfId="0" applyNumberFormat="1" applyFont="1" applyFill="1" applyBorder="1" applyAlignment="1" applyProtection="1">
      <alignment horizontal="right" vertical="center" wrapText="1" indent="2"/>
      <protection locked="0"/>
    </xf>
    <xf numFmtId="0" fontId="2" fillId="3" borderId="42" xfId="3" applyNumberFormat="1" applyFont="1" applyFill="1" applyBorder="1" applyAlignment="1" applyProtection="1">
      <alignment horizontal="left" vertical="center" wrapText="1"/>
      <protection locked="0"/>
    </xf>
    <xf numFmtId="0" fontId="13" fillId="3" borderId="42" xfId="3" applyNumberFormat="1" applyFont="1" applyFill="1" applyBorder="1" applyAlignment="1" applyProtection="1">
      <alignment horizontal="left" vertical="center"/>
      <protection locked="0"/>
    </xf>
    <xf numFmtId="3" fontId="2" fillId="3" borderId="44" xfId="0" applyNumberFormat="1" applyFont="1" applyFill="1" applyBorder="1" applyAlignment="1" applyProtection="1">
      <alignment horizontal="right" vertical="center" indent="1"/>
      <protection locked="0"/>
    </xf>
    <xf numFmtId="3" fontId="2" fillId="3" borderId="44" xfId="0" applyNumberFormat="1" applyFont="1" applyFill="1" applyBorder="1" applyAlignment="1" applyProtection="1">
      <alignment horizontal="right" vertical="center" indent="2"/>
      <protection locked="0"/>
    </xf>
    <xf numFmtId="3" fontId="2" fillId="3" borderId="42" xfId="0" applyNumberFormat="1" applyFont="1" applyFill="1" applyBorder="1" applyAlignment="1" applyProtection="1">
      <alignment horizontal="right" vertical="center" indent="1"/>
      <protection locked="0"/>
    </xf>
    <xf numFmtId="3" fontId="1" fillId="3" borderId="42" xfId="0" applyNumberFormat="1" applyFont="1" applyFill="1" applyBorder="1" applyAlignment="1" applyProtection="1">
      <alignment horizontal="right" vertical="center" indent="2"/>
      <protection locked="0"/>
    </xf>
    <xf numFmtId="164" fontId="13" fillId="3" borderId="45" xfId="3" applyNumberFormat="1" applyFont="1" applyFill="1" applyBorder="1" applyAlignment="1" applyProtection="1">
      <alignment horizontal="left" vertical="center"/>
      <protection locked="0"/>
    </xf>
    <xf numFmtId="0" fontId="2" fillId="3" borderId="45" xfId="3" applyNumberFormat="1" applyFont="1" applyFill="1" applyBorder="1" applyAlignment="1" applyProtection="1">
      <alignment horizontal="left" vertical="center"/>
      <protection locked="0"/>
    </xf>
    <xf numFmtId="3" fontId="2" fillId="3" borderId="45" xfId="0" applyNumberFormat="1" applyFont="1" applyFill="1" applyBorder="1" applyAlignment="1" applyProtection="1">
      <alignment horizontal="right" vertical="center" indent="1"/>
      <protection locked="0"/>
    </xf>
    <xf numFmtId="3" fontId="1" fillId="3" borderId="45" xfId="0" applyNumberFormat="1" applyFont="1" applyFill="1" applyBorder="1" applyAlignment="1" applyProtection="1">
      <alignment horizontal="right" vertical="center" indent="2"/>
      <protection locked="0"/>
    </xf>
    <xf numFmtId="0" fontId="4" fillId="3" borderId="0" xfId="0" applyFont="1" applyFill="1" applyAlignment="1">
      <alignment vertical="center"/>
    </xf>
    <xf numFmtId="0" fontId="7" fillId="3" borderId="0" xfId="0" applyFont="1" applyFill="1" applyAlignment="1">
      <alignment vertical="center"/>
    </xf>
    <xf numFmtId="0" fontId="15" fillId="3" borderId="46" xfId="2" applyFont="1" applyFill="1" applyBorder="1" applyAlignment="1">
      <alignment vertical="center"/>
    </xf>
    <xf numFmtId="0" fontId="7" fillId="3" borderId="46" xfId="0" applyFont="1" applyFill="1" applyBorder="1" applyAlignment="1">
      <alignment vertical="center"/>
    </xf>
    <xf numFmtId="0" fontId="5" fillId="3" borderId="0" xfId="2" applyFont="1" applyFill="1"/>
    <xf numFmtId="0" fontId="16" fillId="3" borderId="0" xfId="2" applyFont="1" applyFill="1" applyBorder="1" applyAlignment="1">
      <alignment vertical="top"/>
    </xf>
    <xf numFmtId="0" fontId="15" fillId="3" borderId="0" xfId="2" applyFont="1" applyFill="1" applyBorder="1" applyAlignment="1">
      <alignment vertical="center"/>
    </xf>
    <xf numFmtId="0" fontId="16" fillId="3" borderId="0" xfId="2" applyFont="1" applyFill="1" applyAlignment="1">
      <alignment vertical="top"/>
    </xf>
    <xf numFmtId="0" fontId="38" fillId="3" borderId="0" xfId="0" applyFont="1" applyFill="1"/>
    <xf numFmtId="0" fontId="38" fillId="3" borderId="0" xfId="0" applyFont="1" applyFill="1" applyAlignment="1">
      <alignment wrapText="1"/>
    </xf>
    <xf numFmtId="0" fontId="13" fillId="3" borderId="42" xfId="3" applyNumberFormat="1" applyFont="1" applyFill="1" applyBorder="1" applyAlignment="1" applyProtection="1">
      <alignment horizontal="center" vertical="center" wrapText="1"/>
      <protection locked="0"/>
    </xf>
    <xf numFmtId="3" fontId="2" fillId="3" borderId="44" xfId="0" applyNumberFormat="1" applyFont="1" applyFill="1" applyBorder="1" applyAlignment="1" applyProtection="1">
      <alignment horizontal="right" vertical="center" wrapText="1" indent="2"/>
      <protection locked="0"/>
    </xf>
    <xf numFmtId="3" fontId="1" fillId="3" borderId="42" xfId="0" applyNumberFormat="1" applyFont="1" applyFill="1" applyBorder="1" applyAlignment="1" applyProtection="1">
      <alignment horizontal="right" vertical="center" wrapText="1" indent="2"/>
      <protection locked="0"/>
    </xf>
    <xf numFmtId="0" fontId="2" fillId="3" borderId="45" xfId="3" applyNumberFormat="1" applyFont="1" applyFill="1" applyBorder="1" applyAlignment="1" applyProtection="1">
      <alignment horizontal="left" vertical="center" wrapText="1"/>
      <protection locked="0"/>
    </xf>
    <xf numFmtId="3" fontId="2" fillId="3" borderId="45" xfId="0" applyNumberFormat="1" applyFont="1" applyFill="1" applyBorder="1" applyAlignment="1" applyProtection="1">
      <alignment horizontal="right" vertical="center" wrapText="1" indent="2"/>
      <protection locked="0"/>
    </xf>
    <xf numFmtId="3" fontId="1" fillId="3" borderId="45" xfId="0" applyNumberFormat="1" applyFont="1" applyFill="1" applyBorder="1" applyAlignment="1" applyProtection="1">
      <alignment horizontal="right" vertical="center" wrapText="1" indent="2"/>
      <protection locked="0"/>
    </xf>
    <xf numFmtId="0" fontId="36" fillId="3" borderId="0" xfId="0" applyFont="1" applyFill="1" applyAlignment="1">
      <alignment wrapText="1"/>
    </xf>
    <xf numFmtId="0" fontId="2" fillId="3" borderId="0" xfId="3" applyFont="1" applyFill="1" applyAlignment="1">
      <alignment vertical="center"/>
    </xf>
    <xf numFmtId="0" fontId="1" fillId="3" borderId="0" xfId="3" applyFont="1" applyFill="1" applyAlignment="1">
      <alignment vertical="center"/>
    </xf>
    <xf numFmtId="0" fontId="15" fillId="3" borderId="5" xfId="2" applyFont="1" applyFill="1" applyBorder="1" applyAlignment="1">
      <alignment vertical="center"/>
    </xf>
    <xf numFmtId="0" fontId="7" fillId="3" borderId="5" xfId="0" applyFont="1" applyFill="1" applyBorder="1" applyAlignment="1">
      <alignment vertical="center"/>
    </xf>
    <xf numFmtId="0" fontId="38" fillId="3" borderId="40" xfId="0" applyFont="1" applyFill="1" applyBorder="1" applyAlignment="1">
      <alignment wrapText="1"/>
    </xf>
    <xf numFmtId="0" fontId="38" fillId="3" borderId="40" xfId="0" applyFont="1" applyFill="1" applyBorder="1"/>
    <xf numFmtId="0" fontId="39" fillId="2" borderId="0" xfId="1" applyFont="1" applyFill="1" applyAlignment="1" applyProtection="1">
      <alignment vertical="center" wrapText="1"/>
    </xf>
    <xf numFmtId="0" fontId="39" fillId="2" borderId="0" xfId="1" applyFont="1" applyFill="1" applyAlignment="1" applyProtection="1">
      <alignment vertical="center"/>
    </xf>
    <xf numFmtId="0" fontId="18" fillId="2" borderId="0" xfId="1" applyFont="1" applyFill="1" applyAlignment="1" applyProtection="1">
      <alignment vertical="center" wrapText="1"/>
    </xf>
    <xf numFmtId="0" fontId="18" fillId="2" borderId="0" xfId="1" applyFont="1" applyFill="1" applyAlignment="1" applyProtection="1">
      <alignment vertical="center"/>
    </xf>
    <xf numFmtId="0" fontId="37" fillId="3" borderId="42" xfId="3" applyNumberFormat="1" applyFont="1" applyFill="1" applyBorder="1" applyAlignment="1" applyProtection="1">
      <alignment horizontal="center" vertical="center" wrapText="1"/>
      <protection locked="0"/>
    </xf>
    <xf numFmtId="0" fontId="1" fillId="3" borderId="0" xfId="0" applyFont="1" applyFill="1" applyAlignment="1">
      <alignment wrapText="1"/>
    </xf>
    <xf numFmtId="0" fontId="1" fillId="3" borderId="0" xfId="0" applyFont="1" applyFill="1"/>
    <xf numFmtId="0" fontId="1" fillId="3" borderId="0" xfId="0" applyFont="1" applyFill="1" applyAlignment="1">
      <alignment vertical="center"/>
    </xf>
    <xf numFmtId="3" fontId="2" fillId="3" borderId="42" xfId="0" applyNumberFormat="1" applyFont="1" applyFill="1" applyBorder="1" applyAlignment="1" applyProtection="1">
      <alignment horizontal="right" vertical="center" wrapText="1" indent="3"/>
      <protection locked="0"/>
    </xf>
    <xf numFmtId="0" fontId="13" fillId="2" borderId="6"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2" xfId="0" applyFont="1" applyFill="1" applyBorder="1" applyAlignment="1">
      <alignment horizontal="center" vertical="center"/>
    </xf>
    <xf numFmtId="0" fontId="29" fillId="2" borderId="9" xfId="0" applyFont="1" applyFill="1" applyBorder="1" applyAlignment="1">
      <alignment horizontal="center" vertical="center" wrapText="1"/>
    </xf>
    <xf numFmtId="0" fontId="29" fillId="2" borderId="12" xfId="0" applyFont="1" applyFill="1" applyBorder="1" applyAlignment="1">
      <alignment horizontal="center" vertical="center" wrapText="1"/>
    </xf>
    <xf numFmtId="0" fontId="29" fillId="2" borderId="23"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 fillId="2" borderId="0" xfId="0" applyFont="1" applyFill="1" applyAlignment="1">
      <alignment horizontal="left" vertical="center" wrapText="1"/>
    </xf>
    <xf numFmtId="0" fontId="1" fillId="2" borderId="0" xfId="0" quotePrefix="1" applyFont="1" applyFill="1" applyAlignment="1">
      <alignment horizontal="left" vertical="center" wrapText="1"/>
    </xf>
    <xf numFmtId="0" fontId="13" fillId="2" borderId="3" xfId="0" applyFont="1" applyFill="1" applyBorder="1" applyAlignment="1">
      <alignment horizontal="center" vertical="center" wrapText="1"/>
    </xf>
    <xf numFmtId="0" fontId="13" fillId="2" borderId="3" xfId="0" applyFont="1" applyFill="1" applyBorder="1" applyAlignment="1">
      <alignment horizontal="center" vertical="center"/>
    </xf>
    <xf numFmtId="0" fontId="13" fillId="2" borderId="3" xfId="0" applyNumberFormat="1" applyFont="1" applyFill="1" applyBorder="1" applyAlignment="1" applyProtection="1">
      <alignment horizontal="center" vertical="center"/>
      <protection locked="0"/>
    </xf>
    <xf numFmtId="0" fontId="13" fillId="2" borderId="9" xfId="0" applyNumberFormat="1" applyFont="1" applyFill="1" applyBorder="1" applyAlignment="1" applyProtection="1">
      <alignment horizontal="center" vertical="center" wrapText="1"/>
      <protection locked="0"/>
    </xf>
    <xf numFmtId="0" fontId="13" fillId="2" borderId="12" xfId="0" applyNumberFormat="1" applyFont="1" applyFill="1" applyBorder="1" applyAlignment="1" applyProtection="1">
      <alignment horizontal="center" vertical="center" wrapText="1"/>
      <protection locked="0"/>
    </xf>
    <xf numFmtId="0" fontId="13" fillId="2" borderId="23" xfId="0" applyNumberFormat="1" applyFont="1" applyFill="1" applyBorder="1" applyAlignment="1" applyProtection="1">
      <alignment horizontal="center" vertical="center" wrapText="1"/>
      <protection locked="0"/>
    </xf>
    <xf numFmtId="0" fontId="13" fillId="2" borderId="3" xfId="3" applyNumberFormat="1" applyFont="1" applyFill="1" applyBorder="1" applyAlignment="1" applyProtection="1">
      <alignment horizontal="center" vertical="center" wrapText="1"/>
      <protection locked="0"/>
    </xf>
    <xf numFmtId="0" fontId="21" fillId="2" borderId="3" xfId="3" applyNumberFormat="1" applyFont="1" applyFill="1" applyBorder="1" applyAlignment="1" applyProtection="1">
      <alignment horizontal="center" vertical="center" wrapText="1"/>
      <protection locked="0"/>
    </xf>
    <xf numFmtId="0" fontId="29" fillId="2" borderId="3" xfId="3" applyFont="1" applyFill="1" applyBorder="1" applyAlignment="1">
      <alignment horizontal="center" vertical="center" wrapText="1"/>
    </xf>
    <xf numFmtId="0" fontId="29" fillId="2" borderId="9" xfId="3" applyFont="1" applyFill="1" applyBorder="1" applyAlignment="1">
      <alignment horizontal="center" vertical="center" wrapText="1"/>
    </xf>
    <xf numFmtId="0" fontId="29" fillId="2" borderId="12" xfId="3" applyFont="1" applyFill="1" applyBorder="1" applyAlignment="1">
      <alignment horizontal="center" vertical="center" wrapText="1"/>
    </xf>
    <xf numFmtId="0" fontId="29" fillId="2" borderId="23" xfId="3" applyFont="1" applyFill="1" applyBorder="1" applyAlignment="1">
      <alignment horizontal="center" vertical="center" wrapText="1"/>
    </xf>
    <xf numFmtId="0" fontId="21" fillId="2" borderId="3" xfId="0" applyFont="1" applyFill="1" applyBorder="1" applyAlignment="1">
      <alignment horizontal="center" vertical="center"/>
    </xf>
    <xf numFmtId="0" fontId="1" fillId="3" borderId="0" xfId="0" applyFont="1" applyFill="1" applyAlignment="1">
      <alignment horizontal="left" vertical="center" wrapText="1"/>
    </xf>
    <xf numFmtId="0" fontId="13" fillId="3" borderId="44" xfId="3" applyNumberFormat="1" applyFont="1" applyFill="1" applyBorder="1" applyAlignment="1" applyProtection="1">
      <alignment horizontal="center" vertical="center" wrapText="1"/>
      <protection locked="0"/>
    </xf>
    <xf numFmtId="0" fontId="13" fillId="3" borderId="47" xfId="0" applyNumberFormat="1" applyFont="1" applyFill="1" applyBorder="1" applyAlignment="1" applyProtection="1">
      <alignment horizontal="center" vertical="center"/>
      <protection locked="0"/>
    </xf>
    <xf numFmtId="0" fontId="13" fillId="3" borderId="42" xfId="0" applyNumberFormat="1" applyFont="1" applyFill="1" applyBorder="1" applyAlignment="1" applyProtection="1">
      <alignment horizontal="center" vertical="center"/>
      <protection locked="0"/>
    </xf>
    <xf numFmtId="0" fontId="37" fillId="3" borderId="44" xfId="3" applyNumberFormat="1" applyFont="1" applyFill="1" applyBorder="1" applyAlignment="1" applyProtection="1">
      <alignment horizontal="left" vertical="center"/>
      <protection locked="0"/>
    </xf>
    <xf numFmtId="0" fontId="13" fillId="3" borderId="44" xfId="3" applyNumberFormat="1" applyFont="1" applyFill="1" applyBorder="1" applyAlignment="1" applyProtection="1">
      <alignment horizontal="left" vertical="center"/>
      <protection locked="0"/>
    </xf>
    <xf numFmtId="0" fontId="13" fillId="3" borderId="48" xfId="3" applyNumberFormat="1" applyFont="1" applyFill="1" applyBorder="1" applyAlignment="1" applyProtection="1">
      <alignment horizontal="center" vertical="center" wrapText="1"/>
      <protection locked="0"/>
    </xf>
    <xf numFmtId="0" fontId="13" fillId="3" borderId="49" xfId="3" applyNumberFormat="1" applyFont="1" applyFill="1" applyBorder="1" applyAlignment="1" applyProtection="1">
      <alignment horizontal="center" vertical="center" wrapText="1"/>
      <protection locked="0"/>
    </xf>
    <xf numFmtId="0" fontId="7" fillId="3" borderId="0" xfId="0" applyFont="1" applyFill="1" applyAlignment="1">
      <alignment horizontal="left" vertical="center" wrapText="1"/>
    </xf>
    <xf numFmtId="0" fontId="13" fillId="3" borderId="44" xfId="0" applyNumberFormat="1" applyFont="1" applyFill="1" applyBorder="1" applyAlignment="1" applyProtection="1">
      <alignment horizontal="center" vertical="center" wrapText="1"/>
      <protection locked="0"/>
    </xf>
  </cellXfs>
  <cellStyles count="4">
    <cellStyle name="Hyperlink" xfId="1" builtinId="8"/>
    <cellStyle name="Normal" xfId="0" builtinId="0"/>
    <cellStyle name="Normal 112" xfId="2" xr:uid="{00000000-0005-0000-0000-000002000000}"/>
    <cellStyle name="Normal 2" xfId="3" xr:uid="{00000000-0005-0000-0000-000003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6.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6838950</xdr:colOff>
      <xdr:row>0</xdr:row>
      <xdr:rowOff>238539</xdr:rowOff>
    </xdr:from>
    <xdr:to>
      <xdr:col>2</xdr:col>
      <xdr:colOff>4721</xdr:colOff>
      <xdr:row>2</xdr:row>
      <xdr:rowOff>79513</xdr:rowOff>
    </xdr:to>
    <xdr:pic>
      <xdr:nvPicPr>
        <xdr:cNvPr id="3075" name="Picture 1" descr="StatlogoSm1">
          <a:extLst>
            <a:ext uri="{FF2B5EF4-FFF2-40B4-BE49-F238E27FC236}">
              <a16:creationId xmlns:a16="http://schemas.microsoft.com/office/drawing/2014/main" id="{00000000-0008-0000-0000-0000030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981825" y="238539"/>
          <a:ext cx="881021" cy="602974"/>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9</xdr:col>
      <xdr:colOff>580445</xdr:colOff>
      <xdr:row>0</xdr:row>
      <xdr:rowOff>39757</xdr:rowOff>
    </xdr:from>
    <xdr:to>
      <xdr:col>11</xdr:col>
      <xdr:colOff>0</xdr:colOff>
      <xdr:row>1</xdr:row>
      <xdr:rowOff>206734</xdr:rowOff>
    </xdr:to>
    <xdr:pic>
      <xdr:nvPicPr>
        <xdr:cNvPr id="12291" name="Picture 1" descr="StatlogoSm1">
          <a:extLst>
            <a:ext uri="{FF2B5EF4-FFF2-40B4-BE49-F238E27FC236}">
              <a16:creationId xmlns:a16="http://schemas.microsoft.com/office/drawing/2014/main" id="{00000000-0008-0000-0900-0000033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601447" y="39757"/>
          <a:ext cx="659958" cy="548640"/>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7</xdr:col>
      <xdr:colOff>695326</xdr:colOff>
      <xdr:row>0</xdr:row>
      <xdr:rowOff>103367</xdr:rowOff>
    </xdr:from>
    <xdr:to>
      <xdr:col>8</xdr:col>
      <xdr:colOff>7952</xdr:colOff>
      <xdr:row>1</xdr:row>
      <xdr:rowOff>230588</xdr:rowOff>
    </xdr:to>
    <xdr:pic>
      <xdr:nvPicPr>
        <xdr:cNvPr id="13315" name="Picture 1" descr="StatlogoSm1">
          <a:extLst>
            <a:ext uri="{FF2B5EF4-FFF2-40B4-BE49-F238E27FC236}">
              <a16:creationId xmlns:a16="http://schemas.microsoft.com/office/drawing/2014/main" id="{00000000-0008-0000-0A00-0000033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086726" y="103367"/>
          <a:ext cx="512776" cy="508221"/>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8</xdr:col>
      <xdr:colOff>397565</xdr:colOff>
      <xdr:row>0</xdr:row>
      <xdr:rowOff>55659</xdr:rowOff>
    </xdr:from>
    <xdr:to>
      <xdr:col>9</xdr:col>
      <xdr:colOff>87464</xdr:colOff>
      <xdr:row>0</xdr:row>
      <xdr:rowOff>357809</xdr:rowOff>
    </xdr:to>
    <xdr:pic>
      <xdr:nvPicPr>
        <xdr:cNvPr id="2051" name="Picture 1" descr="StatlogoSm1">
          <a:extLst>
            <a:ext uri="{FF2B5EF4-FFF2-40B4-BE49-F238E27FC236}">
              <a16:creationId xmlns:a16="http://schemas.microsoft.com/office/drawing/2014/main" id="{00000000-0008-0000-0B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24083" y="55659"/>
          <a:ext cx="508884" cy="302150"/>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12</xdr:col>
      <xdr:colOff>143123</xdr:colOff>
      <xdr:row>0</xdr:row>
      <xdr:rowOff>79513</xdr:rowOff>
    </xdr:from>
    <xdr:to>
      <xdr:col>12</xdr:col>
      <xdr:colOff>777654</xdr:colOff>
      <xdr:row>1</xdr:row>
      <xdr:rowOff>198783</xdr:rowOff>
    </xdr:to>
    <xdr:pic>
      <xdr:nvPicPr>
        <xdr:cNvPr id="1027" name="Picture 1" descr="StatlogoSm1">
          <a:extLst>
            <a:ext uri="{FF2B5EF4-FFF2-40B4-BE49-F238E27FC236}">
              <a16:creationId xmlns:a16="http://schemas.microsoft.com/office/drawing/2014/main" id="{00000000-0008-0000-0C00-000003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416209" y="79513"/>
          <a:ext cx="644055" cy="500932"/>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495301</xdr:colOff>
      <xdr:row>0</xdr:row>
      <xdr:rowOff>143123</xdr:rowOff>
    </xdr:from>
    <xdr:to>
      <xdr:col>8</xdr:col>
      <xdr:colOff>31806</xdr:colOff>
      <xdr:row>1</xdr:row>
      <xdr:rowOff>270344</xdr:rowOff>
    </xdr:to>
    <xdr:pic>
      <xdr:nvPicPr>
        <xdr:cNvPr id="4099" name="Picture 1" descr="StatlogoSm1">
          <a:extLst>
            <a:ext uri="{FF2B5EF4-FFF2-40B4-BE49-F238E27FC236}">
              <a16:creationId xmlns:a16="http://schemas.microsoft.com/office/drawing/2014/main" id="{00000000-0008-0000-0100-0000031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667376" y="143123"/>
          <a:ext cx="631880" cy="508221"/>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1280160</xdr:colOff>
      <xdr:row>0</xdr:row>
      <xdr:rowOff>7951</xdr:rowOff>
    </xdr:from>
    <xdr:to>
      <xdr:col>15</xdr:col>
      <xdr:colOff>0</xdr:colOff>
      <xdr:row>0</xdr:row>
      <xdr:rowOff>469127</xdr:rowOff>
    </xdr:to>
    <xdr:pic>
      <xdr:nvPicPr>
        <xdr:cNvPr id="5123" name="Picture 2" descr="StatlogoSm1">
          <a:extLst>
            <a:ext uri="{FF2B5EF4-FFF2-40B4-BE49-F238E27FC236}">
              <a16:creationId xmlns:a16="http://schemas.microsoft.com/office/drawing/2014/main" id="{00000000-0008-0000-0200-0000031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09266" y="7951"/>
          <a:ext cx="652007" cy="461176"/>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13</xdr:col>
      <xdr:colOff>1248355</xdr:colOff>
      <xdr:row>0</xdr:row>
      <xdr:rowOff>0</xdr:rowOff>
    </xdr:from>
    <xdr:to>
      <xdr:col>15</xdr:col>
      <xdr:colOff>0</xdr:colOff>
      <xdr:row>0</xdr:row>
      <xdr:rowOff>461176</xdr:rowOff>
    </xdr:to>
    <xdr:pic>
      <xdr:nvPicPr>
        <xdr:cNvPr id="6147" name="Picture 2" descr="StatlogoSm1">
          <a:extLst>
            <a:ext uri="{FF2B5EF4-FFF2-40B4-BE49-F238E27FC236}">
              <a16:creationId xmlns:a16="http://schemas.microsoft.com/office/drawing/2014/main" id="{00000000-0008-0000-0300-0000031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09266" y="0"/>
          <a:ext cx="652007" cy="461176"/>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1105231</xdr:colOff>
      <xdr:row>0</xdr:row>
      <xdr:rowOff>47708</xdr:rowOff>
    </xdr:from>
    <xdr:to>
      <xdr:col>13</xdr:col>
      <xdr:colOff>31805</xdr:colOff>
      <xdr:row>1</xdr:row>
      <xdr:rowOff>206734</xdr:rowOff>
    </xdr:to>
    <xdr:pic>
      <xdr:nvPicPr>
        <xdr:cNvPr id="7171" name="Picture 1" descr="StatlogoSm1">
          <a:extLst>
            <a:ext uri="{FF2B5EF4-FFF2-40B4-BE49-F238E27FC236}">
              <a16:creationId xmlns:a16="http://schemas.microsoft.com/office/drawing/2014/main" id="{00000000-0008-0000-0400-0000031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738483" y="47708"/>
          <a:ext cx="683813" cy="540689"/>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13</xdr:col>
      <xdr:colOff>357809</xdr:colOff>
      <xdr:row>0</xdr:row>
      <xdr:rowOff>55659</xdr:rowOff>
    </xdr:from>
    <xdr:to>
      <xdr:col>14</xdr:col>
      <xdr:colOff>0</xdr:colOff>
      <xdr:row>1</xdr:row>
      <xdr:rowOff>222637</xdr:rowOff>
    </xdr:to>
    <xdr:pic>
      <xdr:nvPicPr>
        <xdr:cNvPr id="8195" name="Picture 1" descr="StatlogoSm1">
          <a:extLst>
            <a:ext uri="{FF2B5EF4-FFF2-40B4-BE49-F238E27FC236}">
              <a16:creationId xmlns:a16="http://schemas.microsoft.com/office/drawing/2014/main" id="{00000000-0008-0000-0500-0000032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169224" y="55659"/>
          <a:ext cx="755374" cy="54864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9</xdr:col>
      <xdr:colOff>540689</xdr:colOff>
      <xdr:row>0</xdr:row>
      <xdr:rowOff>0</xdr:rowOff>
    </xdr:from>
    <xdr:to>
      <xdr:col>10</xdr:col>
      <xdr:colOff>31805</xdr:colOff>
      <xdr:row>1</xdr:row>
      <xdr:rowOff>0</xdr:rowOff>
    </xdr:to>
    <xdr:pic>
      <xdr:nvPicPr>
        <xdr:cNvPr id="9219" name="Picture 1" descr="StatlogoSm1">
          <a:extLst>
            <a:ext uri="{FF2B5EF4-FFF2-40B4-BE49-F238E27FC236}">
              <a16:creationId xmlns:a16="http://schemas.microsoft.com/office/drawing/2014/main" id="{00000000-0008-0000-0600-0000032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921363" y="0"/>
          <a:ext cx="628154" cy="477078"/>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87464</xdr:colOff>
      <xdr:row>0</xdr:row>
      <xdr:rowOff>39757</xdr:rowOff>
    </xdr:from>
    <xdr:to>
      <xdr:col>8</xdr:col>
      <xdr:colOff>0</xdr:colOff>
      <xdr:row>1</xdr:row>
      <xdr:rowOff>206734</xdr:rowOff>
    </xdr:to>
    <xdr:pic>
      <xdr:nvPicPr>
        <xdr:cNvPr id="10243" name="Picture 1" descr="StatlogoSm1">
          <a:extLst>
            <a:ext uri="{FF2B5EF4-FFF2-40B4-BE49-F238E27FC236}">
              <a16:creationId xmlns:a16="http://schemas.microsoft.com/office/drawing/2014/main" id="{00000000-0008-0000-0700-0000032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774511" y="39757"/>
          <a:ext cx="779228" cy="548640"/>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10</xdr:col>
      <xdr:colOff>588397</xdr:colOff>
      <xdr:row>0</xdr:row>
      <xdr:rowOff>39757</xdr:rowOff>
    </xdr:from>
    <xdr:to>
      <xdr:col>12</xdr:col>
      <xdr:colOff>0</xdr:colOff>
      <xdr:row>1</xdr:row>
      <xdr:rowOff>206734</xdr:rowOff>
    </xdr:to>
    <xdr:pic>
      <xdr:nvPicPr>
        <xdr:cNvPr id="11267" name="Picture 1" descr="StatlogoSm1">
          <a:extLst>
            <a:ext uri="{FF2B5EF4-FFF2-40B4-BE49-F238E27FC236}">
              <a16:creationId xmlns:a16="http://schemas.microsoft.com/office/drawing/2014/main" id="{00000000-0008-0000-0800-0000032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919499" y="39757"/>
          <a:ext cx="652007" cy="54864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33"/>
  <sheetViews>
    <sheetView tabSelected="1" zoomScaleNormal="100" workbookViewId="0"/>
  </sheetViews>
  <sheetFormatPr defaultColWidth="9.140625" defaultRowHeight="12.75"/>
  <cols>
    <col min="1" max="1" width="2.140625" style="3" customWidth="1"/>
    <col min="2" max="2" width="115.7109375" style="3" customWidth="1"/>
    <col min="3" max="3" width="2.140625" style="3" customWidth="1"/>
    <col min="4" max="16384" width="9.140625" style="3"/>
  </cols>
  <sheetData>
    <row r="1" spans="2:2" ht="30" customHeight="1">
      <c r="B1" s="57" t="s">
        <v>139</v>
      </c>
    </row>
    <row r="2" spans="2:2" ht="30" customHeight="1"/>
    <row r="3" spans="2:2">
      <c r="B3" s="16" t="s">
        <v>36</v>
      </c>
    </row>
    <row r="4" spans="2:2" ht="4.3499999999999996" customHeight="1">
      <c r="B4" s="31"/>
    </row>
    <row r="5" spans="2:2" ht="12.75" customHeight="1">
      <c r="B5" s="19" t="s">
        <v>37</v>
      </c>
    </row>
    <row r="6" spans="2:2" ht="13.5" customHeight="1">
      <c r="B6" s="55" t="s">
        <v>140</v>
      </c>
    </row>
    <row r="7" spans="2:2" ht="4.5" customHeight="1">
      <c r="B7" s="54"/>
    </row>
    <row r="8" spans="2:2" ht="13.5" customHeight="1">
      <c r="B8" s="55" t="s">
        <v>141</v>
      </c>
    </row>
    <row r="9" spans="2:2" ht="4.5" customHeight="1">
      <c r="B9" s="54"/>
    </row>
    <row r="10" spans="2:2" ht="13.5" customHeight="1">
      <c r="B10" s="55" t="s">
        <v>142</v>
      </c>
    </row>
    <row r="11" spans="2:2" ht="4.5" customHeight="1">
      <c r="B11" s="54"/>
    </row>
    <row r="12" spans="2:2" ht="13.15" customHeight="1">
      <c r="B12" s="55" t="s">
        <v>143</v>
      </c>
    </row>
    <row r="13" spans="2:2" ht="9.1999999999999993" customHeight="1">
      <c r="B13" s="54"/>
    </row>
    <row r="14" spans="2:2" ht="12" customHeight="1">
      <c r="B14" s="19" t="s">
        <v>144</v>
      </c>
    </row>
    <row r="15" spans="2:2" ht="13.5" customHeight="1">
      <c r="B15" s="55" t="s">
        <v>145</v>
      </c>
    </row>
    <row r="16" spans="2:2" ht="4.5" customHeight="1"/>
    <row r="17" spans="2:2" ht="13.5" customHeight="1">
      <c r="B17" s="55" t="s">
        <v>146</v>
      </c>
    </row>
    <row r="18" spans="2:2" ht="4.5" customHeight="1">
      <c r="B18" s="58"/>
    </row>
    <row r="19" spans="2:2" ht="13.5" customHeight="1">
      <c r="B19" s="55" t="s">
        <v>147</v>
      </c>
    </row>
    <row r="20" spans="2:2" ht="4.5" customHeight="1">
      <c r="B20" s="58"/>
    </row>
    <row r="21" spans="2:2" ht="13.5" customHeight="1">
      <c r="B21" s="55" t="s">
        <v>148</v>
      </c>
    </row>
    <row r="22" spans="2:2" ht="4.5" customHeight="1">
      <c r="B22" s="58"/>
    </row>
    <row r="23" spans="2:2" ht="13.5" customHeight="1">
      <c r="B23" s="55" t="s">
        <v>149</v>
      </c>
    </row>
    <row r="24" spans="2:2" ht="4.5" customHeight="1">
      <c r="B24" s="58"/>
    </row>
    <row r="25" spans="2:2" ht="13.5" customHeight="1">
      <c r="B25" s="55" t="s">
        <v>150</v>
      </c>
    </row>
    <row r="26" spans="2:2" ht="4.5" customHeight="1"/>
    <row r="27" spans="2:2" ht="13.5" customHeight="1">
      <c r="B27" s="236" t="s">
        <v>137</v>
      </c>
    </row>
    <row r="28" spans="2:2" ht="13.5" customHeight="1">
      <c r="B28" s="237" t="s">
        <v>164</v>
      </c>
    </row>
    <row r="29" spans="2:2" ht="4.5" customHeight="1">
      <c r="B29" s="188"/>
    </row>
    <row r="30" spans="2:2" ht="13.5" customHeight="1">
      <c r="B30" s="235" t="s">
        <v>138</v>
      </c>
    </row>
    <row r="31" spans="2:2" ht="13.5" customHeight="1">
      <c r="B31" s="238" t="s">
        <v>165</v>
      </c>
    </row>
    <row r="32" spans="2:2" ht="4.5" customHeight="1">
      <c r="B32" s="178"/>
    </row>
    <row r="33" spans="2:2">
      <c r="B33" s="178"/>
    </row>
  </sheetData>
  <phoneticPr fontId="0" type="noConversion"/>
  <hyperlinks>
    <hyperlink ref="B8" location="'A2'!A1" display="2. PERSONS PROCEEDED AGAINST AT THE DISTRICT AND ASSIZE COURTS, BY SEX AND OFFENCE GROUP, 2007-2013" xr:uid="{00000000-0004-0000-0000-000000000000}"/>
    <hyperlink ref="B10" location="'A3'!A1" display="3. PERSONS CONVICTED BY THE DISTRICT AND ASSIZE COURTS, BY SEX AND OFFENCE GROUP, 2007-2013" xr:uid="{00000000-0004-0000-0000-000001000000}"/>
    <hyperlink ref="B12" location="'A4'!A1" display="4. PERSONS CONVICTED BY THE DISTRICT AND ASSIZE COURTS, BY SEX AND SENTENCE IMPOSED, 2007-2013" xr:uid="{00000000-0004-0000-0000-000002000000}"/>
    <hyperlink ref="B15" location="'B1'!A1" display="5. PERSONS CONVICTED BY THE DISTRICT AND ASSIZE COURTS, BY OFFENCE GROUP AND SENTENCE IMPOSED, 2013" xr:uid="{00000000-0004-0000-0000-000003000000}"/>
    <hyperlink ref="B17" location="'B2'!A1" display="B2. RESULT OF PROCEEDINGS BY OFFENCE GROUP IN DISTRICT COURTS, 2014" xr:uid="{00000000-0004-0000-0000-000004000000}"/>
    <hyperlink ref="B19" location="'B3'!A1" display="B3. RESULT OF PROCEEDINGS BY OFFENCE GROUP IN ASSIZE COURTS, 2014" xr:uid="{00000000-0004-0000-0000-000005000000}"/>
    <hyperlink ref="B21" location="'B4'!A1" display="B4. PERSONS CONVICTED BY SEX, COURT AND OFFENCE GROUP, 2014" xr:uid="{00000000-0004-0000-0000-000006000000}"/>
    <hyperlink ref="B23" location="'B5'!A1" display="B5. PERSONS CONVICTED BY SEX, COURT AND SENTENCE IMPOSED, 2014" xr:uid="{00000000-0004-0000-0000-000007000000}"/>
    <hyperlink ref="B25" location="'B6'!A1" display="B6. PERSONS PROSECUTED AND CONVICTED AT THE DISTRICT AND ASSIZE COURTS BY DISTRICT AND AGE, 2014" xr:uid="{00000000-0004-0000-0000-000008000000}"/>
    <hyperlink ref="B6" location="'A1'!A1" display="1. RESULT OF PROCEEDINGS OF DISTRICT AND ASSIZE COURTS, 2007-2013" xr:uid="{00000000-0004-0000-0000-000009000000}"/>
    <hyperlink ref="B27:B28" location="'B7'!A1" display="   B7. PERSONS PROSECUTED AND CONVICTED BY THE DISTRICT AND ASSIZE COURTS," xr:uid="{00000000-0004-0000-0000-00000A000000}"/>
    <hyperlink ref="B30:B31" location="'B8'!A1" display="   B8. PERSONS CONVICTED BY THE DISTRICT AND ASSIZE COURTS, BY OFFENCE GROUP (SERIOUS AND MINOR OFFENCES) " xr:uid="{00000000-0004-0000-0000-00000B000000}"/>
  </hyperlinks>
  <printOptions horizontalCentered="1"/>
  <pageMargins left="0.15748031496062992" right="0.15748031496062992" top="0.74803149606299213" bottom="0.74803149606299213" header="0.31496062992125984" footer="0.31496062992125984"/>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K26"/>
  <sheetViews>
    <sheetView workbookViewId="0"/>
  </sheetViews>
  <sheetFormatPr defaultColWidth="10.7109375" defaultRowHeight="12.75"/>
  <cols>
    <col min="1" max="1" width="2.140625" style="60" customWidth="1"/>
    <col min="2" max="2" width="35.28515625" style="81" customWidth="1"/>
    <col min="3" max="11" width="8.7109375" style="60" customWidth="1"/>
    <col min="12" max="12" width="2.140625" style="60" customWidth="1"/>
    <col min="13" max="13" width="10.7109375" style="60" customWidth="1"/>
    <col min="14" max="16384" width="10.7109375" style="60"/>
  </cols>
  <sheetData>
    <row r="1" spans="2:11" ht="30" customHeight="1">
      <c r="B1" s="174" t="s">
        <v>113</v>
      </c>
      <c r="C1" s="59"/>
      <c r="D1" s="59"/>
      <c r="E1" s="59"/>
      <c r="F1" s="59"/>
      <c r="G1" s="59"/>
      <c r="H1" s="59"/>
      <c r="I1" s="59"/>
      <c r="J1" s="59"/>
      <c r="K1" s="59"/>
    </row>
    <row r="2" spans="2:11" ht="21.75" customHeight="1" thickBot="1">
      <c r="B2" s="102" t="s">
        <v>155</v>
      </c>
      <c r="C2" s="61"/>
      <c r="D2" s="61"/>
      <c r="E2" s="61"/>
      <c r="F2" s="61"/>
      <c r="G2" s="61"/>
      <c r="H2" s="61"/>
      <c r="I2" s="61"/>
      <c r="J2" s="61"/>
      <c r="K2" s="61"/>
    </row>
    <row r="3" spans="2:11" ht="14.25" customHeight="1" thickTop="1">
      <c r="B3" s="62"/>
    </row>
    <row r="4" spans="2:11" ht="20.25" customHeight="1">
      <c r="B4" s="261" t="s">
        <v>22</v>
      </c>
      <c r="C4" s="261" t="s">
        <v>12</v>
      </c>
      <c r="D4" s="261"/>
      <c r="E4" s="261"/>
      <c r="F4" s="260" t="s">
        <v>90</v>
      </c>
      <c r="G4" s="260"/>
      <c r="H4" s="261"/>
      <c r="I4" s="261"/>
      <c r="J4" s="261"/>
      <c r="K4" s="261"/>
    </row>
    <row r="5" spans="2:11" ht="27.75" customHeight="1">
      <c r="B5" s="261"/>
      <c r="C5" s="261"/>
      <c r="D5" s="261"/>
      <c r="E5" s="261"/>
      <c r="F5" s="261" t="s">
        <v>65</v>
      </c>
      <c r="G5" s="261"/>
      <c r="H5" s="261"/>
      <c r="I5" s="261" t="s">
        <v>66</v>
      </c>
      <c r="J5" s="261"/>
      <c r="K5" s="261"/>
    </row>
    <row r="6" spans="2:11" ht="20.25" customHeight="1">
      <c r="B6" s="261"/>
      <c r="C6" s="83" t="s">
        <v>6</v>
      </c>
      <c r="D6" s="83" t="s">
        <v>8</v>
      </c>
      <c r="E6" s="83" t="s">
        <v>7</v>
      </c>
      <c r="F6" s="83" t="s">
        <v>6</v>
      </c>
      <c r="G6" s="83" t="s">
        <v>8</v>
      </c>
      <c r="H6" s="83" t="s">
        <v>7</v>
      </c>
      <c r="I6" s="83" t="s">
        <v>6</v>
      </c>
      <c r="J6" s="83" t="s">
        <v>8</v>
      </c>
      <c r="K6" s="83" t="s">
        <v>7</v>
      </c>
    </row>
    <row r="7" spans="2:11" ht="22.5" customHeight="1">
      <c r="B7" s="84" t="s">
        <v>27</v>
      </c>
      <c r="C7" s="114">
        <f>SUM(D7:E7)</f>
        <v>113</v>
      </c>
      <c r="D7" s="114">
        <f>G7+J7</f>
        <v>101</v>
      </c>
      <c r="E7" s="114">
        <f>H7+K7</f>
        <v>12</v>
      </c>
      <c r="F7" s="114">
        <f>SUM(G7:H7)</f>
        <v>112</v>
      </c>
      <c r="G7" s="69">
        <v>100</v>
      </c>
      <c r="H7" s="69">
        <v>12</v>
      </c>
      <c r="I7" s="114">
        <f>SUM(J7:K7)</f>
        <v>1</v>
      </c>
      <c r="J7" s="69">
        <v>1</v>
      </c>
      <c r="K7" s="69">
        <v>0</v>
      </c>
    </row>
    <row r="8" spans="2:11" ht="22.5" customHeight="1">
      <c r="B8" s="84" t="s">
        <v>26</v>
      </c>
      <c r="C8" s="114">
        <f t="shared" ref="C8:C15" si="0">SUM(D8:E8)</f>
        <v>7</v>
      </c>
      <c r="D8" s="114">
        <f t="shared" ref="D8:E15" si="1">G8+J8</f>
        <v>7</v>
      </c>
      <c r="E8" s="114">
        <f t="shared" si="1"/>
        <v>0</v>
      </c>
      <c r="F8" s="114">
        <f t="shared" ref="F8:F15" si="2">SUM(G8:H8)</f>
        <v>7</v>
      </c>
      <c r="G8" s="69">
        <v>7</v>
      </c>
      <c r="H8" s="69">
        <v>0</v>
      </c>
      <c r="I8" s="114">
        <f t="shared" ref="I8:I15" si="3">SUM(J8:K8)</f>
        <v>0</v>
      </c>
      <c r="J8" s="69">
        <v>0</v>
      </c>
      <c r="K8" s="69">
        <v>0</v>
      </c>
    </row>
    <row r="9" spans="2:11" ht="22.5" customHeight="1">
      <c r="B9" s="84" t="s">
        <v>25</v>
      </c>
      <c r="C9" s="114">
        <f t="shared" si="0"/>
        <v>278</v>
      </c>
      <c r="D9" s="114">
        <f t="shared" si="1"/>
        <v>252</v>
      </c>
      <c r="E9" s="114">
        <f t="shared" si="1"/>
        <v>26</v>
      </c>
      <c r="F9" s="114">
        <f t="shared" si="2"/>
        <v>278</v>
      </c>
      <c r="G9" s="69">
        <v>252</v>
      </c>
      <c r="H9" s="69">
        <v>26</v>
      </c>
      <c r="I9" s="114">
        <f t="shared" si="3"/>
        <v>0</v>
      </c>
      <c r="J9" s="69">
        <v>0</v>
      </c>
      <c r="K9" s="69">
        <v>0</v>
      </c>
    </row>
    <row r="10" spans="2:11" ht="22.5" customHeight="1">
      <c r="B10" s="84" t="s">
        <v>24</v>
      </c>
      <c r="C10" s="114">
        <f t="shared" si="0"/>
        <v>33043</v>
      </c>
      <c r="D10" s="114">
        <f t="shared" si="1"/>
        <v>25662</v>
      </c>
      <c r="E10" s="114">
        <f t="shared" si="1"/>
        <v>7381</v>
      </c>
      <c r="F10" s="114">
        <f t="shared" si="2"/>
        <v>33041</v>
      </c>
      <c r="G10" s="69">
        <v>25661</v>
      </c>
      <c r="H10" s="69">
        <v>7380</v>
      </c>
      <c r="I10" s="114">
        <f t="shared" si="3"/>
        <v>2</v>
      </c>
      <c r="J10" s="69">
        <v>1</v>
      </c>
      <c r="K10" s="69">
        <v>1</v>
      </c>
    </row>
    <row r="11" spans="2:11" ht="22.5" customHeight="1">
      <c r="B11" s="99" t="s">
        <v>32</v>
      </c>
      <c r="C11" s="114">
        <f t="shared" si="0"/>
        <v>604</v>
      </c>
      <c r="D11" s="114">
        <f t="shared" si="1"/>
        <v>532</v>
      </c>
      <c r="E11" s="114">
        <f t="shared" si="1"/>
        <v>72</v>
      </c>
      <c r="F11" s="114">
        <f t="shared" si="2"/>
        <v>589</v>
      </c>
      <c r="G11" s="69">
        <v>521</v>
      </c>
      <c r="H11" s="69">
        <v>68</v>
      </c>
      <c r="I11" s="114">
        <f t="shared" si="3"/>
        <v>15</v>
      </c>
      <c r="J11" s="69">
        <v>11</v>
      </c>
      <c r="K11" s="69">
        <v>4</v>
      </c>
    </row>
    <row r="12" spans="2:11" ht="22.5" customHeight="1">
      <c r="B12" s="84" t="s">
        <v>28</v>
      </c>
      <c r="C12" s="114">
        <f t="shared" si="0"/>
        <v>12</v>
      </c>
      <c r="D12" s="114">
        <f t="shared" si="1"/>
        <v>8</v>
      </c>
      <c r="E12" s="114">
        <f t="shared" si="1"/>
        <v>4</v>
      </c>
      <c r="F12" s="114">
        <f t="shared" si="2"/>
        <v>12</v>
      </c>
      <c r="G12" s="69">
        <v>8</v>
      </c>
      <c r="H12" s="69">
        <v>4</v>
      </c>
      <c r="I12" s="114">
        <f t="shared" si="3"/>
        <v>0</v>
      </c>
      <c r="J12" s="69">
        <v>0</v>
      </c>
      <c r="K12" s="69">
        <v>0</v>
      </c>
    </row>
    <row r="13" spans="2:11" ht="22.5" customHeight="1">
      <c r="B13" s="84" t="s">
        <v>33</v>
      </c>
      <c r="C13" s="114">
        <f t="shared" si="0"/>
        <v>830</v>
      </c>
      <c r="D13" s="114">
        <f t="shared" si="1"/>
        <v>769</v>
      </c>
      <c r="E13" s="114">
        <f t="shared" si="1"/>
        <v>61</v>
      </c>
      <c r="F13" s="114">
        <f t="shared" si="2"/>
        <v>702</v>
      </c>
      <c r="G13" s="69">
        <v>645</v>
      </c>
      <c r="H13" s="69">
        <v>57</v>
      </c>
      <c r="I13" s="114">
        <f t="shared" si="3"/>
        <v>128</v>
      </c>
      <c r="J13" s="69">
        <v>124</v>
      </c>
      <c r="K13" s="69">
        <v>4</v>
      </c>
    </row>
    <row r="14" spans="2:11" ht="28.5" customHeight="1">
      <c r="B14" s="84" t="s">
        <v>30</v>
      </c>
      <c r="C14" s="114">
        <f t="shared" si="0"/>
        <v>1</v>
      </c>
      <c r="D14" s="114">
        <f t="shared" si="1"/>
        <v>1</v>
      </c>
      <c r="E14" s="114">
        <f t="shared" si="1"/>
        <v>0</v>
      </c>
      <c r="F14" s="114">
        <f t="shared" si="2"/>
        <v>0</v>
      </c>
      <c r="G14" s="69">
        <v>0</v>
      </c>
      <c r="H14" s="69">
        <v>0</v>
      </c>
      <c r="I14" s="114">
        <f t="shared" si="3"/>
        <v>1</v>
      </c>
      <c r="J14" s="69">
        <v>1</v>
      </c>
      <c r="K14" s="69">
        <v>0</v>
      </c>
    </row>
    <row r="15" spans="2:11" ht="22.5" customHeight="1">
      <c r="B15" s="86" t="s">
        <v>31</v>
      </c>
      <c r="C15" s="114">
        <f t="shared" si="0"/>
        <v>653</v>
      </c>
      <c r="D15" s="114">
        <f t="shared" si="1"/>
        <v>547</v>
      </c>
      <c r="E15" s="114">
        <f t="shared" si="1"/>
        <v>106</v>
      </c>
      <c r="F15" s="114">
        <f t="shared" si="2"/>
        <v>653</v>
      </c>
      <c r="G15" s="69">
        <v>547</v>
      </c>
      <c r="H15" s="69">
        <v>106</v>
      </c>
      <c r="I15" s="114">
        <f t="shared" si="3"/>
        <v>0</v>
      </c>
      <c r="J15" s="69">
        <v>0</v>
      </c>
      <c r="K15" s="69">
        <v>0</v>
      </c>
    </row>
    <row r="16" spans="2:11" ht="22.5" customHeight="1">
      <c r="B16" s="87" t="s">
        <v>12</v>
      </c>
      <c r="C16" s="117">
        <f>SUM(C7:C15)</f>
        <v>35541</v>
      </c>
      <c r="D16" s="117">
        <f t="shared" ref="D16:K16" si="4">SUM(D7:D15)</f>
        <v>27879</v>
      </c>
      <c r="E16" s="117">
        <f t="shared" si="4"/>
        <v>7662</v>
      </c>
      <c r="F16" s="117">
        <f t="shared" si="4"/>
        <v>35394</v>
      </c>
      <c r="G16" s="117">
        <f t="shared" si="4"/>
        <v>27741</v>
      </c>
      <c r="H16" s="117">
        <f t="shared" si="4"/>
        <v>7653</v>
      </c>
      <c r="I16" s="117">
        <f t="shared" si="4"/>
        <v>147</v>
      </c>
      <c r="J16" s="117">
        <f t="shared" si="4"/>
        <v>138</v>
      </c>
      <c r="K16" s="117">
        <f t="shared" si="4"/>
        <v>9</v>
      </c>
    </row>
    <row r="17" spans="2:11">
      <c r="B17" s="76"/>
    </row>
    <row r="18" spans="2:11" s="89" customFormat="1">
      <c r="B18" s="141" t="s">
        <v>109</v>
      </c>
    </row>
    <row r="19" spans="2:11" s="89" customFormat="1" ht="15.6" customHeight="1">
      <c r="B19" s="3" t="s">
        <v>84</v>
      </c>
    </row>
    <row r="20" spans="2:11" s="89" customFormat="1">
      <c r="B20" s="3" t="s">
        <v>85</v>
      </c>
    </row>
    <row r="21" spans="2:11" s="89" customFormat="1">
      <c r="B21" s="89" t="s">
        <v>106</v>
      </c>
    </row>
    <row r="22" spans="2:11" s="89" customFormat="1">
      <c r="B22" s="89" t="s">
        <v>107</v>
      </c>
    </row>
    <row r="23" spans="2:11" ht="13.5" thickBot="1">
      <c r="B23" s="76"/>
    </row>
    <row r="24" spans="2:11" ht="17.25" customHeight="1" thickTop="1">
      <c r="B24" s="78" t="str">
        <f>'A1'!B56</f>
        <v>(Last Update: 27/10/2022)</v>
      </c>
      <c r="C24" s="79"/>
      <c r="D24" s="79"/>
      <c r="E24" s="79"/>
      <c r="F24" s="79"/>
      <c r="G24" s="79"/>
      <c r="H24" s="79"/>
      <c r="I24" s="79"/>
      <c r="J24" s="79"/>
      <c r="K24" s="79"/>
    </row>
    <row r="25" spans="2:11" ht="5.45" customHeight="1"/>
    <row r="26" spans="2:11" ht="17.25" customHeight="1">
      <c r="B26" s="82" t="str">
        <f>'A1'!B58</f>
        <v>COPYRIGHT © :2022, REPUBLIC OF CYPRUS, STATISTICAL SERVICE</v>
      </c>
    </row>
  </sheetData>
  <mergeCells count="5">
    <mergeCell ref="B4:B6"/>
    <mergeCell ref="C4:E5"/>
    <mergeCell ref="F4:K4"/>
    <mergeCell ref="F5:H5"/>
    <mergeCell ref="I5:K5"/>
  </mergeCells>
  <phoneticPr fontId="0" type="noConversion"/>
  <printOptions horizontalCentered="1"/>
  <pageMargins left="0.15748031496062992" right="0.15748031496062992" top="0.28000000000000003" bottom="0.19685039370078741" header="0.15748031496062992" footer="0.15748031496062992"/>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H22"/>
  <sheetViews>
    <sheetView workbookViewId="0">
      <pane xSplit="2" topLeftCell="C1" activePane="topRight" state="frozen"/>
      <selection pane="topRight"/>
    </sheetView>
  </sheetViews>
  <sheetFormatPr defaultColWidth="9.140625" defaultRowHeight="12.75"/>
  <cols>
    <col min="1" max="1" width="2.140625" style="89" customWidth="1"/>
    <col min="2" max="2" width="26.28515625" style="89" customWidth="1"/>
    <col min="3" max="3" width="15.42578125" style="89" customWidth="1"/>
    <col min="4" max="4" width="18" style="89" customWidth="1"/>
    <col min="5" max="5" width="15.5703125" style="89" customWidth="1"/>
    <col min="6" max="6" width="18" style="89" customWidth="1"/>
    <col min="7" max="7" width="15.42578125" style="89" customWidth="1"/>
    <col min="8" max="8" width="18" style="89" customWidth="1"/>
    <col min="9" max="9" width="2.140625" style="89" customWidth="1"/>
    <col min="10" max="16384" width="9.140625" style="89"/>
  </cols>
  <sheetData>
    <row r="1" spans="2:8" ht="30" customHeight="1">
      <c r="B1" s="173" t="s">
        <v>112</v>
      </c>
      <c r="C1" s="88"/>
      <c r="D1" s="88"/>
    </row>
    <row r="2" spans="2:8" ht="22.5" customHeight="1" thickBot="1">
      <c r="B2" s="17" t="s">
        <v>159</v>
      </c>
      <c r="C2" s="90"/>
      <c r="D2" s="90"/>
      <c r="E2" s="91"/>
      <c r="F2" s="91"/>
      <c r="G2" s="91"/>
      <c r="H2" s="91"/>
    </row>
    <row r="3" spans="2:8" ht="13.5" thickTop="1">
      <c r="B3" s="92"/>
      <c r="C3" s="92"/>
      <c r="D3" s="92"/>
    </row>
    <row r="4" spans="2:8" ht="18.75" customHeight="1">
      <c r="B4" s="266" t="s">
        <v>70</v>
      </c>
      <c r="C4" s="255" t="s">
        <v>12</v>
      </c>
      <c r="D4" s="266"/>
      <c r="E4" s="266" t="s">
        <v>68</v>
      </c>
      <c r="F4" s="266"/>
      <c r="G4" s="266" t="s">
        <v>69</v>
      </c>
      <c r="H4" s="266"/>
    </row>
    <row r="5" spans="2:8" ht="18.75" customHeight="1">
      <c r="B5" s="266"/>
      <c r="C5" s="93" t="s">
        <v>67</v>
      </c>
      <c r="D5" s="93" t="s">
        <v>64</v>
      </c>
      <c r="E5" s="93" t="s">
        <v>67</v>
      </c>
      <c r="F5" s="93" t="s">
        <v>64</v>
      </c>
      <c r="G5" s="93" t="s">
        <v>67</v>
      </c>
      <c r="H5" s="93" t="s">
        <v>64</v>
      </c>
    </row>
    <row r="6" spans="2:8" ht="22.5" customHeight="1">
      <c r="B6" s="94" t="s">
        <v>71</v>
      </c>
      <c r="C6" s="22">
        <v>21473</v>
      </c>
      <c r="D6" s="22">
        <v>12452</v>
      </c>
      <c r="E6" s="24">
        <v>21443</v>
      </c>
      <c r="F6" s="24">
        <v>12430</v>
      </c>
      <c r="G6" s="115">
        <v>30</v>
      </c>
      <c r="H6" s="115">
        <v>22</v>
      </c>
    </row>
    <row r="7" spans="2:8" ht="22.5" customHeight="1">
      <c r="B7" s="94" t="s">
        <v>72</v>
      </c>
      <c r="C7" s="22">
        <v>6448</v>
      </c>
      <c r="D7" s="22">
        <v>5000</v>
      </c>
      <c r="E7" s="24">
        <v>6364</v>
      </c>
      <c r="F7" s="24">
        <v>4916</v>
      </c>
      <c r="G7" s="115">
        <v>84</v>
      </c>
      <c r="H7" s="115">
        <v>84</v>
      </c>
    </row>
    <row r="8" spans="2:8" ht="22.5" customHeight="1">
      <c r="B8" s="94" t="s">
        <v>73</v>
      </c>
      <c r="C8" s="22">
        <v>11397</v>
      </c>
      <c r="D8" s="22">
        <v>8032</v>
      </c>
      <c r="E8" s="24">
        <v>11322</v>
      </c>
      <c r="F8" s="24">
        <v>7988</v>
      </c>
      <c r="G8" s="115">
        <v>75</v>
      </c>
      <c r="H8" s="115">
        <v>44</v>
      </c>
    </row>
    <row r="9" spans="2:8" ht="22.5" customHeight="1">
      <c r="B9" s="94" t="s">
        <v>74</v>
      </c>
      <c r="C9" s="22">
        <v>9374</v>
      </c>
      <c r="D9" s="22">
        <v>7441</v>
      </c>
      <c r="E9" s="24">
        <v>9118</v>
      </c>
      <c r="F9" s="24">
        <v>7264</v>
      </c>
      <c r="G9" s="115">
        <v>256</v>
      </c>
      <c r="H9" s="115">
        <v>177</v>
      </c>
    </row>
    <row r="10" spans="2:8" ht="22.5" customHeight="1">
      <c r="B10" s="94" t="s">
        <v>75</v>
      </c>
      <c r="C10" s="22">
        <v>4935</v>
      </c>
      <c r="D10" s="22">
        <v>2614</v>
      </c>
      <c r="E10" s="24">
        <v>4927</v>
      </c>
      <c r="F10" s="24">
        <v>2606</v>
      </c>
      <c r="G10" s="115">
        <v>8</v>
      </c>
      <c r="H10" s="115">
        <v>8</v>
      </c>
    </row>
    <row r="11" spans="2:8" ht="22.5" customHeight="1">
      <c r="B11" s="94" t="s">
        <v>76</v>
      </c>
      <c r="C11" s="22">
        <v>3</v>
      </c>
      <c r="D11" s="22">
        <v>2</v>
      </c>
      <c r="E11" s="24">
        <v>3</v>
      </c>
      <c r="F11" s="24">
        <v>2</v>
      </c>
      <c r="G11" s="115">
        <v>0</v>
      </c>
      <c r="H11" s="115">
        <v>0</v>
      </c>
    </row>
    <row r="12" spans="2:8" ht="22.5" customHeight="1">
      <c r="B12" s="95" t="s">
        <v>12</v>
      </c>
      <c r="C12" s="116">
        <v>53630</v>
      </c>
      <c r="D12" s="116">
        <v>35541</v>
      </c>
      <c r="E12" s="116">
        <v>53177</v>
      </c>
      <c r="F12" s="116">
        <v>35206</v>
      </c>
      <c r="G12" s="116">
        <v>453</v>
      </c>
      <c r="H12" s="116">
        <v>335</v>
      </c>
    </row>
    <row r="14" spans="2:8">
      <c r="B14" s="141" t="s">
        <v>109</v>
      </c>
    </row>
    <row r="15" spans="2:8" ht="15.6" customHeight="1">
      <c r="B15" s="3" t="s">
        <v>77</v>
      </c>
    </row>
    <row r="16" spans="2:8">
      <c r="B16" s="89" t="s">
        <v>78</v>
      </c>
    </row>
    <row r="17" spans="2:8">
      <c r="B17" s="3" t="s">
        <v>132</v>
      </c>
    </row>
    <row r="18" spans="2:8">
      <c r="B18" s="3" t="s">
        <v>133</v>
      </c>
    </row>
    <row r="19" spans="2:8" ht="10.15" customHeight="1" thickBot="1">
      <c r="B19" s="180"/>
    </row>
    <row r="20" spans="2:8" ht="18" customHeight="1" thickTop="1">
      <c r="B20" s="96" t="str">
        <f>'A1'!B56</f>
        <v>(Last Update: 27/10/2022)</v>
      </c>
      <c r="C20" s="97"/>
      <c r="D20" s="97"/>
      <c r="E20" s="97"/>
      <c r="F20" s="97"/>
      <c r="G20" s="97"/>
      <c r="H20" s="97"/>
    </row>
    <row r="21" spans="2:8" ht="5.45" customHeight="1"/>
    <row r="22" spans="2:8" ht="18" customHeight="1">
      <c r="B22" s="98" t="str">
        <f>'A1'!B58</f>
        <v>COPYRIGHT © :2022, REPUBLIC OF CYPRUS, STATISTICAL SERVICE</v>
      </c>
    </row>
  </sheetData>
  <mergeCells count="4">
    <mergeCell ref="B4:B5"/>
    <mergeCell ref="C4:D4"/>
    <mergeCell ref="E4:F4"/>
    <mergeCell ref="G4:H4"/>
  </mergeCells>
  <phoneticPr fontId="0" type="noConversion"/>
  <printOptions horizontalCentered="1"/>
  <pageMargins left="0.15748031496062992" right="0.15748031496062992" top="0.43307086614173229" bottom="0.74803149606299213" header="0.31496062992125984" footer="0.31496062992125984"/>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I54"/>
  <sheetViews>
    <sheetView zoomScaleNormal="100" workbookViewId="0">
      <pane ySplit="5" topLeftCell="A6" activePane="bottomLeft" state="frozen"/>
      <selection pane="bottomLeft"/>
    </sheetView>
  </sheetViews>
  <sheetFormatPr defaultColWidth="9.140625" defaultRowHeight="14.25"/>
  <cols>
    <col min="1" max="1" width="2.140625" style="220" customWidth="1"/>
    <col min="2" max="2" width="4.85546875" style="220" customWidth="1"/>
    <col min="3" max="3" width="35.85546875" style="221" customWidth="1"/>
    <col min="4" max="4" width="13.5703125" style="220" customWidth="1"/>
    <col min="5" max="6" width="11.42578125" style="220" customWidth="1"/>
    <col min="7" max="7" width="13" style="220" customWidth="1"/>
    <col min="8" max="9" width="11.42578125" style="220" customWidth="1"/>
    <col min="10" max="10" width="2.140625" style="220" customWidth="1"/>
    <col min="11" max="16384" width="9.140625" style="220"/>
  </cols>
  <sheetData>
    <row r="1" spans="2:9" ht="30.75" customHeight="1">
      <c r="B1" s="189" t="s">
        <v>135</v>
      </c>
    </row>
    <row r="2" spans="2:9" ht="20.65" customHeight="1" thickBot="1">
      <c r="B2" s="191" t="s">
        <v>160</v>
      </c>
      <c r="C2" s="233"/>
      <c r="D2" s="234"/>
      <c r="E2" s="234"/>
      <c r="F2" s="234"/>
      <c r="G2" s="234"/>
      <c r="H2" s="234"/>
      <c r="I2" s="234"/>
    </row>
    <row r="3" spans="2:9" ht="15" thickTop="1"/>
    <row r="4" spans="2:9" s="193" customFormat="1" ht="30" customHeight="1">
      <c r="B4" s="269" t="s">
        <v>119</v>
      </c>
      <c r="C4" s="269"/>
      <c r="D4" s="273" t="s">
        <v>128</v>
      </c>
      <c r="E4" s="268" t="s">
        <v>120</v>
      </c>
      <c r="F4" s="268"/>
      <c r="G4" s="273" t="s">
        <v>127</v>
      </c>
      <c r="H4" s="268" t="s">
        <v>90</v>
      </c>
      <c r="I4" s="268"/>
    </row>
    <row r="5" spans="2:9" s="193" customFormat="1" ht="30" customHeight="1">
      <c r="B5" s="270"/>
      <c r="C5" s="270"/>
      <c r="D5" s="274"/>
      <c r="E5" s="239" t="s">
        <v>166</v>
      </c>
      <c r="F5" s="222" t="s">
        <v>125</v>
      </c>
      <c r="G5" s="274"/>
      <c r="H5" s="222" t="s">
        <v>124</v>
      </c>
      <c r="I5" s="222" t="s">
        <v>125</v>
      </c>
    </row>
    <row r="6" spans="2:9" s="193" customFormat="1" ht="26.25" customHeight="1">
      <c r="B6" s="271" t="s">
        <v>12</v>
      </c>
      <c r="C6" s="271"/>
      <c r="D6" s="223">
        <v>53630</v>
      </c>
      <c r="E6" s="223">
        <v>53342</v>
      </c>
      <c r="F6" s="223">
        <v>288</v>
      </c>
      <c r="G6" s="223">
        <v>35541</v>
      </c>
      <c r="H6" s="223">
        <v>35394</v>
      </c>
      <c r="I6" s="223">
        <v>147</v>
      </c>
    </row>
    <row r="7" spans="2:9" s="193" customFormat="1" ht="22.5" customHeight="1">
      <c r="B7" s="198" t="s">
        <v>38</v>
      </c>
      <c r="C7" s="202" t="s">
        <v>49</v>
      </c>
      <c r="D7" s="201">
        <v>755</v>
      </c>
      <c r="E7" s="201">
        <v>751</v>
      </c>
      <c r="F7" s="243">
        <f>F19</f>
        <v>4</v>
      </c>
      <c r="G7" s="201">
        <v>388</v>
      </c>
      <c r="H7" s="201">
        <v>385</v>
      </c>
      <c r="I7" s="243">
        <f>I19</f>
        <v>3</v>
      </c>
    </row>
    <row r="8" spans="2:9" s="193" customFormat="1" ht="22.5" customHeight="1">
      <c r="B8" s="198" t="s">
        <v>39</v>
      </c>
      <c r="C8" s="202" t="s">
        <v>50</v>
      </c>
      <c r="D8" s="201">
        <v>701</v>
      </c>
      <c r="E8" s="201">
        <v>701</v>
      </c>
      <c r="F8" s="243">
        <f>F20</f>
        <v>19</v>
      </c>
      <c r="G8" s="201">
        <v>406</v>
      </c>
      <c r="H8" s="201">
        <v>406</v>
      </c>
      <c r="I8" s="243">
        <f>I20</f>
        <v>10</v>
      </c>
    </row>
    <row r="9" spans="2:9" s="193" customFormat="1" ht="22.5" customHeight="1">
      <c r="B9" s="198" t="s">
        <v>40</v>
      </c>
      <c r="C9" s="202" t="s">
        <v>51</v>
      </c>
      <c r="D9" s="201">
        <v>1058</v>
      </c>
      <c r="E9" s="201">
        <v>1058</v>
      </c>
      <c r="F9" s="243">
        <f t="shared" ref="F9:F16" si="0">F21</f>
        <v>94</v>
      </c>
      <c r="G9" s="201">
        <v>686</v>
      </c>
      <c r="H9" s="201">
        <v>686</v>
      </c>
      <c r="I9" s="243">
        <f t="shared" ref="I9:I16" si="1">I21</f>
        <v>52</v>
      </c>
    </row>
    <row r="10" spans="2:9" s="193" customFormat="1" ht="22.5" customHeight="1">
      <c r="B10" s="198" t="s">
        <v>41</v>
      </c>
      <c r="C10" s="202" t="s">
        <v>52</v>
      </c>
      <c r="D10" s="201">
        <v>42</v>
      </c>
      <c r="E10" s="201">
        <v>42</v>
      </c>
      <c r="F10" s="243">
        <f t="shared" si="0"/>
        <v>35</v>
      </c>
      <c r="G10" s="201">
        <v>27</v>
      </c>
      <c r="H10" s="201">
        <v>27</v>
      </c>
      <c r="I10" s="243">
        <f t="shared" si="1"/>
        <v>19</v>
      </c>
    </row>
    <row r="11" spans="2:9" s="193" customFormat="1" ht="22.5" customHeight="1">
      <c r="B11" s="198" t="s">
        <v>42</v>
      </c>
      <c r="C11" s="202" t="s">
        <v>53</v>
      </c>
      <c r="D11" s="201">
        <v>903</v>
      </c>
      <c r="E11" s="201">
        <v>903</v>
      </c>
      <c r="F11" s="243">
        <f t="shared" si="0"/>
        <v>61</v>
      </c>
      <c r="G11" s="201">
        <v>299</v>
      </c>
      <c r="H11" s="201">
        <v>299</v>
      </c>
      <c r="I11" s="243">
        <f t="shared" si="1"/>
        <v>36</v>
      </c>
    </row>
    <row r="12" spans="2:9" s="193" customFormat="1" ht="22.5" customHeight="1">
      <c r="B12" s="198" t="s">
        <v>43</v>
      </c>
      <c r="C12" s="202" t="s">
        <v>54</v>
      </c>
      <c r="D12" s="201">
        <v>2242</v>
      </c>
      <c r="E12" s="201">
        <v>2242</v>
      </c>
      <c r="F12" s="243">
        <f t="shared" si="0"/>
        <v>22</v>
      </c>
      <c r="G12" s="201">
        <v>925</v>
      </c>
      <c r="H12" s="201">
        <v>925</v>
      </c>
      <c r="I12" s="243">
        <f t="shared" si="1"/>
        <v>10</v>
      </c>
    </row>
    <row r="13" spans="2:9" s="193" customFormat="1" ht="22.5" customHeight="1">
      <c r="B13" s="198" t="s">
        <v>44</v>
      </c>
      <c r="C13" s="202" t="s">
        <v>55</v>
      </c>
      <c r="D13" s="201">
        <v>159</v>
      </c>
      <c r="E13" s="201">
        <v>159</v>
      </c>
      <c r="F13" s="243">
        <f t="shared" si="0"/>
        <v>5</v>
      </c>
      <c r="G13" s="201">
        <v>68</v>
      </c>
      <c r="H13" s="201">
        <v>68</v>
      </c>
      <c r="I13" s="243">
        <f t="shared" si="1"/>
        <v>2</v>
      </c>
    </row>
    <row r="14" spans="2:9" s="193" customFormat="1" ht="22.5" customHeight="1">
      <c r="B14" s="198" t="s">
        <v>45</v>
      </c>
      <c r="C14" s="202" t="s">
        <v>59</v>
      </c>
      <c r="D14" s="201">
        <v>191</v>
      </c>
      <c r="E14" s="201">
        <v>178</v>
      </c>
      <c r="F14" s="243">
        <f t="shared" si="0"/>
        <v>13</v>
      </c>
      <c r="G14" s="201">
        <v>111</v>
      </c>
      <c r="H14" s="201">
        <v>108</v>
      </c>
      <c r="I14" s="243">
        <f t="shared" si="1"/>
        <v>3</v>
      </c>
    </row>
    <row r="15" spans="2:9" s="193" customFormat="1" ht="22.5" customHeight="1">
      <c r="B15" s="203" t="s">
        <v>46</v>
      </c>
      <c r="C15" s="202" t="s">
        <v>56</v>
      </c>
      <c r="D15" s="201">
        <v>32853</v>
      </c>
      <c r="E15" s="201">
        <v>32853</v>
      </c>
      <c r="F15" s="243" t="str">
        <f t="shared" si="0"/>
        <v>n.a.</v>
      </c>
      <c r="G15" s="201">
        <v>24982</v>
      </c>
      <c r="H15" s="201">
        <v>24982</v>
      </c>
      <c r="I15" s="243" t="str">
        <f t="shared" si="1"/>
        <v>n.a.</v>
      </c>
    </row>
    <row r="16" spans="2:9" s="193" customFormat="1" ht="22.5" customHeight="1">
      <c r="B16" s="203" t="s">
        <v>47</v>
      </c>
      <c r="C16" s="202" t="s">
        <v>57</v>
      </c>
      <c r="D16" s="201">
        <v>11832</v>
      </c>
      <c r="E16" s="201">
        <v>11832</v>
      </c>
      <c r="F16" s="243" t="str">
        <f t="shared" si="0"/>
        <v>n.a.</v>
      </c>
      <c r="G16" s="201">
        <v>5890</v>
      </c>
      <c r="H16" s="201">
        <v>5890</v>
      </c>
      <c r="I16" s="243" t="str">
        <f t="shared" si="1"/>
        <v>n.a.</v>
      </c>
    </row>
    <row r="17" spans="2:9" s="193" customFormat="1" ht="22.5" customHeight="1">
      <c r="B17" s="198" t="s">
        <v>48</v>
      </c>
      <c r="C17" s="202" t="s">
        <v>58</v>
      </c>
      <c r="D17" s="201">
        <v>2623</v>
      </c>
      <c r="E17" s="201">
        <v>2623</v>
      </c>
      <c r="F17" s="243">
        <f>F29</f>
        <v>35</v>
      </c>
      <c r="G17" s="201">
        <v>1618</v>
      </c>
      <c r="H17" s="201">
        <v>1618</v>
      </c>
      <c r="I17" s="243">
        <f>I29</f>
        <v>12</v>
      </c>
    </row>
    <row r="18" spans="2:9" s="193" customFormat="1" ht="26.25" customHeight="1">
      <c r="B18" s="272" t="s">
        <v>121</v>
      </c>
      <c r="C18" s="272"/>
      <c r="D18" s="223">
        <v>5837</v>
      </c>
      <c r="E18" s="223">
        <v>5549</v>
      </c>
      <c r="F18" s="223">
        <v>288</v>
      </c>
      <c r="G18" s="223">
        <v>2953</v>
      </c>
      <c r="H18" s="223">
        <v>2806</v>
      </c>
      <c r="I18" s="223">
        <v>147</v>
      </c>
    </row>
    <row r="19" spans="2:9" s="193" customFormat="1" ht="22.5" customHeight="1">
      <c r="B19" s="198" t="s">
        <v>38</v>
      </c>
      <c r="C19" s="202" t="s">
        <v>49</v>
      </c>
      <c r="D19" s="201">
        <v>295</v>
      </c>
      <c r="E19" s="224">
        <v>291</v>
      </c>
      <c r="F19" s="224">
        <v>4</v>
      </c>
      <c r="G19" s="201">
        <v>175</v>
      </c>
      <c r="H19" s="224">
        <v>172</v>
      </c>
      <c r="I19" s="224">
        <v>3</v>
      </c>
    </row>
    <row r="20" spans="2:9" s="193" customFormat="1" ht="22.5" customHeight="1">
      <c r="B20" s="198" t="s">
        <v>39</v>
      </c>
      <c r="C20" s="202" t="s">
        <v>50</v>
      </c>
      <c r="D20" s="201">
        <v>148</v>
      </c>
      <c r="E20" s="224">
        <v>129</v>
      </c>
      <c r="F20" s="224">
        <v>19</v>
      </c>
      <c r="G20" s="201">
        <v>71</v>
      </c>
      <c r="H20" s="224">
        <v>61</v>
      </c>
      <c r="I20" s="224">
        <v>10</v>
      </c>
    </row>
    <row r="21" spans="2:9" s="193" customFormat="1" ht="22.5" customHeight="1">
      <c r="B21" s="198" t="s">
        <v>40</v>
      </c>
      <c r="C21" s="202" t="s">
        <v>51</v>
      </c>
      <c r="D21" s="201">
        <v>1090</v>
      </c>
      <c r="E21" s="224">
        <v>996</v>
      </c>
      <c r="F21" s="224">
        <v>94</v>
      </c>
      <c r="G21" s="201">
        <v>708</v>
      </c>
      <c r="H21" s="224">
        <v>656</v>
      </c>
      <c r="I21" s="224">
        <v>52</v>
      </c>
    </row>
    <row r="22" spans="2:9" s="193" customFormat="1" ht="22.5" customHeight="1">
      <c r="B22" s="198" t="s">
        <v>41</v>
      </c>
      <c r="C22" s="202" t="s">
        <v>52</v>
      </c>
      <c r="D22" s="201">
        <v>69</v>
      </c>
      <c r="E22" s="224">
        <v>34</v>
      </c>
      <c r="F22" s="224">
        <v>35</v>
      </c>
      <c r="G22" s="201">
        <v>40</v>
      </c>
      <c r="H22" s="224">
        <v>21</v>
      </c>
      <c r="I22" s="224">
        <v>19</v>
      </c>
    </row>
    <row r="23" spans="2:9" s="193" customFormat="1" ht="22.5" customHeight="1">
      <c r="B23" s="198" t="s">
        <v>42</v>
      </c>
      <c r="C23" s="202" t="s">
        <v>53</v>
      </c>
      <c r="D23" s="201">
        <v>439</v>
      </c>
      <c r="E23" s="224">
        <v>378</v>
      </c>
      <c r="F23" s="224">
        <v>61</v>
      </c>
      <c r="G23" s="201">
        <v>146</v>
      </c>
      <c r="H23" s="224">
        <v>110</v>
      </c>
      <c r="I23" s="224">
        <v>36</v>
      </c>
    </row>
    <row r="24" spans="2:9" s="193" customFormat="1" ht="22.5" customHeight="1">
      <c r="B24" s="198" t="s">
        <v>43</v>
      </c>
      <c r="C24" s="202" t="s">
        <v>54</v>
      </c>
      <c r="D24" s="201">
        <v>1997</v>
      </c>
      <c r="E24" s="224">
        <v>1975</v>
      </c>
      <c r="F24" s="224">
        <v>22</v>
      </c>
      <c r="G24" s="201">
        <v>821</v>
      </c>
      <c r="H24" s="224">
        <v>811</v>
      </c>
      <c r="I24" s="224">
        <v>10</v>
      </c>
    </row>
    <row r="25" spans="2:9" s="193" customFormat="1" ht="22.5" customHeight="1">
      <c r="B25" s="198" t="s">
        <v>44</v>
      </c>
      <c r="C25" s="202" t="s">
        <v>55</v>
      </c>
      <c r="D25" s="201">
        <v>110</v>
      </c>
      <c r="E25" s="224">
        <v>105</v>
      </c>
      <c r="F25" s="224">
        <v>5</v>
      </c>
      <c r="G25" s="201">
        <v>54</v>
      </c>
      <c r="H25" s="224">
        <v>52</v>
      </c>
      <c r="I25" s="224">
        <v>2</v>
      </c>
    </row>
    <row r="26" spans="2:9" s="193" customFormat="1" ht="22.5" customHeight="1">
      <c r="B26" s="198" t="s">
        <v>45</v>
      </c>
      <c r="C26" s="202" t="s">
        <v>59</v>
      </c>
      <c r="D26" s="201">
        <v>191</v>
      </c>
      <c r="E26" s="224">
        <v>178</v>
      </c>
      <c r="F26" s="224">
        <v>13</v>
      </c>
      <c r="G26" s="201">
        <v>111</v>
      </c>
      <c r="H26" s="224">
        <v>108</v>
      </c>
      <c r="I26" s="224">
        <v>3</v>
      </c>
    </row>
    <row r="27" spans="2:9" s="193" customFormat="1" ht="22.5" customHeight="1">
      <c r="B27" s="203" t="s">
        <v>46</v>
      </c>
      <c r="C27" s="202" t="s">
        <v>56</v>
      </c>
      <c r="D27" s="201" t="s">
        <v>162</v>
      </c>
      <c r="E27" s="224" t="s">
        <v>162</v>
      </c>
      <c r="F27" s="224" t="s">
        <v>162</v>
      </c>
      <c r="G27" s="201" t="s">
        <v>162</v>
      </c>
      <c r="H27" s="224" t="s">
        <v>162</v>
      </c>
      <c r="I27" s="224" t="s">
        <v>162</v>
      </c>
    </row>
    <row r="28" spans="2:9" s="193" customFormat="1" ht="22.5" customHeight="1">
      <c r="B28" s="203" t="s">
        <v>47</v>
      </c>
      <c r="C28" s="202" t="s">
        <v>57</v>
      </c>
      <c r="D28" s="201" t="s">
        <v>162</v>
      </c>
      <c r="E28" s="224" t="s">
        <v>162</v>
      </c>
      <c r="F28" s="224" t="s">
        <v>162</v>
      </c>
      <c r="G28" s="201" t="s">
        <v>162</v>
      </c>
      <c r="H28" s="224" t="s">
        <v>162</v>
      </c>
      <c r="I28" s="224" t="s">
        <v>162</v>
      </c>
    </row>
    <row r="29" spans="2:9" s="193" customFormat="1" ht="22.5" customHeight="1">
      <c r="B29" s="198" t="s">
        <v>48</v>
      </c>
      <c r="C29" s="202" t="s">
        <v>58</v>
      </c>
      <c r="D29" s="201">
        <v>1498</v>
      </c>
      <c r="E29" s="224">
        <v>1463</v>
      </c>
      <c r="F29" s="224">
        <v>35</v>
      </c>
      <c r="G29" s="201">
        <v>827</v>
      </c>
      <c r="H29" s="224">
        <v>815</v>
      </c>
      <c r="I29" s="224">
        <v>12</v>
      </c>
    </row>
    <row r="30" spans="2:9" s="193" customFormat="1" ht="26.25" customHeight="1">
      <c r="B30" s="272" t="s">
        <v>122</v>
      </c>
      <c r="C30" s="272"/>
      <c r="D30" s="223">
        <v>47793</v>
      </c>
      <c r="E30" s="223">
        <v>47793</v>
      </c>
      <c r="F30" s="223" t="s">
        <v>162</v>
      </c>
      <c r="G30" s="223">
        <v>32588</v>
      </c>
      <c r="H30" s="223">
        <v>32588</v>
      </c>
      <c r="I30" s="223" t="s">
        <v>162</v>
      </c>
    </row>
    <row r="31" spans="2:9" s="193" customFormat="1" ht="22.5" customHeight="1">
      <c r="B31" s="198" t="s">
        <v>38</v>
      </c>
      <c r="C31" s="202" t="s">
        <v>49</v>
      </c>
      <c r="D31" s="201">
        <v>460</v>
      </c>
      <c r="E31" s="224">
        <v>460</v>
      </c>
      <c r="F31" s="224" t="s">
        <v>162</v>
      </c>
      <c r="G31" s="201">
        <v>213</v>
      </c>
      <c r="H31" s="224">
        <v>213</v>
      </c>
      <c r="I31" s="224" t="s">
        <v>162</v>
      </c>
    </row>
    <row r="32" spans="2:9" s="193" customFormat="1" ht="22.5" customHeight="1">
      <c r="B32" s="198" t="s">
        <v>39</v>
      </c>
      <c r="C32" s="202" t="s">
        <v>50</v>
      </c>
      <c r="D32" s="201">
        <v>572</v>
      </c>
      <c r="E32" s="224">
        <v>572</v>
      </c>
      <c r="F32" s="224" t="s">
        <v>162</v>
      </c>
      <c r="G32" s="201">
        <v>345</v>
      </c>
      <c r="H32" s="224">
        <v>345</v>
      </c>
      <c r="I32" s="224" t="s">
        <v>162</v>
      </c>
    </row>
    <row r="33" spans="2:9" s="193" customFormat="1" ht="22.5" customHeight="1">
      <c r="B33" s="198" t="s">
        <v>40</v>
      </c>
      <c r="C33" s="202" t="s">
        <v>51</v>
      </c>
      <c r="D33" s="201">
        <v>62</v>
      </c>
      <c r="E33" s="224">
        <v>62</v>
      </c>
      <c r="F33" s="224" t="s">
        <v>162</v>
      </c>
      <c r="G33" s="201">
        <v>30</v>
      </c>
      <c r="H33" s="224">
        <v>30</v>
      </c>
      <c r="I33" s="224" t="s">
        <v>162</v>
      </c>
    </row>
    <row r="34" spans="2:9" s="193" customFormat="1" ht="22.5" customHeight="1">
      <c r="B34" s="198" t="s">
        <v>41</v>
      </c>
      <c r="C34" s="202" t="s">
        <v>52</v>
      </c>
      <c r="D34" s="201">
        <v>8</v>
      </c>
      <c r="E34" s="224">
        <v>8</v>
      </c>
      <c r="F34" s="224" t="s">
        <v>162</v>
      </c>
      <c r="G34" s="201">
        <v>6</v>
      </c>
      <c r="H34" s="224">
        <v>6</v>
      </c>
      <c r="I34" s="224" t="s">
        <v>162</v>
      </c>
    </row>
    <row r="35" spans="2:9" s="193" customFormat="1" ht="22.5" customHeight="1">
      <c r="B35" s="198" t="s">
        <v>42</v>
      </c>
      <c r="C35" s="202" t="s">
        <v>53</v>
      </c>
      <c r="D35" s="201">
        <v>525</v>
      </c>
      <c r="E35" s="224">
        <v>525</v>
      </c>
      <c r="F35" s="224" t="s">
        <v>162</v>
      </c>
      <c r="G35" s="201">
        <v>189</v>
      </c>
      <c r="H35" s="224">
        <v>189</v>
      </c>
      <c r="I35" s="224" t="s">
        <v>162</v>
      </c>
    </row>
    <row r="36" spans="2:9" s="193" customFormat="1" ht="22.5" customHeight="1">
      <c r="B36" s="198" t="s">
        <v>43</v>
      </c>
      <c r="C36" s="202" t="s">
        <v>54</v>
      </c>
      <c r="D36" s="201">
        <v>267</v>
      </c>
      <c r="E36" s="224">
        <v>267</v>
      </c>
      <c r="F36" s="224" t="s">
        <v>162</v>
      </c>
      <c r="G36" s="201">
        <v>114</v>
      </c>
      <c r="H36" s="224">
        <v>114</v>
      </c>
      <c r="I36" s="224" t="s">
        <v>162</v>
      </c>
    </row>
    <row r="37" spans="2:9" s="193" customFormat="1" ht="22.5" customHeight="1">
      <c r="B37" s="198" t="s">
        <v>44</v>
      </c>
      <c r="C37" s="202" t="s">
        <v>55</v>
      </c>
      <c r="D37" s="201">
        <v>54</v>
      </c>
      <c r="E37" s="224">
        <v>54</v>
      </c>
      <c r="F37" s="224" t="s">
        <v>162</v>
      </c>
      <c r="G37" s="201">
        <v>16</v>
      </c>
      <c r="H37" s="224">
        <v>16</v>
      </c>
      <c r="I37" s="224" t="s">
        <v>162</v>
      </c>
    </row>
    <row r="38" spans="2:9" s="193" customFormat="1" ht="22.5" customHeight="1">
      <c r="B38" s="198" t="s">
        <v>45</v>
      </c>
      <c r="C38" s="202" t="s">
        <v>59</v>
      </c>
      <c r="D38" s="201" t="s">
        <v>162</v>
      </c>
      <c r="E38" s="224" t="s">
        <v>162</v>
      </c>
      <c r="F38" s="224" t="s">
        <v>162</v>
      </c>
      <c r="G38" s="201" t="s">
        <v>162</v>
      </c>
      <c r="H38" s="224" t="s">
        <v>162</v>
      </c>
      <c r="I38" s="224" t="s">
        <v>162</v>
      </c>
    </row>
    <row r="39" spans="2:9" s="193" customFormat="1" ht="22.5" customHeight="1">
      <c r="B39" s="203" t="s">
        <v>46</v>
      </c>
      <c r="C39" s="202" t="s">
        <v>56</v>
      </c>
      <c r="D39" s="201">
        <v>32853</v>
      </c>
      <c r="E39" s="224">
        <v>32853</v>
      </c>
      <c r="F39" s="224" t="s">
        <v>162</v>
      </c>
      <c r="G39" s="201">
        <v>24982</v>
      </c>
      <c r="H39" s="224">
        <v>24982</v>
      </c>
      <c r="I39" s="224" t="s">
        <v>162</v>
      </c>
    </row>
    <row r="40" spans="2:9" s="193" customFormat="1" ht="22.5" customHeight="1">
      <c r="B40" s="203" t="s">
        <v>47</v>
      </c>
      <c r="C40" s="202" t="s">
        <v>57</v>
      </c>
      <c r="D40" s="201">
        <v>11832</v>
      </c>
      <c r="E40" s="224">
        <v>11832</v>
      </c>
      <c r="F40" s="224" t="s">
        <v>162</v>
      </c>
      <c r="G40" s="201">
        <v>5890</v>
      </c>
      <c r="H40" s="224">
        <v>5890</v>
      </c>
      <c r="I40" s="224" t="s">
        <v>162</v>
      </c>
    </row>
    <row r="41" spans="2:9" s="193" customFormat="1" ht="22.5" customHeight="1">
      <c r="B41" s="208" t="s">
        <v>48</v>
      </c>
      <c r="C41" s="225" t="s">
        <v>58</v>
      </c>
      <c r="D41" s="226">
        <v>1160</v>
      </c>
      <c r="E41" s="227">
        <v>1160</v>
      </c>
      <c r="F41" s="227" t="s">
        <v>162</v>
      </c>
      <c r="G41" s="226">
        <v>803</v>
      </c>
      <c r="H41" s="227">
        <v>803</v>
      </c>
      <c r="I41" s="227" t="s">
        <v>162</v>
      </c>
    </row>
    <row r="42" spans="2:9" s="193" customFormat="1" ht="12.75">
      <c r="C42" s="228"/>
    </row>
    <row r="43" spans="2:9" s="193" customFormat="1" ht="12.75">
      <c r="B43" s="212" t="s">
        <v>109</v>
      </c>
      <c r="C43" s="240"/>
      <c r="D43" s="229"/>
      <c r="E43" s="230"/>
      <c r="F43" s="241"/>
      <c r="G43" s="241"/>
      <c r="H43" s="241"/>
      <c r="I43" s="241"/>
    </row>
    <row r="44" spans="2:9" s="193" customFormat="1" ht="12.75">
      <c r="B44" s="230" t="s">
        <v>136</v>
      </c>
      <c r="C44" s="240"/>
      <c r="D44" s="241"/>
      <c r="E44" s="241"/>
      <c r="F44" s="241"/>
      <c r="G44" s="241"/>
      <c r="H44" s="241"/>
      <c r="I44" s="241"/>
    </row>
    <row r="45" spans="2:9" s="193" customFormat="1" ht="12.75">
      <c r="B45" s="242" t="s">
        <v>84</v>
      </c>
      <c r="C45" s="240"/>
      <c r="D45" s="241"/>
      <c r="E45" s="241"/>
      <c r="F45" s="241"/>
      <c r="G45" s="241"/>
      <c r="H45" s="241"/>
      <c r="I45" s="241"/>
    </row>
    <row r="46" spans="2:9" s="193" customFormat="1" ht="12.75">
      <c r="B46" s="242" t="s">
        <v>85</v>
      </c>
      <c r="C46" s="240"/>
      <c r="D46" s="241"/>
      <c r="E46" s="241"/>
      <c r="F46" s="241"/>
      <c r="G46" s="241"/>
      <c r="H46" s="241"/>
      <c r="I46" s="241"/>
    </row>
    <row r="47" spans="2:9" s="193" customFormat="1" ht="43.15" customHeight="1">
      <c r="B47" s="267" t="s">
        <v>126</v>
      </c>
      <c r="C47" s="267"/>
      <c r="D47" s="267"/>
      <c r="E47" s="267"/>
      <c r="F47" s="267"/>
      <c r="G47" s="267"/>
      <c r="H47" s="267"/>
      <c r="I47" s="267"/>
    </row>
    <row r="48" spans="2:9" s="193" customFormat="1" ht="29.25" customHeight="1">
      <c r="B48" s="267" t="s">
        <v>163</v>
      </c>
      <c r="C48" s="267"/>
      <c r="D48" s="267"/>
      <c r="E48" s="267"/>
      <c r="F48" s="267"/>
      <c r="G48" s="267"/>
      <c r="H48" s="267"/>
      <c r="I48" s="267"/>
    </row>
    <row r="49" spans="2:9" s="193" customFormat="1" ht="10.5" customHeight="1" thickBot="1">
      <c r="C49" s="228"/>
    </row>
    <row r="50" spans="2:9" s="213" customFormat="1" ht="18" customHeight="1" thickTop="1">
      <c r="B50" s="231" t="str">
        <f>'A1'!B56</f>
        <v>(Last Update: 27/10/2022)</v>
      </c>
      <c r="C50" s="232"/>
      <c r="D50" s="232"/>
      <c r="E50" s="232"/>
      <c r="F50" s="232"/>
      <c r="G50" s="232"/>
      <c r="H50" s="232"/>
      <c r="I50" s="215"/>
    </row>
    <row r="51" spans="2:9" s="213" customFormat="1" ht="4.5" customHeight="1">
      <c r="B51" s="216"/>
    </row>
    <row r="52" spans="2:9" s="213" customFormat="1" ht="18" customHeight="1">
      <c r="B52" s="219" t="str">
        <f>'A1'!B58</f>
        <v>COPYRIGHT © :2022, REPUBLIC OF CYPRUS, STATISTICAL SERVICE</v>
      </c>
    </row>
    <row r="53" spans="2:9" s="193" customFormat="1" ht="12.75">
      <c r="C53" s="228"/>
    </row>
    <row r="54" spans="2:9" s="193" customFormat="1" ht="12.75">
      <c r="C54" s="228"/>
    </row>
  </sheetData>
  <mergeCells count="10">
    <mergeCell ref="B48:I48"/>
    <mergeCell ref="H4:I4"/>
    <mergeCell ref="B4:C5"/>
    <mergeCell ref="B6:C6"/>
    <mergeCell ref="B47:I47"/>
    <mergeCell ref="B30:C30"/>
    <mergeCell ref="B18:C18"/>
    <mergeCell ref="D4:D5"/>
    <mergeCell ref="E4:F4"/>
    <mergeCell ref="G4:G5"/>
  </mergeCells>
  <printOptions horizontalCentered="1"/>
  <pageMargins left="0.19685039370078741" right="0.11811023622047245" top="0.19685039370078741" bottom="0.19685039370078741" header="0.15748031496062992" footer="0.15748031496062992"/>
  <pageSetup paperSize="9" scale="73"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M49"/>
  <sheetViews>
    <sheetView zoomScaleNormal="100" workbookViewId="0">
      <pane xSplit="3" ySplit="5" topLeftCell="D6" activePane="bottomRight" state="frozen"/>
      <selection pane="topRight" activeCell="D1" sqref="D1"/>
      <selection pane="bottomLeft" activeCell="A6" sqref="A6"/>
      <selection pane="bottomRight"/>
    </sheetView>
  </sheetViews>
  <sheetFormatPr defaultColWidth="9.140625" defaultRowHeight="15"/>
  <cols>
    <col min="1" max="1" width="2.140625" style="190" customWidth="1"/>
    <col min="2" max="2" width="4.85546875" style="190" customWidth="1"/>
    <col min="3" max="3" width="30.28515625" style="190" customWidth="1"/>
    <col min="4" max="4" width="9.5703125" style="190" customWidth="1"/>
    <col min="5" max="8" width="11.7109375" style="190" customWidth="1"/>
    <col min="9" max="9" width="13.28515625" style="190" customWidth="1"/>
    <col min="10" max="10" width="11.7109375" style="190" customWidth="1"/>
    <col min="11" max="11" width="13.28515625" style="190" customWidth="1"/>
    <col min="12" max="13" width="11.7109375" style="190" customWidth="1"/>
    <col min="14" max="14" width="2.140625" style="190" customWidth="1"/>
    <col min="15" max="16384" width="9.140625" style="190"/>
  </cols>
  <sheetData>
    <row r="1" spans="2:13" ht="30" customHeight="1">
      <c r="B1" s="189" t="s">
        <v>134</v>
      </c>
    </row>
    <row r="2" spans="2:13" ht="22.5" customHeight="1" thickBot="1">
      <c r="B2" s="191" t="s">
        <v>161</v>
      </c>
      <c r="C2" s="192"/>
      <c r="D2" s="192"/>
      <c r="E2" s="192"/>
      <c r="F2" s="192"/>
      <c r="G2" s="192"/>
      <c r="H2" s="192"/>
      <c r="I2" s="192"/>
      <c r="J2" s="192"/>
      <c r="K2" s="192"/>
      <c r="L2" s="192"/>
      <c r="M2" s="192"/>
    </row>
    <row r="3" spans="2:13" ht="15.75" thickTop="1"/>
    <row r="4" spans="2:13" s="193" customFormat="1" ht="22.5" customHeight="1">
      <c r="B4" s="269" t="s">
        <v>119</v>
      </c>
      <c r="C4" s="269"/>
      <c r="D4" s="276" t="s">
        <v>123</v>
      </c>
      <c r="E4" s="276"/>
      <c r="F4" s="276"/>
      <c r="G4" s="276"/>
      <c r="H4" s="276"/>
      <c r="I4" s="276"/>
      <c r="J4" s="276"/>
      <c r="K4" s="276"/>
      <c r="L4" s="276"/>
      <c r="M4" s="276"/>
    </row>
    <row r="5" spans="2:13" s="193" customFormat="1" ht="60" customHeight="1">
      <c r="B5" s="270"/>
      <c r="C5" s="270"/>
      <c r="D5" s="194" t="s">
        <v>12</v>
      </c>
      <c r="E5" s="195" t="s">
        <v>27</v>
      </c>
      <c r="F5" s="195" t="s">
        <v>26</v>
      </c>
      <c r="G5" s="195" t="s">
        <v>25</v>
      </c>
      <c r="H5" s="195" t="s">
        <v>24</v>
      </c>
      <c r="I5" s="195" t="s">
        <v>32</v>
      </c>
      <c r="J5" s="195" t="s">
        <v>28</v>
      </c>
      <c r="K5" s="195" t="s">
        <v>33</v>
      </c>
      <c r="L5" s="195" t="s">
        <v>30</v>
      </c>
      <c r="M5" s="195" t="s">
        <v>31</v>
      </c>
    </row>
    <row r="6" spans="2:13" s="193" customFormat="1" ht="26.25" customHeight="1">
      <c r="B6" s="271" t="s">
        <v>12</v>
      </c>
      <c r="C6" s="271"/>
      <c r="D6" s="196">
        <v>35541</v>
      </c>
      <c r="E6" s="197">
        <v>113</v>
      </c>
      <c r="F6" s="197">
        <v>7</v>
      </c>
      <c r="G6" s="197">
        <v>278</v>
      </c>
      <c r="H6" s="197">
        <v>33043</v>
      </c>
      <c r="I6" s="197">
        <v>604</v>
      </c>
      <c r="J6" s="197">
        <v>12</v>
      </c>
      <c r="K6" s="197">
        <v>830</v>
      </c>
      <c r="L6" s="197">
        <v>1</v>
      </c>
      <c r="M6" s="197">
        <v>653</v>
      </c>
    </row>
    <row r="7" spans="2:13" s="193" customFormat="1" ht="22.5" customHeight="1">
      <c r="B7" s="198" t="s">
        <v>38</v>
      </c>
      <c r="C7" s="199" t="s">
        <v>49</v>
      </c>
      <c r="D7" s="200">
        <v>388</v>
      </c>
      <c r="E7" s="201">
        <v>6</v>
      </c>
      <c r="F7" s="201">
        <v>2</v>
      </c>
      <c r="G7" s="201">
        <v>13</v>
      </c>
      <c r="H7" s="201">
        <v>251</v>
      </c>
      <c r="I7" s="201">
        <v>58</v>
      </c>
      <c r="J7" s="201">
        <v>0</v>
      </c>
      <c r="K7" s="201">
        <v>25</v>
      </c>
      <c r="L7" s="201">
        <v>0</v>
      </c>
      <c r="M7" s="201">
        <v>33</v>
      </c>
    </row>
    <row r="8" spans="2:13" s="193" customFormat="1" ht="22.5" customHeight="1">
      <c r="B8" s="198" t="s">
        <v>39</v>
      </c>
      <c r="C8" s="199" t="s">
        <v>50</v>
      </c>
      <c r="D8" s="200">
        <v>416</v>
      </c>
      <c r="E8" s="201">
        <v>0</v>
      </c>
      <c r="F8" s="201">
        <v>0</v>
      </c>
      <c r="G8" s="201">
        <v>0</v>
      </c>
      <c r="H8" s="201">
        <v>382</v>
      </c>
      <c r="I8" s="201">
        <v>11</v>
      </c>
      <c r="J8" s="201">
        <v>0</v>
      </c>
      <c r="K8" s="201">
        <v>16</v>
      </c>
      <c r="L8" s="201">
        <v>0</v>
      </c>
      <c r="M8" s="201">
        <v>7</v>
      </c>
    </row>
    <row r="9" spans="2:13" s="193" customFormat="1" ht="22.5" customHeight="1">
      <c r="B9" s="198" t="s">
        <v>40</v>
      </c>
      <c r="C9" s="199" t="s">
        <v>51</v>
      </c>
      <c r="D9" s="200">
        <v>738</v>
      </c>
      <c r="E9" s="201">
        <v>7</v>
      </c>
      <c r="F9" s="201">
        <v>3</v>
      </c>
      <c r="G9" s="201">
        <v>11</v>
      </c>
      <c r="H9" s="201">
        <v>433</v>
      </c>
      <c r="I9" s="201">
        <v>122</v>
      </c>
      <c r="J9" s="201">
        <v>8</v>
      </c>
      <c r="K9" s="201">
        <v>100</v>
      </c>
      <c r="L9" s="201">
        <v>0</v>
      </c>
      <c r="M9" s="201">
        <v>54</v>
      </c>
    </row>
    <row r="10" spans="2:13" s="193" customFormat="1" ht="22.5" customHeight="1">
      <c r="B10" s="198" t="s">
        <v>41</v>
      </c>
      <c r="C10" s="199" t="s">
        <v>52</v>
      </c>
      <c r="D10" s="200">
        <v>46</v>
      </c>
      <c r="E10" s="201">
        <v>0</v>
      </c>
      <c r="F10" s="201">
        <v>0</v>
      </c>
      <c r="G10" s="201">
        <v>0</v>
      </c>
      <c r="H10" s="201">
        <v>12</v>
      </c>
      <c r="I10" s="201">
        <v>8</v>
      </c>
      <c r="J10" s="201">
        <v>0</v>
      </c>
      <c r="K10" s="201">
        <v>25</v>
      </c>
      <c r="L10" s="201">
        <v>0</v>
      </c>
      <c r="M10" s="201">
        <v>1</v>
      </c>
    </row>
    <row r="11" spans="2:13" s="193" customFormat="1" ht="22.5" customHeight="1">
      <c r="B11" s="198" t="s">
        <v>42</v>
      </c>
      <c r="C11" s="199" t="s">
        <v>53</v>
      </c>
      <c r="D11" s="200">
        <v>335</v>
      </c>
      <c r="E11" s="201">
        <v>15</v>
      </c>
      <c r="F11" s="201">
        <v>0</v>
      </c>
      <c r="G11" s="201">
        <v>8</v>
      </c>
      <c r="H11" s="201">
        <v>161</v>
      </c>
      <c r="I11" s="201">
        <v>54</v>
      </c>
      <c r="J11" s="201">
        <v>0</v>
      </c>
      <c r="K11" s="201">
        <v>73</v>
      </c>
      <c r="L11" s="201">
        <v>1</v>
      </c>
      <c r="M11" s="201">
        <v>23</v>
      </c>
    </row>
    <row r="12" spans="2:13" s="193" customFormat="1" ht="22.5" customHeight="1">
      <c r="B12" s="198" t="s">
        <v>43</v>
      </c>
      <c r="C12" s="199" t="s">
        <v>54</v>
      </c>
      <c r="D12" s="200">
        <v>935</v>
      </c>
      <c r="E12" s="201">
        <v>29</v>
      </c>
      <c r="F12" s="201">
        <v>1</v>
      </c>
      <c r="G12" s="201">
        <v>29</v>
      </c>
      <c r="H12" s="201">
        <v>469</v>
      </c>
      <c r="I12" s="201">
        <v>127</v>
      </c>
      <c r="J12" s="201">
        <v>4</v>
      </c>
      <c r="K12" s="201">
        <v>221</v>
      </c>
      <c r="L12" s="201">
        <v>0</v>
      </c>
      <c r="M12" s="201">
        <v>55</v>
      </c>
    </row>
    <row r="13" spans="2:13" s="193" customFormat="1" ht="22.5" customHeight="1">
      <c r="B13" s="198" t="s">
        <v>44</v>
      </c>
      <c r="C13" s="199" t="s">
        <v>55</v>
      </c>
      <c r="D13" s="200">
        <v>70</v>
      </c>
      <c r="E13" s="201">
        <v>0</v>
      </c>
      <c r="F13" s="201">
        <v>0</v>
      </c>
      <c r="G13" s="201">
        <v>1</v>
      </c>
      <c r="H13" s="201">
        <v>33</v>
      </c>
      <c r="I13" s="201">
        <v>11</v>
      </c>
      <c r="J13" s="201">
        <v>0</v>
      </c>
      <c r="K13" s="201">
        <v>21</v>
      </c>
      <c r="L13" s="201">
        <v>0</v>
      </c>
      <c r="M13" s="201">
        <v>4</v>
      </c>
    </row>
    <row r="14" spans="2:13" s="193" customFormat="1" ht="22.5" customHeight="1">
      <c r="B14" s="198" t="s">
        <v>45</v>
      </c>
      <c r="C14" s="202" t="s">
        <v>59</v>
      </c>
      <c r="D14" s="200">
        <v>111</v>
      </c>
      <c r="E14" s="201">
        <v>0</v>
      </c>
      <c r="F14" s="201">
        <v>0</v>
      </c>
      <c r="G14" s="201">
        <v>0</v>
      </c>
      <c r="H14" s="201">
        <v>10</v>
      </c>
      <c r="I14" s="201">
        <v>30</v>
      </c>
      <c r="J14" s="201">
        <v>0</v>
      </c>
      <c r="K14" s="201">
        <v>71</v>
      </c>
      <c r="L14" s="201">
        <v>0</v>
      </c>
      <c r="M14" s="201">
        <v>0</v>
      </c>
    </row>
    <row r="15" spans="2:13" s="193" customFormat="1" ht="22.5" customHeight="1">
      <c r="B15" s="203" t="s">
        <v>46</v>
      </c>
      <c r="C15" s="199" t="s">
        <v>56</v>
      </c>
      <c r="D15" s="200">
        <v>24982</v>
      </c>
      <c r="E15" s="201">
        <v>23</v>
      </c>
      <c r="F15" s="201">
        <v>0</v>
      </c>
      <c r="G15" s="201">
        <v>187</v>
      </c>
      <c r="H15" s="201">
        <v>24363</v>
      </c>
      <c r="I15" s="201">
        <v>68</v>
      </c>
      <c r="J15" s="201">
        <v>0</v>
      </c>
      <c r="K15" s="201">
        <v>87</v>
      </c>
      <c r="L15" s="201">
        <v>0</v>
      </c>
      <c r="M15" s="201">
        <v>254</v>
      </c>
    </row>
    <row r="16" spans="2:13" s="193" customFormat="1" ht="22.5" customHeight="1">
      <c r="B16" s="203" t="s">
        <v>47</v>
      </c>
      <c r="C16" s="202" t="s">
        <v>57</v>
      </c>
      <c r="D16" s="200">
        <v>5890</v>
      </c>
      <c r="E16" s="201">
        <v>15</v>
      </c>
      <c r="F16" s="201">
        <v>0</v>
      </c>
      <c r="G16" s="201">
        <v>18</v>
      </c>
      <c r="H16" s="201">
        <v>5634</v>
      </c>
      <c r="I16" s="201">
        <v>33</v>
      </c>
      <c r="J16" s="201">
        <v>0</v>
      </c>
      <c r="K16" s="201">
        <v>22</v>
      </c>
      <c r="L16" s="201">
        <v>0</v>
      </c>
      <c r="M16" s="201">
        <v>168</v>
      </c>
    </row>
    <row r="17" spans="2:13" s="193" customFormat="1" ht="22.5" customHeight="1">
      <c r="B17" s="198" t="s">
        <v>48</v>
      </c>
      <c r="C17" s="199" t="s">
        <v>58</v>
      </c>
      <c r="D17" s="200">
        <v>1630</v>
      </c>
      <c r="E17" s="201">
        <v>18</v>
      </c>
      <c r="F17" s="201">
        <v>1</v>
      </c>
      <c r="G17" s="201">
        <v>11</v>
      </c>
      <c r="H17" s="201">
        <v>1295</v>
      </c>
      <c r="I17" s="201">
        <v>82</v>
      </c>
      <c r="J17" s="201">
        <v>0</v>
      </c>
      <c r="K17" s="201">
        <v>169</v>
      </c>
      <c r="L17" s="201">
        <v>0</v>
      </c>
      <c r="M17" s="201">
        <v>54</v>
      </c>
    </row>
    <row r="18" spans="2:13" s="193" customFormat="1" ht="26.25" customHeight="1">
      <c r="B18" s="272" t="s">
        <v>121</v>
      </c>
      <c r="C18" s="272"/>
      <c r="D18" s="204">
        <v>2953</v>
      </c>
      <c r="E18" s="205">
        <v>57</v>
      </c>
      <c r="F18" s="205">
        <v>7</v>
      </c>
      <c r="G18" s="205">
        <v>55</v>
      </c>
      <c r="H18" s="205">
        <v>1590</v>
      </c>
      <c r="I18" s="205">
        <v>422</v>
      </c>
      <c r="J18" s="205">
        <v>12</v>
      </c>
      <c r="K18" s="205">
        <v>666</v>
      </c>
      <c r="L18" s="205">
        <v>1</v>
      </c>
      <c r="M18" s="205">
        <v>143</v>
      </c>
    </row>
    <row r="19" spans="2:13" s="193" customFormat="1" ht="22.5" customHeight="1">
      <c r="B19" s="198" t="s">
        <v>38</v>
      </c>
      <c r="C19" s="199" t="s">
        <v>49</v>
      </c>
      <c r="D19" s="206">
        <v>175</v>
      </c>
      <c r="E19" s="207">
        <v>4</v>
      </c>
      <c r="F19" s="207">
        <v>2</v>
      </c>
      <c r="G19" s="207">
        <v>8</v>
      </c>
      <c r="H19" s="207">
        <v>120</v>
      </c>
      <c r="I19" s="207">
        <v>18</v>
      </c>
      <c r="J19" s="207">
        <v>0</v>
      </c>
      <c r="K19" s="207">
        <v>15</v>
      </c>
      <c r="L19" s="207">
        <v>0</v>
      </c>
      <c r="M19" s="207">
        <v>8</v>
      </c>
    </row>
    <row r="20" spans="2:13" s="193" customFormat="1" ht="22.5" customHeight="1">
      <c r="B20" s="198" t="s">
        <v>39</v>
      </c>
      <c r="C20" s="199" t="s">
        <v>50</v>
      </c>
      <c r="D20" s="206">
        <v>71</v>
      </c>
      <c r="E20" s="207">
        <v>0</v>
      </c>
      <c r="F20" s="207">
        <v>0</v>
      </c>
      <c r="G20" s="207"/>
      <c r="H20" s="207">
        <v>44</v>
      </c>
      <c r="I20" s="207">
        <v>10</v>
      </c>
      <c r="J20" s="207">
        <v>0</v>
      </c>
      <c r="K20" s="207">
        <v>13</v>
      </c>
      <c r="L20" s="207">
        <v>0</v>
      </c>
      <c r="M20" s="207">
        <v>4</v>
      </c>
    </row>
    <row r="21" spans="2:13" s="193" customFormat="1" ht="22.5" customHeight="1">
      <c r="B21" s="198" t="s">
        <v>40</v>
      </c>
      <c r="C21" s="199" t="s">
        <v>51</v>
      </c>
      <c r="D21" s="206">
        <v>708</v>
      </c>
      <c r="E21" s="207">
        <v>2</v>
      </c>
      <c r="F21" s="207">
        <v>3</v>
      </c>
      <c r="G21" s="207">
        <v>11</v>
      </c>
      <c r="H21" s="207">
        <v>416</v>
      </c>
      <c r="I21" s="207">
        <v>121</v>
      </c>
      <c r="J21" s="207">
        <v>8</v>
      </c>
      <c r="K21" s="207">
        <v>97</v>
      </c>
      <c r="L21" s="207">
        <v>0</v>
      </c>
      <c r="M21" s="207">
        <v>50</v>
      </c>
    </row>
    <row r="22" spans="2:13" s="193" customFormat="1" ht="22.5" customHeight="1">
      <c r="B22" s="198" t="s">
        <v>41</v>
      </c>
      <c r="C22" s="199" t="s">
        <v>52</v>
      </c>
      <c r="D22" s="206">
        <v>40</v>
      </c>
      <c r="E22" s="207">
        <v>0</v>
      </c>
      <c r="F22" s="207">
        <v>0</v>
      </c>
      <c r="G22" s="207">
        <v>0</v>
      </c>
      <c r="H22" s="207">
        <v>7</v>
      </c>
      <c r="I22" s="207">
        <v>7</v>
      </c>
      <c r="J22" s="207">
        <v>0</v>
      </c>
      <c r="K22" s="207">
        <v>25</v>
      </c>
      <c r="L22" s="207">
        <v>0</v>
      </c>
      <c r="M22" s="207">
        <v>1</v>
      </c>
    </row>
    <row r="23" spans="2:13" s="193" customFormat="1" ht="22.5" customHeight="1">
      <c r="B23" s="198" t="s">
        <v>42</v>
      </c>
      <c r="C23" s="199" t="s">
        <v>53</v>
      </c>
      <c r="D23" s="206">
        <v>146</v>
      </c>
      <c r="E23" s="207">
        <v>7</v>
      </c>
      <c r="F23" s="207">
        <v>0</v>
      </c>
      <c r="G23" s="207">
        <v>1</v>
      </c>
      <c r="H23" s="207">
        <v>36</v>
      </c>
      <c r="I23" s="207">
        <v>33</v>
      </c>
      <c r="J23" s="207">
        <v>0</v>
      </c>
      <c r="K23" s="207">
        <v>56</v>
      </c>
      <c r="L23" s="207">
        <v>1</v>
      </c>
      <c r="M23" s="207">
        <v>12</v>
      </c>
    </row>
    <row r="24" spans="2:13" s="193" customFormat="1" ht="22.5" customHeight="1">
      <c r="B24" s="198" t="s">
        <v>43</v>
      </c>
      <c r="C24" s="199" t="s">
        <v>54</v>
      </c>
      <c r="D24" s="206">
        <v>821</v>
      </c>
      <c r="E24" s="207">
        <v>26</v>
      </c>
      <c r="F24" s="207">
        <v>1</v>
      </c>
      <c r="G24" s="207">
        <v>23</v>
      </c>
      <c r="H24" s="207">
        <v>414</v>
      </c>
      <c r="I24" s="207">
        <v>111</v>
      </c>
      <c r="J24" s="207">
        <v>4</v>
      </c>
      <c r="K24" s="207">
        <v>206</v>
      </c>
      <c r="L24" s="207">
        <v>0</v>
      </c>
      <c r="M24" s="207">
        <v>36</v>
      </c>
    </row>
    <row r="25" spans="2:13" s="193" customFormat="1" ht="22.5" customHeight="1">
      <c r="B25" s="198" t="s">
        <v>44</v>
      </c>
      <c r="C25" s="199" t="s">
        <v>55</v>
      </c>
      <c r="D25" s="206">
        <v>54</v>
      </c>
      <c r="E25" s="207">
        <v>0</v>
      </c>
      <c r="F25" s="207">
        <v>0</v>
      </c>
      <c r="G25" s="207">
        <v>1</v>
      </c>
      <c r="H25" s="207">
        <v>23</v>
      </c>
      <c r="I25" s="207">
        <v>11</v>
      </c>
      <c r="J25" s="207">
        <v>0</v>
      </c>
      <c r="K25" s="207">
        <v>18</v>
      </c>
      <c r="L25" s="207">
        <v>0</v>
      </c>
      <c r="M25" s="207">
        <v>1</v>
      </c>
    </row>
    <row r="26" spans="2:13" s="193" customFormat="1" ht="22.5" customHeight="1">
      <c r="B26" s="198" t="s">
        <v>45</v>
      </c>
      <c r="C26" s="202" t="s">
        <v>59</v>
      </c>
      <c r="D26" s="206">
        <v>111</v>
      </c>
      <c r="E26" s="207">
        <v>0</v>
      </c>
      <c r="F26" s="207">
        <v>0</v>
      </c>
      <c r="G26" s="207">
        <v>0</v>
      </c>
      <c r="H26" s="207">
        <v>10</v>
      </c>
      <c r="I26" s="207">
        <v>30</v>
      </c>
      <c r="J26" s="207">
        <v>0</v>
      </c>
      <c r="K26" s="207">
        <v>71</v>
      </c>
      <c r="L26" s="207">
        <v>0</v>
      </c>
      <c r="M26" s="207">
        <v>0</v>
      </c>
    </row>
    <row r="27" spans="2:13" s="193" customFormat="1" ht="22.5" customHeight="1">
      <c r="B27" s="198" t="s">
        <v>48</v>
      </c>
      <c r="C27" s="199" t="s">
        <v>58</v>
      </c>
      <c r="D27" s="206">
        <v>827</v>
      </c>
      <c r="E27" s="207">
        <v>18</v>
      </c>
      <c r="F27" s="207">
        <v>1</v>
      </c>
      <c r="G27" s="207">
        <v>11</v>
      </c>
      <c r="H27" s="207">
        <v>520</v>
      </c>
      <c r="I27" s="207">
        <v>81</v>
      </c>
      <c r="J27" s="207">
        <v>0</v>
      </c>
      <c r="K27" s="207">
        <v>165</v>
      </c>
      <c r="L27" s="207">
        <v>0</v>
      </c>
      <c r="M27" s="207">
        <v>31</v>
      </c>
    </row>
    <row r="28" spans="2:13" s="193" customFormat="1" ht="26.25" customHeight="1">
      <c r="B28" s="272" t="s">
        <v>122</v>
      </c>
      <c r="C28" s="272"/>
      <c r="D28" s="204">
        <v>32588</v>
      </c>
      <c r="E28" s="205">
        <v>56</v>
      </c>
      <c r="F28" s="205">
        <v>0</v>
      </c>
      <c r="G28" s="205">
        <v>223</v>
      </c>
      <c r="H28" s="205">
        <v>31453</v>
      </c>
      <c r="I28" s="205">
        <v>182</v>
      </c>
      <c r="J28" s="205">
        <v>0</v>
      </c>
      <c r="K28" s="205">
        <v>164</v>
      </c>
      <c r="L28" s="205">
        <v>0</v>
      </c>
      <c r="M28" s="205">
        <v>510</v>
      </c>
    </row>
    <row r="29" spans="2:13" s="193" customFormat="1" ht="22.5" customHeight="1">
      <c r="B29" s="198" t="s">
        <v>38</v>
      </c>
      <c r="C29" s="199" t="s">
        <v>49</v>
      </c>
      <c r="D29" s="206">
        <v>213</v>
      </c>
      <c r="E29" s="207">
        <v>2</v>
      </c>
      <c r="F29" s="207">
        <v>0</v>
      </c>
      <c r="G29" s="207">
        <v>5</v>
      </c>
      <c r="H29" s="207">
        <v>131</v>
      </c>
      <c r="I29" s="207">
        <v>40</v>
      </c>
      <c r="J29" s="207">
        <v>0</v>
      </c>
      <c r="K29" s="207">
        <v>10</v>
      </c>
      <c r="L29" s="207">
        <v>0</v>
      </c>
      <c r="M29" s="207">
        <v>25</v>
      </c>
    </row>
    <row r="30" spans="2:13" s="193" customFormat="1" ht="22.5" customHeight="1">
      <c r="B30" s="198" t="s">
        <v>39</v>
      </c>
      <c r="C30" s="199" t="s">
        <v>50</v>
      </c>
      <c r="D30" s="206">
        <v>345</v>
      </c>
      <c r="E30" s="207">
        <v>0</v>
      </c>
      <c r="F30" s="207">
        <v>0</v>
      </c>
      <c r="G30" s="207">
        <v>0</v>
      </c>
      <c r="H30" s="207">
        <v>338</v>
      </c>
      <c r="I30" s="207">
        <v>1</v>
      </c>
      <c r="J30" s="207">
        <v>0</v>
      </c>
      <c r="K30" s="207">
        <v>3</v>
      </c>
      <c r="L30" s="207">
        <v>0</v>
      </c>
      <c r="M30" s="207">
        <v>3</v>
      </c>
    </row>
    <row r="31" spans="2:13" s="193" customFormat="1" ht="22.5" customHeight="1">
      <c r="B31" s="198" t="s">
        <v>40</v>
      </c>
      <c r="C31" s="199" t="s">
        <v>51</v>
      </c>
      <c r="D31" s="206">
        <v>30</v>
      </c>
      <c r="E31" s="207">
        <v>5</v>
      </c>
      <c r="F31" s="207">
        <v>0</v>
      </c>
      <c r="G31" s="207">
        <v>0</v>
      </c>
      <c r="H31" s="207">
        <v>17</v>
      </c>
      <c r="I31" s="207">
        <v>1</v>
      </c>
      <c r="J31" s="207">
        <v>0</v>
      </c>
      <c r="K31" s="207">
        <v>3</v>
      </c>
      <c r="L31" s="207">
        <v>0</v>
      </c>
      <c r="M31" s="207">
        <v>4</v>
      </c>
    </row>
    <row r="32" spans="2:13" s="193" customFormat="1" ht="22.5" customHeight="1">
      <c r="B32" s="198" t="s">
        <v>41</v>
      </c>
      <c r="C32" s="199" t="s">
        <v>52</v>
      </c>
      <c r="D32" s="206">
        <v>6</v>
      </c>
      <c r="E32" s="207">
        <v>0</v>
      </c>
      <c r="F32" s="207">
        <v>0</v>
      </c>
      <c r="G32" s="207">
        <v>0</v>
      </c>
      <c r="H32" s="207">
        <v>5</v>
      </c>
      <c r="I32" s="207">
        <v>1</v>
      </c>
      <c r="J32" s="207">
        <v>0</v>
      </c>
      <c r="K32" s="207">
        <v>0</v>
      </c>
      <c r="L32" s="207">
        <v>0</v>
      </c>
      <c r="M32" s="207">
        <v>0</v>
      </c>
    </row>
    <row r="33" spans="2:13" s="193" customFormat="1" ht="22.5" customHeight="1">
      <c r="B33" s="198" t="s">
        <v>42</v>
      </c>
      <c r="C33" s="199" t="s">
        <v>53</v>
      </c>
      <c r="D33" s="206">
        <v>189</v>
      </c>
      <c r="E33" s="207">
        <v>8</v>
      </c>
      <c r="F33" s="207">
        <v>0</v>
      </c>
      <c r="G33" s="207">
        <v>7</v>
      </c>
      <c r="H33" s="207">
        <v>125</v>
      </c>
      <c r="I33" s="207">
        <v>21</v>
      </c>
      <c r="J33" s="207">
        <v>0</v>
      </c>
      <c r="K33" s="207">
        <v>17</v>
      </c>
      <c r="L33" s="207">
        <v>0</v>
      </c>
      <c r="M33" s="207">
        <v>11</v>
      </c>
    </row>
    <row r="34" spans="2:13" s="193" customFormat="1" ht="22.5" customHeight="1">
      <c r="B34" s="198" t="s">
        <v>43</v>
      </c>
      <c r="C34" s="199" t="s">
        <v>54</v>
      </c>
      <c r="D34" s="206">
        <v>114</v>
      </c>
      <c r="E34" s="207">
        <v>3</v>
      </c>
      <c r="F34" s="207">
        <v>0</v>
      </c>
      <c r="G34" s="207">
        <v>6</v>
      </c>
      <c r="H34" s="207">
        <v>55</v>
      </c>
      <c r="I34" s="207">
        <v>16</v>
      </c>
      <c r="J34" s="207">
        <v>0</v>
      </c>
      <c r="K34" s="207">
        <v>15</v>
      </c>
      <c r="L34" s="207">
        <v>0</v>
      </c>
      <c r="M34" s="207">
        <v>19</v>
      </c>
    </row>
    <row r="35" spans="2:13" s="193" customFormat="1" ht="22.5" customHeight="1">
      <c r="B35" s="198" t="s">
        <v>44</v>
      </c>
      <c r="C35" s="199" t="s">
        <v>55</v>
      </c>
      <c r="D35" s="206">
        <v>16</v>
      </c>
      <c r="E35" s="207">
        <v>0</v>
      </c>
      <c r="F35" s="207">
        <v>0</v>
      </c>
      <c r="G35" s="207">
        <v>0</v>
      </c>
      <c r="H35" s="207">
        <v>10</v>
      </c>
      <c r="I35" s="207">
        <v>0</v>
      </c>
      <c r="J35" s="207">
        <v>0</v>
      </c>
      <c r="K35" s="207">
        <v>3</v>
      </c>
      <c r="L35" s="207">
        <v>0</v>
      </c>
      <c r="M35" s="207">
        <v>3</v>
      </c>
    </row>
    <row r="36" spans="2:13" s="193" customFormat="1" ht="22.5" customHeight="1">
      <c r="B36" s="203" t="s">
        <v>46</v>
      </c>
      <c r="C36" s="199" t="s">
        <v>56</v>
      </c>
      <c r="D36" s="206">
        <v>24982</v>
      </c>
      <c r="E36" s="207">
        <v>23</v>
      </c>
      <c r="F36" s="207">
        <v>0</v>
      </c>
      <c r="G36" s="207">
        <v>187</v>
      </c>
      <c r="H36" s="207">
        <v>24363</v>
      </c>
      <c r="I36" s="207">
        <v>68</v>
      </c>
      <c r="J36" s="207">
        <v>0</v>
      </c>
      <c r="K36" s="207">
        <v>87</v>
      </c>
      <c r="L36" s="207">
        <v>0</v>
      </c>
      <c r="M36" s="207">
        <v>254</v>
      </c>
    </row>
    <row r="37" spans="2:13" s="193" customFormat="1" ht="22.5" customHeight="1">
      <c r="B37" s="203" t="s">
        <v>47</v>
      </c>
      <c r="C37" s="202" t="s">
        <v>57</v>
      </c>
      <c r="D37" s="206">
        <v>5890</v>
      </c>
      <c r="E37" s="207">
        <v>15</v>
      </c>
      <c r="F37" s="207">
        <v>0</v>
      </c>
      <c r="G37" s="207">
        <v>18</v>
      </c>
      <c r="H37" s="207">
        <v>5634</v>
      </c>
      <c r="I37" s="207">
        <v>33</v>
      </c>
      <c r="J37" s="207">
        <v>0</v>
      </c>
      <c r="K37" s="207">
        <v>22</v>
      </c>
      <c r="L37" s="207">
        <v>0</v>
      </c>
      <c r="M37" s="207">
        <v>168</v>
      </c>
    </row>
    <row r="38" spans="2:13" s="193" customFormat="1" ht="22.5" customHeight="1">
      <c r="B38" s="208" t="s">
        <v>48</v>
      </c>
      <c r="C38" s="209" t="s">
        <v>58</v>
      </c>
      <c r="D38" s="210">
        <v>803</v>
      </c>
      <c r="E38" s="211">
        <v>0</v>
      </c>
      <c r="F38" s="211">
        <v>0</v>
      </c>
      <c r="G38" s="211">
        <v>0</v>
      </c>
      <c r="H38" s="211">
        <v>775</v>
      </c>
      <c r="I38" s="211">
        <v>1</v>
      </c>
      <c r="J38" s="211">
        <v>0</v>
      </c>
      <c r="K38" s="211">
        <v>4</v>
      </c>
      <c r="L38" s="211">
        <v>0</v>
      </c>
      <c r="M38" s="211">
        <v>23</v>
      </c>
    </row>
    <row r="39" spans="2:13" s="193" customFormat="1" ht="15" customHeight="1"/>
    <row r="40" spans="2:13" s="193" customFormat="1" ht="14.25" customHeight="1">
      <c r="B40" s="212" t="s">
        <v>109</v>
      </c>
    </row>
    <row r="41" spans="2:13" s="193" customFormat="1" ht="12.75">
      <c r="B41" s="213" t="s">
        <v>81</v>
      </c>
    </row>
    <row r="42" spans="2:13" s="193" customFormat="1" ht="25.7" customHeight="1">
      <c r="B42" s="275" t="s">
        <v>126</v>
      </c>
      <c r="C42" s="275"/>
      <c r="D42" s="275"/>
      <c r="E42" s="275"/>
      <c r="F42" s="275"/>
      <c r="G42" s="275"/>
      <c r="H42" s="275"/>
      <c r="I42" s="275"/>
      <c r="J42" s="275"/>
      <c r="K42" s="275"/>
      <c r="L42" s="275"/>
      <c r="M42" s="275"/>
    </row>
    <row r="43" spans="2:13" ht="13.5" customHeight="1" thickBot="1"/>
    <row r="44" spans="2:13" s="213" customFormat="1" ht="18" customHeight="1" thickTop="1">
      <c r="B44" s="214" t="str">
        <f>'A1'!B56</f>
        <v>(Last Update: 27/10/2022)</v>
      </c>
      <c r="C44" s="215"/>
      <c r="D44" s="215"/>
      <c r="E44" s="215"/>
      <c r="F44" s="215"/>
      <c r="G44" s="215"/>
      <c r="H44" s="215"/>
      <c r="I44" s="215"/>
      <c r="J44" s="215"/>
      <c r="K44" s="215"/>
      <c r="L44" s="215"/>
      <c r="M44" s="215"/>
    </row>
    <row r="45" spans="2:13" s="213" customFormat="1" ht="4.5" customHeight="1">
      <c r="B45" s="216"/>
    </row>
    <row r="46" spans="2:13" s="213" customFormat="1" ht="18" customHeight="1">
      <c r="B46" s="217" t="str">
        <f>'A1'!B58</f>
        <v>COPYRIGHT © :2022, REPUBLIC OF CYPRUS, STATISTICAL SERVICE</v>
      </c>
    </row>
    <row r="47" spans="2:13">
      <c r="B47" s="218"/>
    </row>
    <row r="48" spans="2:13">
      <c r="B48" s="216"/>
    </row>
    <row r="49" spans="2:2">
      <c r="B49" s="219"/>
    </row>
  </sheetData>
  <mergeCells count="6">
    <mergeCell ref="B42:M42"/>
    <mergeCell ref="B6:C6"/>
    <mergeCell ref="B4:C5"/>
    <mergeCell ref="B18:C18"/>
    <mergeCell ref="B28:C28"/>
    <mergeCell ref="D4:M4"/>
  </mergeCells>
  <printOptions horizontalCentered="1"/>
  <pageMargins left="0.15748031496062992" right="0.15748031496062992" top="0.39370078740157483" bottom="0.43307086614173229" header="0.31496062992125984" footer="0.31496062992125984"/>
  <pageSetup paperSize="9" scale="6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58"/>
  <sheetViews>
    <sheetView zoomScaleNormal="100" workbookViewId="0">
      <pane ySplit="5" topLeftCell="A6" activePane="bottomLeft" state="frozen"/>
      <selection pane="bottomLeft"/>
    </sheetView>
  </sheetViews>
  <sheetFormatPr defaultColWidth="9.140625" defaultRowHeight="12.75"/>
  <cols>
    <col min="1" max="1" width="2.140625" style="45" customWidth="1"/>
    <col min="2" max="2" width="6.7109375" style="45" customWidth="1"/>
    <col min="3" max="3" width="8.85546875" style="45" customWidth="1"/>
    <col min="4" max="4" width="16.85546875" style="45" customWidth="1"/>
    <col min="5" max="5" width="14.28515625" style="45" customWidth="1"/>
    <col min="6" max="6" width="14.42578125" style="45" customWidth="1"/>
    <col min="7" max="7" width="14.28515625" style="45" customWidth="1"/>
    <col min="8" max="8" width="16.42578125" style="45" customWidth="1"/>
    <col min="9" max="9" width="2.140625" style="45" customWidth="1"/>
    <col min="10" max="16384" width="9.140625" style="45"/>
  </cols>
  <sheetData>
    <row r="1" spans="2:8" s="42" customFormat="1" ht="30" customHeight="1">
      <c r="B1" s="176" t="s">
        <v>118</v>
      </c>
      <c r="C1" s="41"/>
    </row>
    <row r="2" spans="2:8" s="42" customFormat="1" ht="22.5" customHeight="1" thickBot="1">
      <c r="B2" s="4" t="s">
        <v>151</v>
      </c>
      <c r="C2" s="43"/>
      <c r="D2" s="44"/>
      <c r="E2" s="44"/>
      <c r="F2" s="44"/>
      <c r="G2" s="44"/>
      <c r="H2" s="44"/>
    </row>
    <row r="3" spans="2:8" ht="18" customHeight="1" thickTop="1"/>
    <row r="4" spans="2:8" ht="22.5" customHeight="1">
      <c r="B4" s="250" t="s">
        <v>0</v>
      </c>
      <c r="C4" s="250" t="s">
        <v>1</v>
      </c>
      <c r="D4" s="247" t="s">
        <v>86</v>
      </c>
      <c r="E4" s="248"/>
      <c r="F4" s="248"/>
      <c r="G4" s="248"/>
      <c r="H4" s="249"/>
    </row>
    <row r="5" spans="2:8" ht="30" customHeight="1">
      <c r="B5" s="251"/>
      <c r="C5" s="251"/>
      <c r="D5" s="33" t="s">
        <v>6</v>
      </c>
      <c r="E5" s="33" t="s">
        <v>2</v>
      </c>
      <c r="F5" s="33" t="s">
        <v>3</v>
      </c>
      <c r="G5" s="33" t="s">
        <v>4</v>
      </c>
      <c r="H5" s="33" t="s">
        <v>5</v>
      </c>
    </row>
    <row r="6" spans="2:8" ht="20.100000000000001" customHeight="1">
      <c r="B6" s="244">
        <v>2020</v>
      </c>
      <c r="C6" s="25" t="s">
        <v>6</v>
      </c>
      <c r="D6" s="48">
        <v>53630</v>
      </c>
      <c r="E6" s="48">
        <v>16584</v>
      </c>
      <c r="F6" s="48">
        <v>0</v>
      </c>
      <c r="G6" s="48">
        <v>1505</v>
      </c>
      <c r="H6" s="48">
        <v>35541</v>
      </c>
    </row>
    <row r="7" spans="2:8" ht="20.100000000000001" customHeight="1">
      <c r="B7" s="245"/>
      <c r="C7" s="21" t="s">
        <v>8</v>
      </c>
      <c r="D7" s="47">
        <v>41677</v>
      </c>
      <c r="E7" s="47">
        <v>12873</v>
      </c>
      <c r="F7" s="47">
        <v>0</v>
      </c>
      <c r="G7" s="47">
        <v>925</v>
      </c>
      <c r="H7" s="47">
        <v>27879</v>
      </c>
    </row>
    <row r="8" spans="2:8" ht="20.100000000000001" customHeight="1">
      <c r="B8" s="246"/>
      <c r="C8" s="28" t="s">
        <v>7</v>
      </c>
      <c r="D8" s="49">
        <v>11953</v>
      </c>
      <c r="E8" s="49">
        <v>3711</v>
      </c>
      <c r="F8" s="49">
        <v>0</v>
      </c>
      <c r="G8" s="49">
        <v>580</v>
      </c>
      <c r="H8" s="49">
        <v>7662</v>
      </c>
    </row>
    <row r="9" spans="2:8" ht="20.100000000000001" customHeight="1">
      <c r="B9" s="244">
        <v>2019</v>
      </c>
      <c r="C9" s="25" t="s">
        <v>6</v>
      </c>
      <c r="D9" s="48">
        <v>71190</v>
      </c>
      <c r="E9" s="48">
        <v>26673</v>
      </c>
      <c r="F9" s="48">
        <v>1</v>
      </c>
      <c r="G9" s="48">
        <v>4541</v>
      </c>
      <c r="H9" s="48">
        <v>39975</v>
      </c>
    </row>
    <row r="10" spans="2:8" ht="20.100000000000001" customHeight="1">
      <c r="B10" s="245"/>
      <c r="C10" s="21" t="s">
        <v>8</v>
      </c>
      <c r="D10" s="47">
        <v>51496</v>
      </c>
      <c r="E10" s="47">
        <v>16604</v>
      </c>
      <c r="F10" s="47">
        <v>1</v>
      </c>
      <c r="G10" s="47">
        <v>3206</v>
      </c>
      <c r="H10" s="47">
        <v>31685</v>
      </c>
    </row>
    <row r="11" spans="2:8" ht="18.2" customHeight="1">
      <c r="B11" s="246"/>
      <c r="C11" s="28" t="s">
        <v>7</v>
      </c>
      <c r="D11" s="49">
        <v>19694</v>
      </c>
      <c r="E11" s="49">
        <v>10069</v>
      </c>
      <c r="F11" s="49">
        <v>0</v>
      </c>
      <c r="G11" s="49">
        <v>1335</v>
      </c>
      <c r="H11" s="49">
        <v>8290</v>
      </c>
    </row>
    <row r="12" spans="2:8" ht="20.100000000000001" customHeight="1">
      <c r="B12" s="244">
        <v>2018</v>
      </c>
      <c r="C12" s="25" t="s">
        <v>6</v>
      </c>
      <c r="D12" s="48">
        <v>60282</v>
      </c>
      <c r="E12" s="48">
        <v>19182</v>
      </c>
      <c r="F12" s="48">
        <v>3</v>
      </c>
      <c r="G12" s="48">
        <v>1595</v>
      </c>
      <c r="H12" s="48">
        <v>39502</v>
      </c>
    </row>
    <row r="13" spans="2:8" ht="20.100000000000001" customHeight="1">
      <c r="B13" s="245"/>
      <c r="C13" s="21" t="s">
        <v>8</v>
      </c>
      <c r="D13" s="47">
        <v>46502</v>
      </c>
      <c r="E13" s="47">
        <v>15450</v>
      </c>
      <c r="F13" s="47">
        <v>3</v>
      </c>
      <c r="G13" s="47">
        <v>1118</v>
      </c>
      <c r="H13" s="47">
        <v>29931</v>
      </c>
    </row>
    <row r="14" spans="2:8" ht="18.2" customHeight="1">
      <c r="B14" s="246"/>
      <c r="C14" s="28" t="s">
        <v>7</v>
      </c>
      <c r="D14" s="49">
        <v>13780</v>
      </c>
      <c r="E14" s="49">
        <v>3732</v>
      </c>
      <c r="F14" s="49">
        <v>0</v>
      </c>
      <c r="G14" s="49">
        <v>477</v>
      </c>
      <c r="H14" s="49">
        <v>9571</v>
      </c>
    </row>
    <row r="15" spans="2:8" ht="18.2" customHeight="1">
      <c r="B15" s="244">
        <v>2017</v>
      </c>
      <c r="C15" s="21" t="s">
        <v>6</v>
      </c>
      <c r="D15" s="47">
        <v>70960</v>
      </c>
      <c r="E15" s="47">
        <v>25931</v>
      </c>
      <c r="F15" s="47">
        <v>0</v>
      </c>
      <c r="G15" s="47">
        <v>1552</v>
      </c>
      <c r="H15" s="47">
        <v>43477</v>
      </c>
    </row>
    <row r="16" spans="2:8" ht="18.2" customHeight="1">
      <c r="B16" s="245"/>
      <c r="C16" s="21" t="s">
        <v>8</v>
      </c>
      <c r="D16" s="47">
        <v>57021</v>
      </c>
      <c r="E16" s="47">
        <v>21094</v>
      </c>
      <c r="F16" s="47">
        <v>0</v>
      </c>
      <c r="G16" s="47">
        <v>1175</v>
      </c>
      <c r="H16" s="47">
        <v>34752</v>
      </c>
    </row>
    <row r="17" spans="2:8" ht="18.2" customHeight="1">
      <c r="B17" s="246"/>
      <c r="C17" s="21" t="s">
        <v>7</v>
      </c>
      <c r="D17" s="47">
        <v>13939</v>
      </c>
      <c r="E17" s="47">
        <v>4837</v>
      </c>
      <c r="F17" s="47">
        <v>0</v>
      </c>
      <c r="G17" s="47">
        <v>377</v>
      </c>
      <c r="H17" s="47">
        <v>8725</v>
      </c>
    </row>
    <row r="18" spans="2:8" ht="18" customHeight="1">
      <c r="B18" s="244">
        <v>2016</v>
      </c>
      <c r="C18" s="25" t="s">
        <v>6</v>
      </c>
      <c r="D18" s="48">
        <v>82891</v>
      </c>
      <c r="E18" s="48">
        <v>35231</v>
      </c>
      <c r="F18" s="48">
        <v>0</v>
      </c>
      <c r="G18" s="48">
        <v>2336</v>
      </c>
      <c r="H18" s="48">
        <v>45324</v>
      </c>
    </row>
    <row r="19" spans="2:8" ht="18" customHeight="1">
      <c r="B19" s="245"/>
      <c r="C19" s="21" t="s">
        <v>8</v>
      </c>
      <c r="D19" s="47">
        <v>66261</v>
      </c>
      <c r="E19" s="47">
        <v>27715</v>
      </c>
      <c r="F19" s="47">
        <v>0</v>
      </c>
      <c r="G19" s="47">
        <v>1858</v>
      </c>
      <c r="H19" s="47">
        <v>36688</v>
      </c>
    </row>
    <row r="20" spans="2:8" ht="18" customHeight="1">
      <c r="B20" s="246"/>
      <c r="C20" s="28" t="s">
        <v>7</v>
      </c>
      <c r="D20" s="49">
        <v>16630</v>
      </c>
      <c r="E20" s="49">
        <v>7516</v>
      </c>
      <c r="F20" s="49">
        <v>0</v>
      </c>
      <c r="G20" s="49">
        <v>478</v>
      </c>
      <c r="H20" s="49">
        <v>8636</v>
      </c>
    </row>
    <row r="21" spans="2:8" ht="15" customHeight="1">
      <c r="B21" s="244">
        <v>2015</v>
      </c>
      <c r="C21" s="25" t="s">
        <v>6</v>
      </c>
      <c r="D21" s="48">
        <v>96039</v>
      </c>
      <c r="E21" s="48">
        <v>39985</v>
      </c>
      <c r="F21" s="48">
        <v>0</v>
      </c>
      <c r="G21" s="48">
        <v>1959</v>
      </c>
      <c r="H21" s="48">
        <v>54095</v>
      </c>
    </row>
    <row r="22" spans="2:8" ht="15" customHeight="1">
      <c r="B22" s="245"/>
      <c r="C22" s="21" t="s">
        <v>8</v>
      </c>
      <c r="D22" s="47">
        <v>77713</v>
      </c>
      <c r="E22" s="47">
        <v>32765</v>
      </c>
      <c r="F22" s="47">
        <v>0</v>
      </c>
      <c r="G22" s="47">
        <v>1677</v>
      </c>
      <c r="H22" s="47">
        <v>43271</v>
      </c>
    </row>
    <row r="23" spans="2:8" ht="15" customHeight="1">
      <c r="B23" s="246"/>
      <c r="C23" s="28" t="s">
        <v>7</v>
      </c>
      <c r="D23" s="49">
        <v>18326</v>
      </c>
      <c r="E23" s="49">
        <v>7220</v>
      </c>
      <c r="F23" s="49">
        <v>0</v>
      </c>
      <c r="G23" s="49">
        <v>282</v>
      </c>
      <c r="H23" s="49">
        <v>10824</v>
      </c>
    </row>
    <row r="24" spans="2:8" ht="15" customHeight="1">
      <c r="B24" s="244">
        <v>2014</v>
      </c>
      <c r="C24" s="25" t="s">
        <v>6</v>
      </c>
      <c r="D24" s="48">
        <v>125843</v>
      </c>
      <c r="E24" s="48">
        <v>56260</v>
      </c>
      <c r="F24" s="48">
        <v>0</v>
      </c>
      <c r="G24" s="48">
        <v>875</v>
      </c>
      <c r="H24" s="48">
        <v>68708</v>
      </c>
    </row>
    <row r="25" spans="2:8" ht="15" customHeight="1">
      <c r="B25" s="245"/>
      <c r="C25" s="21" t="s">
        <v>8</v>
      </c>
      <c r="D25" s="47">
        <v>100821</v>
      </c>
      <c r="E25" s="47">
        <v>45127</v>
      </c>
      <c r="F25" s="47">
        <v>0</v>
      </c>
      <c r="G25" s="47">
        <v>743</v>
      </c>
      <c r="H25" s="47">
        <v>54951</v>
      </c>
    </row>
    <row r="26" spans="2:8" ht="15" customHeight="1">
      <c r="B26" s="246"/>
      <c r="C26" s="28" t="s">
        <v>7</v>
      </c>
      <c r="D26" s="49">
        <v>25022</v>
      </c>
      <c r="E26" s="49">
        <v>11133</v>
      </c>
      <c r="F26" s="49">
        <v>0</v>
      </c>
      <c r="G26" s="49">
        <v>132</v>
      </c>
      <c r="H26" s="49">
        <v>13757</v>
      </c>
    </row>
    <row r="27" spans="2:8" ht="15" customHeight="1">
      <c r="B27" s="244">
        <v>2013</v>
      </c>
      <c r="C27" s="25" t="s">
        <v>6</v>
      </c>
      <c r="D27" s="48">
        <v>104344</v>
      </c>
      <c r="E27" s="48">
        <v>42292</v>
      </c>
      <c r="F27" s="48">
        <v>0</v>
      </c>
      <c r="G27" s="48">
        <v>1233</v>
      </c>
      <c r="H27" s="48">
        <v>60819</v>
      </c>
    </row>
    <row r="28" spans="2:8" ht="15" customHeight="1">
      <c r="B28" s="245"/>
      <c r="C28" s="21" t="s">
        <v>8</v>
      </c>
      <c r="D28" s="47">
        <v>84432</v>
      </c>
      <c r="E28" s="47">
        <v>34434</v>
      </c>
      <c r="F28" s="47">
        <v>0</v>
      </c>
      <c r="G28" s="47">
        <v>1019</v>
      </c>
      <c r="H28" s="47">
        <v>48979</v>
      </c>
    </row>
    <row r="29" spans="2:8" ht="15" customHeight="1">
      <c r="B29" s="246"/>
      <c r="C29" s="28" t="s">
        <v>7</v>
      </c>
      <c r="D29" s="49">
        <v>19912</v>
      </c>
      <c r="E29" s="49">
        <v>7858</v>
      </c>
      <c r="F29" s="49">
        <v>0</v>
      </c>
      <c r="G29" s="49">
        <v>214</v>
      </c>
      <c r="H29" s="49">
        <v>11840</v>
      </c>
    </row>
    <row r="30" spans="2:8" ht="15" customHeight="1">
      <c r="B30" s="244">
        <v>2012</v>
      </c>
      <c r="C30" s="25" t="s">
        <v>6</v>
      </c>
      <c r="D30" s="48">
        <v>129126</v>
      </c>
      <c r="E30" s="48">
        <v>56091</v>
      </c>
      <c r="F30" s="48">
        <v>0</v>
      </c>
      <c r="G30" s="48">
        <v>1490</v>
      </c>
      <c r="H30" s="48">
        <v>71545</v>
      </c>
    </row>
    <row r="31" spans="2:8" ht="15" customHeight="1">
      <c r="B31" s="245"/>
      <c r="C31" s="21" t="s">
        <v>8</v>
      </c>
      <c r="D31" s="47">
        <v>105148</v>
      </c>
      <c r="E31" s="47">
        <v>45650</v>
      </c>
      <c r="F31" s="47">
        <v>0</v>
      </c>
      <c r="G31" s="47">
        <v>1199</v>
      </c>
      <c r="H31" s="47">
        <v>58299</v>
      </c>
    </row>
    <row r="32" spans="2:8" ht="15" customHeight="1">
      <c r="B32" s="246"/>
      <c r="C32" s="28" t="s">
        <v>7</v>
      </c>
      <c r="D32" s="49">
        <v>23978</v>
      </c>
      <c r="E32" s="49">
        <v>10441</v>
      </c>
      <c r="F32" s="49">
        <v>0</v>
      </c>
      <c r="G32" s="49">
        <v>291</v>
      </c>
      <c r="H32" s="49">
        <v>13246</v>
      </c>
    </row>
    <row r="33" spans="2:8" ht="15" customHeight="1">
      <c r="B33" s="245">
        <v>2011</v>
      </c>
      <c r="C33" s="21" t="s">
        <v>6</v>
      </c>
      <c r="D33" s="46">
        <v>138744</v>
      </c>
      <c r="E33" s="46">
        <v>50627</v>
      </c>
      <c r="F33" s="46">
        <v>1</v>
      </c>
      <c r="G33" s="46">
        <v>1303</v>
      </c>
      <c r="H33" s="46">
        <v>86813</v>
      </c>
    </row>
    <row r="34" spans="2:8" ht="15" customHeight="1">
      <c r="B34" s="245"/>
      <c r="C34" s="21" t="s">
        <v>8</v>
      </c>
      <c r="D34" s="47">
        <v>112026</v>
      </c>
      <c r="E34" s="47">
        <v>40633</v>
      </c>
      <c r="F34" s="47">
        <v>1</v>
      </c>
      <c r="G34" s="47">
        <v>1095</v>
      </c>
      <c r="H34" s="47">
        <v>70297</v>
      </c>
    </row>
    <row r="35" spans="2:8" ht="15" customHeight="1">
      <c r="B35" s="245"/>
      <c r="C35" s="21" t="s">
        <v>7</v>
      </c>
      <c r="D35" s="47">
        <v>26718</v>
      </c>
      <c r="E35" s="47">
        <v>9994</v>
      </c>
      <c r="F35" s="47">
        <v>0</v>
      </c>
      <c r="G35" s="47">
        <v>208</v>
      </c>
      <c r="H35" s="47">
        <v>16516</v>
      </c>
    </row>
    <row r="36" spans="2:8" ht="15" customHeight="1">
      <c r="B36" s="244">
        <v>2010</v>
      </c>
      <c r="C36" s="25" t="s">
        <v>6</v>
      </c>
      <c r="D36" s="48">
        <v>117854</v>
      </c>
      <c r="E36" s="48">
        <v>40909</v>
      </c>
      <c r="F36" s="48">
        <v>0</v>
      </c>
      <c r="G36" s="48">
        <v>1252</v>
      </c>
      <c r="H36" s="48">
        <v>75693</v>
      </c>
    </row>
    <row r="37" spans="2:8" ht="15" customHeight="1">
      <c r="B37" s="245"/>
      <c r="C37" s="21" t="s">
        <v>8</v>
      </c>
      <c r="D37" s="47">
        <v>97691</v>
      </c>
      <c r="E37" s="47">
        <v>33590</v>
      </c>
      <c r="F37" s="47">
        <v>0</v>
      </c>
      <c r="G37" s="47">
        <v>995</v>
      </c>
      <c r="H37" s="47">
        <v>63106</v>
      </c>
    </row>
    <row r="38" spans="2:8" ht="15" customHeight="1">
      <c r="B38" s="246"/>
      <c r="C38" s="28" t="s">
        <v>7</v>
      </c>
      <c r="D38" s="49">
        <v>20163</v>
      </c>
      <c r="E38" s="49">
        <v>7319</v>
      </c>
      <c r="F38" s="49">
        <v>0</v>
      </c>
      <c r="G38" s="49">
        <v>257</v>
      </c>
      <c r="H38" s="49">
        <v>12587</v>
      </c>
    </row>
    <row r="39" spans="2:8" ht="15" customHeight="1">
      <c r="B39" s="245">
        <v>2009</v>
      </c>
      <c r="C39" s="21" t="s">
        <v>6</v>
      </c>
      <c r="D39" s="46">
        <v>102179</v>
      </c>
      <c r="E39" s="46">
        <v>38706</v>
      </c>
      <c r="F39" s="46">
        <v>0</v>
      </c>
      <c r="G39" s="46">
        <v>1007</v>
      </c>
      <c r="H39" s="46">
        <v>62466</v>
      </c>
    </row>
    <row r="40" spans="2:8" ht="15" customHeight="1">
      <c r="B40" s="245"/>
      <c r="C40" s="21" t="s">
        <v>8</v>
      </c>
      <c r="D40" s="47">
        <v>84452</v>
      </c>
      <c r="E40" s="47">
        <v>31871</v>
      </c>
      <c r="F40" s="47">
        <v>0</v>
      </c>
      <c r="G40" s="47">
        <v>819</v>
      </c>
      <c r="H40" s="47">
        <v>51762</v>
      </c>
    </row>
    <row r="41" spans="2:8" ht="15" customHeight="1">
      <c r="B41" s="245"/>
      <c r="C41" s="21" t="s">
        <v>7</v>
      </c>
      <c r="D41" s="47">
        <v>17727</v>
      </c>
      <c r="E41" s="47">
        <v>6835</v>
      </c>
      <c r="F41" s="47">
        <v>0</v>
      </c>
      <c r="G41" s="47">
        <v>188</v>
      </c>
      <c r="H41" s="47">
        <v>10704</v>
      </c>
    </row>
    <row r="42" spans="2:8" ht="15" customHeight="1">
      <c r="B42" s="244">
        <v>2008</v>
      </c>
      <c r="C42" s="25" t="s">
        <v>6</v>
      </c>
      <c r="D42" s="48">
        <v>103829</v>
      </c>
      <c r="E42" s="48">
        <v>38925</v>
      </c>
      <c r="F42" s="48">
        <v>0</v>
      </c>
      <c r="G42" s="48">
        <v>1129</v>
      </c>
      <c r="H42" s="48">
        <v>63775</v>
      </c>
    </row>
    <row r="43" spans="2:8" ht="15" customHeight="1">
      <c r="B43" s="245"/>
      <c r="C43" s="21" t="s">
        <v>8</v>
      </c>
      <c r="D43" s="47">
        <v>85206</v>
      </c>
      <c r="E43" s="47">
        <v>31713</v>
      </c>
      <c r="F43" s="47">
        <v>0</v>
      </c>
      <c r="G43" s="47">
        <v>920</v>
      </c>
      <c r="H43" s="47">
        <v>52573</v>
      </c>
    </row>
    <row r="44" spans="2:8" ht="15" customHeight="1">
      <c r="B44" s="246"/>
      <c r="C44" s="28" t="s">
        <v>7</v>
      </c>
      <c r="D44" s="49">
        <v>18623</v>
      </c>
      <c r="E44" s="49">
        <v>7212</v>
      </c>
      <c r="F44" s="49">
        <v>0</v>
      </c>
      <c r="G44" s="49">
        <v>209</v>
      </c>
      <c r="H44" s="49">
        <v>11202</v>
      </c>
    </row>
    <row r="45" spans="2:8" ht="15" customHeight="1">
      <c r="B45" s="245">
        <v>2007</v>
      </c>
      <c r="C45" s="25" t="s">
        <v>6</v>
      </c>
      <c r="D45" s="46">
        <v>107269</v>
      </c>
      <c r="E45" s="46">
        <v>39253</v>
      </c>
      <c r="F45" s="46">
        <v>3</v>
      </c>
      <c r="G45" s="46">
        <v>1051</v>
      </c>
      <c r="H45" s="46">
        <v>66962</v>
      </c>
    </row>
    <row r="46" spans="2:8" ht="15" customHeight="1">
      <c r="B46" s="245"/>
      <c r="C46" s="21" t="s">
        <v>8</v>
      </c>
      <c r="D46" s="47">
        <v>88506</v>
      </c>
      <c r="E46" s="47">
        <v>31867</v>
      </c>
      <c r="F46" s="47">
        <v>3</v>
      </c>
      <c r="G46" s="47">
        <v>814</v>
      </c>
      <c r="H46" s="47">
        <v>55822</v>
      </c>
    </row>
    <row r="47" spans="2:8" ht="15" customHeight="1">
      <c r="B47" s="246"/>
      <c r="C47" s="28" t="s">
        <v>7</v>
      </c>
      <c r="D47" s="49">
        <v>18763</v>
      </c>
      <c r="E47" s="49">
        <v>7386</v>
      </c>
      <c r="F47" s="49">
        <v>0</v>
      </c>
      <c r="G47" s="49">
        <v>237</v>
      </c>
      <c r="H47" s="49">
        <v>11140</v>
      </c>
    </row>
    <row r="49" spans="2:8" s="89" customFormat="1">
      <c r="B49" s="141" t="s">
        <v>109</v>
      </c>
    </row>
    <row r="50" spans="2:8" s="89" customFormat="1" ht="15.6" customHeight="1">
      <c r="B50" s="3" t="s">
        <v>79</v>
      </c>
    </row>
    <row r="51" spans="2:8" s="89" customFormat="1">
      <c r="B51" s="3" t="s">
        <v>80</v>
      </c>
    </row>
    <row r="52" spans="2:8" s="89" customFormat="1">
      <c r="B52" s="3" t="s">
        <v>94</v>
      </c>
    </row>
    <row r="53" spans="2:8" s="89" customFormat="1">
      <c r="B53" s="3" t="s">
        <v>95</v>
      </c>
    </row>
    <row r="54" spans="2:8" s="89" customFormat="1">
      <c r="B54" s="3" t="s">
        <v>96</v>
      </c>
    </row>
    <row r="55" spans="2:8" ht="13.5" thickBot="1"/>
    <row r="56" spans="2:8" s="3" customFormat="1" ht="18" customHeight="1" thickTop="1">
      <c r="B56" s="12" t="s">
        <v>167</v>
      </c>
      <c r="C56" s="13"/>
      <c r="D56" s="13"/>
      <c r="E56" s="13"/>
      <c r="F56" s="13"/>
      <c r="G56" s="13"/>
      <c r="H56" s="13"/>
    </row>
    <row r="57" spans="2:8" s="3" customFormat="1" ht="4.5" customHeight="1">
      <c r="B57" s="14"/>
    </row>
    <row r="58" spans="2:8" s="3" customFormat="1" ht="18" customHeight="1">
      <c r="B58" s="15" t="s">
        <v>168</v>
      </c>
    </row>
  </sheetData>
  <mergeCells count="17">
    <mergeCell ref="B42:B44"/>
    <mergeCell ref="B45:B47"/>
    <mergeCell ref="B24:B26"/>
    <mergeCell ref="B30:B32"/>
    <mergeCell ref="B33:B35"/>
    <mergeCell ref="B36:B38"/>
    <mergeCell ref="B27:B29"/>
    <mergeCell ref="B39:B41"/>
    <mergeCell ref="B21:B23"/>
    <mergeCell ref="D4:H4"/>
    <mergeCell ref="B4:B5"/>
    <mergeCell ref="C4:C5"/>
    <mergeCell ref="B18:B20"/>
    <mergeCell ref="B9:B11"/>
    <mergeCell ref="B15:B17"/>
    <mergeCell ref="B12:B14"/>
    <mergeCell ref="B6:B8"/>
  </mergeCells>
  <phoneticPr fontId="0" type="noConversion"/>
  <printOptions horizontalCentered="1"/>
  <pageMargins left="0.15748031496062992" right="0.11811023622047245" top="0.19685039370078741" bottom="0.19685039370078741" header="0.15748031496062992" footer="0.15748031496062992"/>
  <pageSetup paperSize="9" scale="8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55"/>
  <sheetViews>
    <sheetView zoomScaleNormal="100" workbookViewId="0">
      <pane xSplit="3" ySplit="4" topLeftCell="D5" activePane="bottomRight" state="frozen"/>
      <selection pane="topRight" activeCell="D1" sqref="D1"/>
      <selection pane="bottomLeft" activeCell="A6" sqref="A6"/>
      <selection pane="bottomRight"/>
    </sheetView>
  </sheetViews>
  <sheetFormatPr defaultColWidth="9.140625" defaultRowHeight="12.75"/>
  <cols>
    <col min="1" max="1" width="2.140625" style="3" customWidth="1"/>
    <col min="2" max="2" width="6.7109375" style="3" customWidth="1"/>
    <col min="3" max="3" width="8.85546875" style="3" customWidth="1"/>
    <col min="4" max="14" width="15.5703125" style="3" customWidth="1"/>
    <col min="15" max="15" width="9.140625" style="3"/>
    <col min="16" max="16" width="2.140625" style="3" customWidth="1"/>
    <col min="17" max="16384" width="9.140625" style="3"/>
  </cols>
  <sheetData>
    <row r="1" spans="1:15" s="31" customFormat="1" ht="38.25" customHeight="1" thickBot="1">
      <c r="B1" s="177" t="s">
        <v>152</v>
      </c>
      <c r="C1" s="50"/>
      <c r="D1" s="51"/>
      <c r="E1" s="51"/>
      <c r="F1" s="51"/>
      <c r="G1" s="51"/>
      <c r="H1" s="51"/>
      <c r="I1" s="51"/>
      <c r="J1" s="51"/>
      <c r="K1" s="51"/>
      <c r="L1" s="51"/>
      <c r="M1" s="51"/>
      <c r="N1" s="51"/>
      <c r="O1" s="51"/>
    </row>
    <row r="2" spans="1:15" ht="18" customHeight="1" thickTop="1">
      <c r="B2" s="19"/>
      <c r="C2" s="19"/>
    </row>
    <row r="3" spans="1:15" ht="18.75" customHeight="1">
      <c r="A3" s="19"/>
      <c r="B3" s="254" t="s">
        <v>0</v>
      </c>
      <c r="C3" s="255" t="s">
        <v>1</v>
      </c>
      <c r="D3" s="254" t="s">
        <v>9</v>
      </c>
      <c r="E3" s="254"/>
      <c r="F3" s="254"/>
      <c r="G3" s="254"/>
      <c r="H3" s="254"/>
      <c r="I3" s="254"/>
      <c r="J3" s="254"/>
      <c r="K3" s="254"/>
      <c r="L3" s="254"/>
      <c r="M3" s="254"/>
      <c r="N3" s="254"/>
      <c r="O3" s="254"/>
    </row>
    <row r="4" spans="1:15" ht="54.75" customHeight="1">
      <c r="A4" s="19"/>
      <c r="B4" s="254"/>
      <c r="C4" s="255"/>
      <c r="D4" s="33" t="s">
        <v>10</v>
      </c>
      <c r="E4" s="33" t="s">
        <v>11</v>
      </c>
      <c r="F4" s="33" t="s">
        <v>13</v>
      </c>
      <c r="G4" s="33" t="s">
        <v>14</v>
      </c>
      <c r="H4" s="33" t="s">
        <v>15</v>
      </c>
      <c r="I4" s="33" t="s">
        <v>16</v>
      </c>
      <c r="J4" s="33" t="s">
        <v>17</v>
      </c>
      <c r="K4" s="33" t="s">
        <v>18</v>
      </c>
      <c r="L4" s="33" t="s">
        <v>19</v>
      </c>
      <c r="M4" s="33" t="s">
        <v>20</v>
      </c>
      <c r="N4" s="33" t="s">
        <v>21</v>
      </c>
      <c r="O4" s="134" t="s">
        <v>12</v>
      </c>
    </row>
    <row r="5" spans="1:15" ht="20.100000000000001" customHeight="1">
      <c r="A5" s="19"/>
      <c r="B5" s="244">
        <v>2020</v>
      </c>
      <c r="C5" s="25" t="s">
        <v>6</v>
      </c>
      <c r="D5" s="36">
        <v>755</v>
      </c>
      <c r="E5" s="36">
        <v>720</v>
      </c>
      <c r="F5" s="36">
        <v>1152</v>
      </c>
      <c r="G5" s="36">
        <v>77</v>
      </c>
      <c r="H5" s="36">
        <v>964</v>
      </c>
      <c r="I5" s="36">
        <v>2264</v>
      </c>
      <c r="J5" s="36">
        <v>164</v>
      </c>
      <c r="K5" s="36">
        <v>191</v>
      </c>
      <c r="L5" s="36">
        <v>32853</v>
      </c>
      <c r="M5" s="36">
        <v>11832</v>
      </c>
      <c r="N5" s="135">
        <v>2658</v>
      </c>
      <c r="O5" s="158">
        <v>53630</v>
      </c>
    </row>
    <row r="6" spans="1:15" ht="20.100000000000001" customHeight="1">
      <c r="A6" s="19"/>
      <c r="B6" s="245"/>
      <c r="C6" s="21" t="s">
        <v>8</v>
      </c>
      <c r="D6" s="35">
        <v>677</v>
      </c>
      <c r="E6" s="35">
        <v>517</v>
      </c>
      <c r="F6" s="35">
        <v>1061</v>
      </c>
      <c r="G6" s="35">
        <v>75</v>
      </c>
      <c r="H6" s="35">
        <v>823</v>
      </c>
      <c r="I6" s="35">
        <v>1842</v>
      </c>
      <c r="J6" s="35">
        <v>151</v>
      </c>
      <c r="K6" s="35">
        <v>153</v>
      </c>
      <c r="L6" s="35">
        <v>25550</v>
      </c>
      <c r="M6" s="35">
        <v>8486</v>
      </c>
      <c r="N6" s="136">
        <v>2342</v>
      </c>
      <c r="O6" s="159">
        <v>41677</v>
      </c>
    </row>
    <row r="7" spans="1:15" ht="20.100000000000001" customHeight="1">
      <c r="A7" s="19"/>
      <c r="B7" s="246"/>
      <c r="C7" s="28" t="s">
        <v>7</v>
      </c>
      <c r="D7" s="56">
        <v>78</v>
      </c>
      <c r="E7" s="56">
        <v>203</v>
      </c>
      <c r="F7" s="56">
        <v>91</v>
      </c>
      <c r="G7" s="56">
        <v>2</v>
      </c>
      <c r="H7" s="56">
        <v>141</v>
      </c>
      <c r="I7" s="56">
        <v>422</v>
      </c>
      <c r="J7" s="56">
        <v>13</v>
      </c>
      <c r="K7" s="56">
        <v>38</v>
      </c>
      <c r="L7" s="56">
        <v>7303</v>
      </c>
      <c r="M7" s="56">
        <v>3346</v>
      </c>
      <c r="N7" s="137">
        <v>316</v>
      </c>
      <c r="O7" s="160">
        <v>11953</v>
      </c>
    </row>
    <row r="8" spans="1:15" ht="20.100000000000001" customHeight="1">
      <c r="A8" s="19"/>
      <c r="B8" s="244">
        <v>2019</v>
      </c>
      <c r="C8" s="25" t="s">
        <v>6</v>
      </c>
      <c r="D8" s="36">
        <v>935</v>
      </c>
      <c r="E8" s="36">
        <v>999</v>
      </c>
      <c r="F8" s="36">
        <v>1563</v>
      </c>
      <c r="G8" s="36">
        <v>67</v>
      </c>
      <c r="H8" s="36">
        <v>1401</v>
      </c>
      <c r="I8" s="36">
        <v>9863</v>
      </c>
      <c r="J8" s="36">
        <v>165</v>
      </c>
      <c r="K8" s="36">
        <v>288</v>
      </c>
      <c r="L8" s="36">
        <v>42483</v>
      </c>
      <c r="M8" s="36">
        <v>10877</v>
      </c>
      <c r="N8" s="135">
        <v>2549</v>
      </c>
      <c r="O8" s="158">
        <v>71190</v>
      </c>
    </row>
    <row r="9" spans="1:15" ht="20.100000000000001" customHeight="1">
      <c r="A9" s="19"/>
      <c r="B9" s="245"/>
      <c r="C9" s="21" t="s">
        <v>8</v>
      </c>
      <c r="D9" s="35">
        <v>833</v>
      </c>
      <c r="E9" s="35">
        <v>850</v>
      </c>
      <c r="F9" s="35">
        <v>1462</v>
      </c>
      <c r="G9" s="35">
        <v>65</v>
      </c>
      <c r="H9" s="35">
        <v>1195</v>
      </c>
      <c r="I9" s="35">
        <v>8038</v>
      </c>
      <c r="J9" s="35">
        <v>152</v>
      </c>
      <c r="K9" s="35">
        <v>253</v>
      </c>
      <c r="L9" s="35">
        <v>27871</v>
      </c>
      <c r="M9" s="35">
        <v>8457</v>
      </c>
      <c r="N9" s="136">
        <v>2320</v>
      </c>
      <c r="O9" s="159">
        <v>51496</v>
      </c>
    </row>
    <row r="10" spans="1:15" ht="20.100000000000001" customHeight="1">
      <c r="A10" s="19"/>
      <c r="B10" s="246"/>
      <c r="C10" s="28" t="s">
        <v>7</v>
      </c>
      <c r="D10" s="56">
        <v>102</v>
      </c>
      <c r="E10" s="56">
        <v>149</v>
      </c>
      <c r="F10" s="56">
        <v>101</v>
      </c>
      <c r="G10" s="56">
        <v>2</v>
      </c>
      <c r="H10" s="56">
        <v>206</v>
      </c>
      <c r="I10" s="56">
        <v>1825</v>
      </c>
      <c r="J10" s="56">
        <v>13</v>
      </c>
      <c r="K10" s="56">
        <v>35</v>
      </c>
      <c r="L10" s="56">
        <v>14612</v>
      </c>
      <c r="M10" s="56">
        <v>2420</v>
      </c>
      <c r="N10" s="137">
        <v>229</v>
      </c>
      <c r="O10" s="160">
        <v>19694</v>
      </c>
    </row>
    <row r="11" spans="1:15" ht="20.100000000000001" customHeight="1">
      <c r="A11" s="19"/>
      <c r="B11" s="244" t="s">
        <v>130</v>
      </c>
      <c r="C11" s="25" t="s">
        <v>6</v>
      </c>
      <c r="D11" s="36">
        <v>823</v>
      </c>
      <c r="E11" s="36">
        <v>1055</v>
      </c>
      <c r="F11" s="36">
        <v>1487</v>
      </c>
      <c r="G11" s="36">
        <v>55</v>
      </c>
      <c r="H11" s="36">
        <v>1135</v>
      </c>
      <c r="I11" s="36">
        <v>5356</v>
      </c>
      <c r="J11" s="36">
        <v>223</v>
      </c>
      <c r="K11" s="36">
        <v>253</v>
      </c>
      <c r="L11" s="36">
        <v>32519</v>
      </c>
      <c r="M11" s="36">
        <v>15289</v>
      </c>
      <c r="N11" s="135">
        <v>2087</v>
      </c>
      <c r="O11" s="158">
        <v>60282</v>
      </c>
    </row>
    <row r="12" spans="1:15" ht="20.100000000000001" customHeight="1">
      <c r="A12" s="19"/>
      <c r="B12" s="245"/>
      <c r="C12" s="21" t="s">
        <v>8</v>
      </c>
      <c r="D12" s="35">
        <v>747</v>
      </c>
      <c r="E12" s="35">
        <v>788</v>
      </c>
      <c r="F12" s="35">
        <v>1401</v>
      </c>
      <c r="G12" s="35">
        <v>50</v>
      </c>
      <c r="H12" s="35">
        <v>936</v>
      </c>
      <c r="I12" s="35">
        <v>4348</v>
      </c>
      <c r="J12" s="35">
        <v>205</v>
      </c>
      <c r="K12" s="35">
        <v>208</v>
      </c>
      <c r="L12" s="35">
        <v>25369</v>
      </c>
      <c r="M12" s="35">
        <v>10555</v>
      </c>
      <c r="N12" s="136">
        <v>1895</v>
      </c>
      <c r="O12" s="159">
        <v>46502</v>
      </c>
    </row>
    <row r="13" spans="1:15" ht="20.100000000000001" customHeight="1">
      <c r="A13" s="19"/>
      <c r="B13" s="246"/>
      <c r="C13" s="28" t="s">
        <v>7</v>
      </c>
      <c r="D13" s="56">
        <v>76</v>
      </c>
      <c r="E13" s="56">
        <v>267</v>
      </c>
      <c r="F13" s="56">
        <v>86</v>
      </c>
      <c r="G13" s="56">
        <v>5</v>
      </c>
      <c r="H13" s="56">
        <v>199</v>
      </c>
      <c r="I13" s="56">
        <v>1008</v>
      </c>
      <c r="J13" s="56">
        <v>18</v>
      </c>
      <c r="K13" s="56">
        <v>45</v>
      </c>
      <c r="L13" s="56">
        <v>7150</v>
      </c>
      <c r="M13" s="56">
        <v>4734</v>
      </c>
      <c r="N13" s="137">
        <v>192</v>
      </c>
      <c r="O13" s="160">
        <v>13780</v>
      </c>
    </row>
    <row r="14" spans="1:15" ht="20.100000000000001" customHeight="1">
      <c r="A14" s="19"/>
      <c r="B14" s="244">
        <v>2017</v>
      </c>
      <c r="C14" s="25" t="s">
        <v>6</v>
      </c>
      <c r="D14" s="36">
        <v>758</v>
      </c>
      <c r="E14" s="36">
        <v>106</v>
      </c>
      <c r="F14" s="36">
        <v>2295</v>
      </c>
      <c r="G14" s="36">
        <v>44</v>
      </c>
      <c r="H14" s="36">
        <v>1483</v>
      </c>
      <c r="I14" s="36">
        <v>6161</v>
      </c>
      <c r="J14" s="36">
        <v>395</v>
      </c>
      <c r="K14" s="36">
        <v>159</v>
      </c>
      <c r="L14" s="36">
        <v>34601</v>
      </c>
      <c r="M14" s="36">
        <v>15578</v>
      </c>
      <c r="N14" s="135">
        <v>9380</v>
      </c>
      <c r="O14" s="138">
        <v>70960</v>
      </c>
    </row>
    <row r="15" spans="1:15" ht="20.100000000000001" customHeight="1">
      <c r="A15" s="19"/>
      <c r="B15" s="245"/>
      <c r="C15" s="21" t="s">
        <v>8</v>
      </c>
      <c r="D15" s="35">
        <v>695</v>
      </c>
      <c r="E15" s="35">
        <v>77</v>
      </c>
      <c r="F15" s="35">
        <v>2218</v>
      </c>
      <c r="G15" s="35">
        <v>41</v>
      </c>
      <c r="H15" s="35">
        <v>1282</v>
      </c>
      <c r="I15" s="35">
        <v>4920</v>
      </c>
      <c r="J15" s="35">
        <v>347</v>
      </c>
      <c r="K15" s="35">
        <v>137</v>
      </c>
      <c r="L15" s="35">
        <v>27693</v>
      </c>
      <c r="M15" s="35">
        <v>12039</v>
      </c>
      <c r="N15" s="136">
        <v>7572</v>
      </c>
      <c r="O15" s="138">
        <v>57021</v>
      </c>
    </row>
    <row r="16" spans="1:15" ht="20.100000000000001" customHeight="1">
      <c r="A16" s="19"/>
      <c r="B16" s="246"/>
      <c r="C16" s="28" t="s">
        <v>7</v>
      </c>
      <c r="D16" s="56">
        <v>63</v>
      </c>
      <c r="E16" s="56">
        <v>29</v>
      </c>
      <c r="F16" s="56">
        <v>77</v>
      </c>
      <c r="G16" s="56">
        <v>3</v>
      </c>
      <c r="H16" s="56">
        <v>201</v>
      </c>
      <c r="I16" s="56">
        <v>1241</v>
      </c>
      <c r="J16" s="56">
        <v>48</v>
      </c>
      <c r="K16" s="56">
        <v>22</v>
      </c>
      <c r="L16" s="56">
        <v>6908</v>
      </c>
      <c r="M16" s="56">
        <v>3539</v>
      </c>
      <c r="N16" s="137">
        <v>1808</v>
      </c>
      <c r="O16" s="139">
        <v>13939</v>
      </c>
    </row>
    <row r="17" spans="1:15" ht="15.95" customHeight="1">
      <c r="A17" s="19"/>
      <c r="B17" s="244">
        <v>2016</v>
      </c>
      <c r="C17" s="25" t="s">
        <v>6</v>
      </c>
      <c r="D17" s="36">
        <v>893</v>
      </c>
      <c r="E17" s="36">
        <v>159</v>
      </c>
      <c r="F17" s="36">
        <v>1248</v>
      </c>
      <c r="G17" s="36">
        <v>80</v>
      </c>
      <c r="H17" s="36">
        <v>1796</v>
      </c>
      <c r="I17" s="36">
        <v>8670</v>
      </c>
      <c r="J17" s="36">
        <v>200</v>
      </c>
      <c r="K17" s="36">
        <v>239</v>
      </c>
      <c r="L17" s="36">
        <v>31958</v>
      </c>
      <c r="M17" s="36">
        <v>23619</v>
      </c>
      <c r="N17" s="135">
        <v>14029</v>
      </c>
      <c r="O17" s="138">
        <v>82891</v>
      </c>
    </row>
    <row r="18" spans="1:15" ht="15.95" customHeight="1">
      <c r="A18" s="19"/>
      <c r="B18" s="245"/>
      <c r="C18" s="21" t="s">
        <v>8</v>
      </c>
      <c r="D18" s="35">
        <v>787</v>
      </c>
      <c r="E18" s="35">
        <v>130</v>
      </c>
      <c r="F18" s="35">
        <v>1141</v>
      </c>
      <c r="G18" s="35">
        <v>77</v>
      </c>
      <c r="H18" s="35">
        <v>1515</v>
      </c>
      <c r="I18" s="35">
        <v>7006</v>
      </c>
      <c r="J18" s="35">
        <v>178</v>
      </c>
      <c r="K18" s="35">
        <v>207</v>
      </c>
      <c r="L18" s="35">
        <v>25358</v>
      </c>
      <c r="M18" s="35">
        <v>18068</v>
      </c>
      <c r="N18" s="136">
        <v>11794</v>
      </c>
      <c r="O18" s="138">
        <v>66261</v>
      </c>
    </row>
    <row r="19" spans="1:15" ht="15.95" customHeight="1">
      <c r="A19" s="19"/>
      <c r="B19" s="246"/>
      <c r="C19" s="28" t="s">
        <v>7</v>
      </c>
      <c r="D19" s="56">
        <v>106</v>
      </c>
      <c r="E19" s="56">
        <v>29</v>
      </c>
      <c r="F19" s="56">
        <v>107</v>
      </c>
      <c r="G19" s="56">
        <v>3</v>
      </c>
      <c r="H19" s="56">
        <v>281</v>
      </c>
      <c r="I19" s="56">
        <v>1664</v>
      </c>
      <c r="J19" s="56">
        <v>22</v>
      </c>
      <c r="K19" s="56">
        <v>32</v>
      </c>
      <c r="L19" s="56">
        <v>6600</v>
      </c>
      <c r="M19" s="56">
        <v>5551</v>
      </c>
      <c r="N19" s="137">
        <v>2235</v>
      </c>
      <c r="O19" s="139">
        <v>16630</v>
      </c>
    </row>
    <row r="20" spans="1:15" ht="15.95" customHeight="1">
      <c r="A20" s="19"/>
      <c r="B20" s="244">
        <v>2015</v>
      </c>
      <c r="C20" s="25" t="s">
        <v>6</v>
      </c>
      <c r="D20" s="36">
        <v>952</v>
      </c>
      <c r="E20" s="36">
        <v>146</v>
      </c>
      <c r="F20" s="36">
        <v>1551</v>
      </c>
      <c r="G20" s="36">
        <v>63</v>
      </c>
      <c r="H20" s="36">
        <v>1533</v>
      </c>
      <c r="I20" s="36">
        <v>10603</v>
      </c>
      <c r="J20" s="36">
        <v>192</v>
      </c>
      <c r="K20" s="36">
        <v>158</v>
      </c>
      <c r="L20" s="36">
        <v>33839</v>
      </c>
      <c r="M20" s="36">
        <v>33158</v>
      </c>
      <c r="N20" s="36">
        <v>13844</v>
      </c>
      <c r="O20" s="23">
        <v>96039</v>
      </c>
    </row>
    <row r="21" spans="1:15" ht="15.95" customHeight="1">
      <c r="A21" s="19"/>
      <c r="B21" s="245"/>
      <c r="C21" s="21" t="s">
        <v>8</v>
      </c>
      <c r="D21" s="35">
        <v>850</v>
      </c>
      <c r="E21" s="35">
        <v>126</v>
      </c>
      <c r="F21" s="35">
        <v>1426</v>
      </c>
      <c r="G21" s="35">
        <v>62</v>
      </c>
      <c r="H21" s="35">
        <v>1315</v>
      </c>
      <c r="I21" s="35">
        <v>8835</v>
      </c>
      <c r="J21" s="35">
        <v>177</v>
      </c>
      <c r="K21" s="35">
        <v>143</v>
      </c>
      <c r="L21" s="35">
        <v>27735</v>
      </c>
      <c r="M21" s="35">
        <v>25423</v>
      </c>
      <c r="N21" s="35">
        <v>11621</v>
      </c>
      <c r="O21" s="23">
        <v>77713</v>
      </c>
    </row>
    <row r="22" spans="1:15" ht="15.95" customHeight="1">
      <c r="A22" s="19"/>
      <c r="B22" s="246"/>
      <c r="C22" s="28" t="s">
        <v>7</v>
      </c>
      <c r="D22" s="56">
        <v>102</v>
      </c>
      <c r="E22" s="56">
        <v>20</v>
      </c>
      <c r="F22" s="56">
        <v>125</v>
      </c>
      <c r="G22" s="56">
        <v>1</v>
      </c>
      <c r="H22" s="56">
        <v>218</v>
      </c>
      <c r="I22" s="56">
        <v>1768</v>
      </c>
      <c r="J22" s="56">
        <v>15</v>
      </c>
      <c r="K22" s="56">
        <v>15</v>
      </c>
      <c r="L22" s="56">
        <v>6104</v>
      </c>
      <c r="M22" s="56">
        <v>7735</v>
      </c>
      <c r="N22" s="56">
        <v>2223</v>
      </c>
      <c r="O22" s="30">
        <v>18326</v>
      </c>
    </row>
    <row r="23" spans="1:15" ht="15.95" customHeight="1">
      <c r="A23" s="19"/>
      <c r="B23" s="244">
        <v>2014</v>
      </c>
      <c r="C23" s="25" t="s">
        <v>6</v>
      </c>
      <c r="D23" s="36">
        <v>1062</v>
      </c>
      <c r="E23" s="36">
        <v>86</v>
      </c>
      <c r="F23" s="36">
        <v>1138</v>
      </c>
      <c r="G23" s="36">
        <v>67</v>
      </c>
      <c r="H23" s="36">
        <v>1630</v>
      </c>
      <c r="I23" s="36">
        <v>14159</v>
      </c>
      <c r="J23" s="36">
        <v>212</v>
      </c>
      <c r="K23" s="36">
        <v>196</v>
      </c>
      <c r="L23" s="36">
        <v>56822</v>
      </c>
      <c r="M23" s="36">
        <v>34987</v>
      </c>
      <c r="N23" s="36">
        <v>15484</v>
      </c>
      <c r="O23" s="27">
        <v>125843</v>
      </c>
    </row>
    <row r="24" spans="1:15" ht="15.95" customHeight="1">
      <c r="A24" s="19"/>
      <c r="B24" s="245"/>
      <c r="C24" s="21" t="s">
        <v>8</v>
      </c>
      <c r="D24" s="35">
        <v>946</v>
      </c>
      <c r="E24" s="35">
        <v>68</v>
      </c>
      <c r="F24" s="35">
        <v>1061</v>
      </c>
      <c r="G24" s="35">
        <v>63</v>
      </c>
      <c r="H24" s="35">
        <v>1401</v>
      </c>
      <c r="I24" s="35">
        <v>11263</v>
      </c>
      <c r="J24" s="35">
        <v>186</v>
      </c>
      <c r="K24" s="35">
        <v>176</v>
      </c>
      <c r="L24" s="35">
        <v>46563</v>
      </c>
      <c r="M24" s="35">
        <v>26343</v>
      </c>
      <c r="N24" s="35">
        <v>12751</v>
      </c>
      <c r="O24" s="23">
        <v>100821</v>
      </c>
    </row>
    <row r="25" spans="1:15" ht="15.95" customHeight="1">
      <c r="A25" s="19"/>
      <c r="B25" s="246"/>
      <c r="C25" s="28" t="s">
        <v>7</v>
      </c>
      <c r="D25" s="56">
        <v>116</v>
      </c>
      <c r="E25" s="56">
        <v>18</v>
      </c>
      <c r="F25" s="56">
        <v>77</v>
      </c>
      <c r="G25" s="56">
        <v>4</v>
      </c>
      <c r="H25" s="56">
        <v>229</v>
      </c>
      <c r="I25" s="56">
        <v>2896</v>
      </c>
      <c r="J25" s="56">
        <v>26</v>
      </c>
      <c r="K25" s="56">
        <v>20</v>
      </c>
      <c r="L25" s="56">
        <v>10259</v>
      </c>
      <c r="M25" s="56">
        <v>8644</v>
      </c>
      <c r="N25" s="56">
        <v>2733</v>
      </c>
      <c r="O25" s="30">
        <v>25022</v>
      </c>
    </row>
    <row r="26" spans="1:15" ht="15.95" customHeight="1">
      <c r="A26" s="19"/>
      <c r="B26" s="245">
        <v>2013</v>
      </c>
      <c r="C26" s="21" t="s">
        <v>6</v>
      </c>
      <c r="D26" s="34">
        <v>1001</v>
      </c>
      <c r="E26" s="34">
        <v>83</v>
      </c>
      <c r="F26" s="34">
        <v>1385</v>
      </c>
      <c r="G26" s="34">
        <v>67</v>
      </c>
      <c r="H26" s="34">
        <v>1611</v>
      </c>
      <c r="I26" s="34">
        <v>13613</v>
      </c>
      <c r="J26" s="34">
        <v>237</v>
      </c>
      <c r="K26" s="34">
        <v>228</v>
      </c>
      <c r="L26" s="34">
        <v>46564</v>
      </c>
      <c r="M26" s="34">
        <v>26747</v>
      </c>
      <c r="N26" s="34">
        <v>12808</v>
      </c>
      <c r="O26" s="23">
        <v>104344</v>
      </c>
    </row>
    <row r="27" spans="1:15" ht="15.95" customHeight="1">
      <c r="A27" s="19"/>
      <c r="B27" s="245"/>
      <c r="C27" s="21" t="s">
        <v>8</v>
      </c>
      <c r="D27" s="35">
        <v>907</v>
      </c>
      <c r="E27" s="35">
        <v>62</v>
      </c>
      <c r="F27" s="35">
        <v>1262</v>
      </c>
      <c r="G27" s="35">
        <v>65</v>
      </c>
      <c r="H27" s="35">
        <v>1402</v>
      </c>
      <c r="I27" s="35">
        <v>10886</v>
      </c>
      <c r="J27" s="35">
        <v>210</v>
      </c>
      <c r="K27" s="35">
        <v>210</v>
      </c>
      <c r="L27" s="35">
        <v>38200</v>
      </c>
      <c r="M27" s="35">
        <v>20433</v>
      </c>
      <c r="N27" s="35">
        <v>10795</v>
      </c>
      <c r="O27" s="23">
        <v>84432</v>
      </c>
    </row>
    <row r="28" spans="1:15" ht="15.95" customHeight="1">
      <c r="A28" s="19"/>
      <c r="B28" s="245"/>
      <c r="C28" s="21" t="s">
        <v>7</v>
      </c>
      <c r="D28" s="35">
        <v>94</v>
      </c>
      <c r="E28" s="35">
        <v>21</v>
      </c>
      <c r="F28" s="35">
        <v>123</v>
      </c>
      <c r="G28" s="35">
        <v>2</v>
      </c>
      <c r="H28" s="35">
        <v>209</v>
      </c>
      <c r="I28" s="35">
        <v>2727</v>
      </c>
      <c r="J28" s="35">
        <v>27</v>
      </c>
      <c r="K28" s="35">
        <v>18</v>
      </c>
      <c r="L28" s="35">
        <v>8364</v>
      </c>
      <c r="M28" s="35">
        <v>6314</v>
      </c>
      <c r="N28" s="35">
        <v>2013</v>
      </c>
      <c r="O28" s="23">
        <v>19912</v>
      </c>
    </row>
    <row r="29" spans="1:15" ht="15.95" customHeight="1">
      <c r="A29" s="19"/>
      <c r="B29" s="244">
        <v>2012</v>
      </c>
      <c r="C29" s="25" t="s">
        <v>6</v>
      </c>
      <c r="D29" s="36">
        <v>961</v>
      </c>
      <c r="E29" s="36">
        <v>110</v>
      </c>
      <c r="F29" s="36">
        <v>1184</v>
      </c>
      <c r="G29" s="36">
        <v>85</v>
      </c>
      <c r="H29" s="36">
        <v>1803</v>
      </c>
      <c r="I29" s="36">
        <v>14427</v>
      </c>
      <c r="J29" s="36">
        <v>279</v>
      </c>
      <c r="K29" s="36">
        <v>174</v>
      </c>
      <c r="L29" s="36">
        <v>64524</v>
      </c>
      <c r="M29" s="36">
        <v>29098</v>
      </c>
      <c r="N29" s="36">
        <v>16481</v>
      </c>
      <c r="O29" s="27">
        <v>129126</v>
      </c>
    </row>
    <row r="30" spans="1:15" ht="15.95" customHeight="1">
      <c r="A30" s="19"/>
      <c r="B30" s="245"/>
      <c r="C30" s="21" t="s">
        <v>8</v>
      </c>
      <c r="D30" s="37">
        <v>879</v>
      </c>
      <c r="E30" s="37">
        <v>87</v>
      </c>
      <c r="F30" s="37">
        <v>1043</v>
      </c>
      <c r="G30" s="37">
        <v>85</v>
      </c>
      <c r="H30" s="37">
        <v>1583</v>
      </c>
      <c r="I30" s="37">
        <v>11415</v>
      </c>
      <c r="J30" s="37">
        <v>248</v>
      </c>
      <c r="K30" s="37">
        <v>154</v>
      </c>
      <c r="L30" s="37">
        <v>53000</v>
      </c>
      <c r="M30" s="37">
        <v>22948</v>
      </c>
      <c r="N30" s="37">
        <v>13706</v>
      </c>
      <c r="O30" s="23">
        <v>105148</v>
      </c>
    </row>
    <row r="31" spans="1:15" ht="15.95" customHeight="1">
      <c r="A31" s="19"/>
      <c r="B31" s="246"/>
      <c r="C31" s="28" t="s">
        <v>7</v>
      </c>
      <c r="D31" s="38">
        <v>82</v>
      </c>
      <c r="E31" s="38">
        <v>23</v>
      </c>
      <c r="F31" s="38">
        <v>141</v>
      </c>
      <c r="G31" s="38">
        <v>0</v>
      </c>
      <c r="H31" s="38">
        <v>220</v>
      </c>
      <c r="I31" s="38">
        <v>3012</v>
      </c>
      <c r="J31" s="38">
        <v>31</v>
      </c>
      <c r="K31" s="38">
        <v>20</v>
      </c>
      <c r="L31" s="38">
        <v>11524</v>
      </c>
      <c r="M31" s="38">
        <v>6150</v>
      </c>
      <c r="N31" s="38">
        <v>2775</v>
      </c>
      <c r="O31" s="30">
        <v>23978</v>
      </c>
    </row>
    <row r="32" spans="1:15" ht="15.95" customHeight="1">
      <c r="A32" s="19"/>
      <c r="B32" s="245">
        <v>2011</v>
      </c>
      <c r="C32" s="21" t="s">
        <v>6</v>
      </c>
      <c r="D32" s="34">
        <v>895</v>
      </c>
      <c r="E32" s="34">
        <v>97</v>
      </c>
      <c r="F32" s="34">
        <v>814</v>
      </c>
      <c r="G32" s="34">
        <v>52</v>
      </c>
      <c r="H32" s="34">
        <v>1672</v>
      </c>
      <c r="I32" s="34">
        <v>12161</v>
      </c>
      <c r="J32" s="34">
        <v>215</v>
      </c>
      <c r="K32" s="34">
        <v>158</v>
      </c>
      <c r="L32" s="34">
        <v>75363</v>
      </c>
      <c r="M32" s="34">
        <v>32235</v>
      </c>
      <c r="N32" s="34">
        <v>15082</v>
      </c>
      <c r="O32" s="23">
        <v>138744</v>
      </c>
    </row>
    <row r="33" spans="1:15" ht="15.95" customHeight="1">
      <c r="A33" s="19"/>
      <c r="B33" s="245"/>
      <c r="C33" s="21" t="s">
        <v>8</v>
      </c>
      <c r="D33" s="37">
        <v>830</v>
      </c>
      <c r="E33" s="37">
        <v>82</v>
      </c>
      <c r="F33" s="37">
        <v>770</v>
      </c>
      <c r="G33" s="37">
        <v>52</v>
      </c>
      <c r="H33" s="37">
        <v>1469</v>
      </c>
      <c r="I33" s="37">
        <v>9794</v>
      </c>
      <c r="J33" s="37">
        <v>201</v>
      </c>
      <c r="K33" s="37">
        <v>140</v>
      </c>
      <c r="L33" s="37">
        <v>60187</v>
      </c>
      <c r="M33" s="37">
        <v>25537</v>
      </c>
      <c r="N33" s="37">
        <v>12964</v>
      </c>
      <c r="O33" s="23">
        <v>112026</v>
      </c>
    </row>
    <row r="34" spans="1:15" ht="15.95" customHeight="1">
      <c r="A34" s="19"/>
      <c r="B34" s="245"/>
      <c r="C34" s="21" t="s">
        <v>7</v>
      </c>
      <c r="D34" s="37">
        <v>65</v>
      </c>
      <c r="E34" s="37">
        <v>15</v>
      </c>
      <c r="F34" s="37">
        <v>44</v>
      </c>
      <c r="G34" s="37">
        <v>0</v>
      </c>
      <c r="H34" s="37">
        <v>203</v>
      </c>
      <c r="I34" s="37">
        <v>2367</v>
      </c>
      <c r="J34" s="37">
        <v>14</v>
      </c>
      <c r="K34" s="37">
        <v>18</v>
      </c>
      <c r="L34" s="37">
        <v>15176</v>
      </c>
      <c r="M34" s="37">
        <v>6698</v>
      </c>
      <c r="N34" s="37">
        <v>2118</v>
      </c>
      <c r="O34" s="23">
        <v>26718</v>
      </c>
    </row>
    <row r="35" spans="1:15" ht="15.95" customHeight="1">
      <c r="A35" s="19"/>
      <c r="B35" s="244">
        <v>2010</v>
      </c>
      <c r="C35" s="25" t="s">
        <v>6</v>
      </c>
      <c r="D35" s="36">
        <v>675</v>
      </c>
      <c r="E35" s="36">
        <v>96</v>
      </c>
      <c r="F35" s="36">
        <v>760</v>
      </c>
      <c r="G35" s="36">
        <v>57</v>
      </c>
      <c r="H35" s="36">
        <v>1693</v>
      </c>
      <c r="I35" s="36">
        <v>11110</v>
      </c>
      <c r="J35" s="36">
        <v>157</v>
      </c>
      <c r="K35" s="36">
        <v>224</v>
      </c>
      <c r="L35" s="36">
        <v>58374</v>
      </c>
      <c r="M35" s="36">
        <v>30365</v>
      </c>
      <c r="N35" s="36">
        <v>14343</v>
      </c>
      <c r="O35" s="27">
        <v>117854</v>
      </c>
    </row>
    <row r="36" spans="1:15" ht="15.95" customHeight="1">
      <c r="A36" s="19"/>
      <c r="B36" s="245"/>
      <c r="C36" s="21" t="s">
        <v>8</v>
      </c>
      <c r="D36" s="37">
        <v>606</v>
      </c>
      <c r="E36" s="37">
        <v>80</v>
      </c>
      <c r="F36" s="37">
        <v>724</v>
      </c>
      <c r="G36" s="37">
        <v>57</v>
      </c>
      <c r="H36" s="37">
        <v>1498</v>
      </c>
      <c r="I36" s="37">
        <v>9269</v>
      </c>
      <c r="J36" s="37">
        <v>142</v>
      </c>
      <c r="K36" s="37">
        <v>210</v>
      </c>
      <c r="L36" s="37">
        <v>48937</v>
      </c>
      <c r="M36" s="37">
        <v>23848</v>
      </c>
      <c r="N36" s="37">
        <v>12320</v>
      </c>
      <c r="O36" s="23">
        <v>97691</v>
      </c>
    </row>
    <row r="37" spans="1:15" ht="15.95" customHeight="1">
      <c r="A37" s="19"/>
      <c r="B37" s="246"/>
      <c r="C37" s="28" t="s">
        <v>7</v>
      </c>
      <c r="D37" s="38">
        <v>69</v>
      </c>
      <c r="E37" s="38">
        <v>16</v>
      </c>
      <c r="F37" s="38">
        <v>36</v>
      </c>
      <c r="G37" s="38">
        <v>0</v>
      </c>
      <c r="H37" s="38">
        <v>195</v>
      </c>
      <c r="I37" s="38">
        <v>1841</v>
      </c>
      <c r="J37" s="38">
        <v>15</v>
      </c>
      <c r="K37" s="38">
        <v>14</v>
      </c>
      <c r="L37" s="38">
        <v>9437</v>
      </c>
      <c r="M37" s="38">
        <v>6517</v>
      </c>
      <c r="N37" s="38">
        <v>2023</v>
      </c>
      <c r="O37" s="30">
        <v>20163</v>
      </c>
    </row>
    <row r="38" spans="1:15" ht="15.95" customHeight="1">
      <c r="A38" s="19"/>
      <c r="B38" s="245">
        <v>2009</v>
      </c>
      <c r="C38" s="21" t="s">
        <v>6</v>
      </c>
      <c r="D38" s="34">
        <v>741</v>
      </c>
      <c r="E38" s="34">
        <v>49</v>
      </c>
      <c r="F38" s="34">
        <v>589</v>
      </c>
      <c r="G38" s="34">
        <v>62</v>
      </c>
      <c r="H38" s="34">
        <v>1459</v>
      </c>
      <c r="I38" s="34">
        <v>8473</v>
      </c>
      <c r="J38" s="34">
        <v>186</v>
      </c>
      <c r="K38" s="34">
        <v>224</v>
      </c>
      <c r="L38" s="34">
        <v>50997</v>
      </c>
      <c r="M38" s="34">
        <v>25968</v>
      </c>
      <c r="N38" s="34">
        <v>13431</v>
      </c>
      <c r="O38" s="23">
        <v>102179</v>
      </c>
    </row>
    <row r="39" spans="1:15" ht="15.95" customHeight="1">
      <c r="A39" s="19"/>
      <c r="B39" s="245"/>
      <c r="C39" s="21" t="s">
        <v>8</v>
      </c>
      <c r="D39" s="37">
        <v>674</v>
      </c>
      <c r="E39" s="37">
        <v>42</v>
      </c>
      <c r="F39" s="37">
        <v>550</v>
      </c>
      <c r="G39" s="37">
        <v>59</v>
      </c>
      <c r="H39" s="37">
        <v>1331</v>
      </c>
      <c r="I39" s="37">
        <v>7040</v>
      </c>
      <c r="J39" s="37">
        <v>158</v>
      </c>
      <c r="K39" s="37">
        <v>193</v>
      </c>
      <c r="L39" s="37">
        <v>41973</v>
      </c>
      <c r="M39" s="37">
        <v>20622</v>
      </c>
      <c r="N39" s="37">
        <v>11810</v>
      </c>
      <c r="O39" s="23">
        <v>84452</v>
      </c>
    </row>
    <row r="40" spans="1:15" ht="15.95" customHeight="1">
      <c r="A40" s="19"/>
      <c r="B40" s="245"/>
      <c r="C40" s="21" t="s">
        <v>7</v>
      </c>
      <c r="D40" s="37">
        <v>67</v>
      </c>
      <c r="E40" s="37">
        <v>7</v>
      </c>
      <c r="F40" s="37">
        <v>39</v>
      </c>
      <c r="G40" s="37">
        <v>3</v>
      </c>
      <c r="H40" s="37">
        <v>128</v>
      </c>
      <c r="I40" s="37">
        <v>1433</v>
      </c>
      <c r="J40" s="37">
        <v>28</v>
      </c>
      <c r="K40" s="37">
        <v>31</v>
      </c>
      <c r="L40" s="37">
        <v>9024</v>
      </c>
      <c r="M40" s="37">
        <v>5346</v>
      </c>
      <c r="N40" s="37">
        <v>1621</v>
      </c>
      <c r="O40" s="23">
        <v>17727</v>
      </c>
    </row>
    <row r="41" spans="1:15" ht="15.95" customHeight="1">
      <c r="A41" s="19"/>
      <c r="B41" s="244">
        <v>2008</v>
      </c>
      <c r="C41" s="25" t="s">
        <v>6</v>
      </c>
      <c r="D41" s="36">
        <v>849</v>
      </c>
      <c r="E41" s="36">
        <v>118</v>
      </c>
      <c r="F41" s="36">
        <v>692</v>
      </c>
      <c r="G41" s="36">
        <v>42</v>
      </c>
      <c r="H41" s="36">
        <v>1584</v>
      </c>
      <c r="I41" s="36">
        <v>8497</v>
      </c>
      <c r="J41" s="36">
        <v>224</v>
      </c>
      <c r="K41" s="36">
        <v>245</v>
      </c>
      <c r="L41" s="36">
        <v>53587</v>
      </c>
      <c r="M41" s="36">
        <v>26995</v>
      </c>
      <c r="N41" s="36">
        <v>10996</v>
      </c>
      <c r="O41" s="27">
        <v>103829</v>
      </c>
    </row>
    <row r="42" spans="1:15" ht="15.95" customHeight="1">
      <c r="A42" s="19"/>
      <c r="B42" s="245"/>
      <c r="C42" s="21" t="s">
        <v>8</v>
      </c>
      <c r="D42" s="37">
        <v>782</v>
      </c>
      <c r="E42" s="37">
        <v>92</v>
      </c>
      <c r="F42" s="37">
        <v>641</v>
      </c>
      <c r="G42" s="37">
        <v>41</v>
      </c>
      <c r="H42" s="37">
        <v>1418</v>
      </c>
      <c r="I42" s="37">
        <v>6799</v>
      </c>
      <c r="J42" s="37">
        <v>212</v>
      </c>
      <c r="K42" s="37">
        <v>228</v>
      </c>
      <c r="L42" s="37">
        <v>44176</v>
      </c>
      <c r="M42" s="37">
        <v>21134</v>
      </c>
      <c r="N42" s="37">
        <v>9683</v>
      </c>
      <c r="O42" s="23">
        <v>85206</v>
      </c>
    </row>
    <row r="43" spans="1:15" ht="15.95" customHeight="1">
      <c r="A43" s="19"/>
      <c r="B43" s="246"/>
      <c r="C43" s="28" t="s">
        <v>7</v>
      </c>
      <c r="D43" s="38">
        <v>67</v>
      </c>
      <c r="E43" s="38">
        <v>26</v>
      </c>
      <c r="F43" s="38">
        <v>51</v>
      </c>
      <c r="G43" s="38">
        <v>1</v>
      </c>
      <c r="H43" s="38">
        <v>166</v>
      </c>
      <c r="I43" s="38">
        <v>1698</v>
      </c>
      <c r="J43" s="38">
        <v>12</v>
      </c>
      <c r="K43" s="38">
        <v>17</v>
      </c>
      <c r="L43" s="38">
        <v>9411</v>
      </c>
      <c r="M43" s="38">
        <v>5861</v>
      </c>
      <c r="N43" s="38">
        <v>1313</v>
      </c>
      <c r="O43" s="30">
        <v>18623</v>
      </c>
    </row>
    <row r="44" spans="1:15" ht="15.95" customHeight="1">
      <c r="A44" s="19"/>
      <c r="B44" s="245">
        <v>2007</v>
      </c>
      <c r="C44" s="25" t="s">
        <v>6</v>
      </c>
      <c r="D44" s="34">
        <v>787</v>
      </c>
      <c r="E44" s="34">
        <v>93</v>
      </c>
      <c r="F44" s="34">
        <v>698</v>
      </c>
      <c r="G44" s="34">
        <v>52</v>
      </c>
      <c r="H44" s="34">
        <v>1722</v>
      </c>
      <c r="I44" s="34">
        <v>11399</v>
      </c>
      <c r="J44" s="34">
        <v>315</v>
      </c>
      <c r="K44" s="34">
        <v>344</v>
      </c>
      <c r="L44" s="34">
        <v>51403</v>
      </c>
      <c r="M44" s="34">
        <v>26339</v>
      </c>
      <c r="N44" s="34">
        <v>14117</v>
      </c>
      <c r="O44" s="23">
        <v>107269</v>
      </c>
    </row>
    <row r="45" spans="1:15" ht="15.95" customHeight="1">
      <c r="A45" s="19"/>
      <c r="B45" s="245"/>
      <c r="C45" s="21" t="s">
        <v>8</v>
      </c>
      <c r="D45" s="37">
        <v>707</v>
      </c>
      <c r="E45" s="37">
        <v>71</v>
      </c>
      <c r="F45" s="37">
        <v>650</v>
      </c>
      <c r="G45" s="37">
        <v>52</v>
      </c>
      <c r="H45" s="37">
        <v>1521</v>
      </c>
      <c r="I45" s="37">
        <v>9291</v>
      </c>
      <c r="J45" s="37">
        <v>285</v>
      </c>
      <c r="K45" s="37">
        <v>318</v>
      </c>
      <c r="L45" s="37">
        <v>43061</v>
      </c>
      <c r="M45" s="37">
        <v>20466</v>
      </c>
      <c r="N45" s="37">
        <v>12084</v>
      </c>
      <c r="O45" s="23">
        <v>88506</v>
      </c>
    </row>
    <row r="46" spans="1:15" ht="15.95" customHeight="1">
      <c r="A46" s="19"/>
      <c r="B46" s="246"/>
      <c r="C46" s="28" t="s">
        <v>7</v>
      </c>
      <c r="D46" s="38">
        <v>80</v>
      </c>
      <c r="E46" s="38">
        <v>22</v>
      </c>
      <c r="F46" s="38">
        <v>48</v>
      </c>
      <c r="G46" s="38">
        <v>0</v>
      </c>
      <c r="H46" s="38">
        <v>201</v>
      </c>
      <c r="I46" s="38">
        <v>2108</v>
      </c>
      <c r="J46" s="38">
        <v>30</v>
      </c>
      <c r="K46" s="38">
        <v>26</v>
      </c>
      <c r="L46" s="38">
        <v>8342</v>
      </c>
      <c r="M46" s="38">
        <v>5873</v>
      </c>
      <c r="N46" s="38">
        <v>2033</v>
      </c>
      <c r="O46" s="30">
        <v>18763</v>
      </c>
    </row>
    <row r="47" spans="1:15" ht="9.4" customHeight="1">
      <c r="A47" s="19"/>
    </row>
    <row r="48" spans="1:15" s="89" customFormat="1">
      <c r="B48" s="141" t="s">
        <v>109</v>
      </c>
    </row>
    <row r="49" spans="1:15" ht="15" customHeight="1">
      <c r="A49" s="19"/>
      <c r="B49" s="252" t="s">
        <v>129</v>
      </c>
      <c r="C49" s="253"/>
      <c r="D49" s="253"/>
      <c r="E49" s="253"/>
      <c r="F49" s="253"/>
      <c r="G49" s="253"/>
      <c r="H49" s="253"/>
      <c r="I49" s="253"/>
      <c r="J49" s="253"/>
      <c r="K49" s="253"/>
      <c r="L49" s="253"/>
      <c r="M49" s="253"/>
    </row>
    <row r="50" spans="1:15" s="89" customFormat="1" ht="15.6" customHeight="1">
      <c r="B50" s="3" t="s">
        <v>81</v>
      </c>
    </row>
    <row r="51" spans="1:15" s="89" customFormat="1" ht="15.6" customHeight="1">
      <c r="B51" s="3" t="s">
        <v>108</v>
      </c>
    </row>
    <row r="52" spans="1:15" ht="5.25" customHeight="1" thickBot="1">
      <c r="A52" s="19"/>
      <c r="B52" s="179"/>
      <c r="C52" s="179"/>
      <c r="D52" s="179"/>
      <c r="E52" s="179"/>
      <c r="F52" s="179"/>
      <c r="G52" s="179"/>
      <c r="H52" s="179"/>
      <c r="I52" s="179"/>
      <c r="J52" s="179"/>
      <c r="K52" s="179"/>
      <c r="L52" s="179"/>
      <c r="M52" s="179"/>
    </row>
    <row r="53" spans="1:15" ht="14.45" customHeight="1" thickTop="1">
      <c r="B53" s="12" t="str">
        <f>'A1'!B56</f>
        <v>(Last Update: 27/10/2022)</v>
      </c>
      <c r="C53" s="13"/>
      <c r="D53" s="13"/>
      <c r="E53" s="13"/>
      <c r="F53" s="13"/>
      <c r="G53" s="13"/>
      <c r="H53" s="13"/>
      <c r="I53" s="13"/>
      <c r="J53" s="13"/>
      <c r="K53" s="13"/>
      <c r="L53" s="13"/>
      <c r="M53" s="13"/>
      <c r="N53" s="13"/>
      <c r="O53" s="13"/>
    </row>
    <row r="54" spans="1:15" ht="4.5" customHeight="1">
      <c r="B54" s="14"/>
    </row>
    <row r="55" spans="1:15" ht="14.45" customHeight="1">
      <c r="B55" s="15" t="str">
        <f>'A1'!B58</f>
        <v>COPYRIGHT © :2022, REPUBLIC OF CYPRUS, STATISTICAL SERVICE</v>
      </c>
    </row>
  </sheetData>
  <mergeCells count="18">
    <mergeCell ref="D3:O3"/>
    <mergeCell ref="B23:B25"/>
    <mergeCell ref="B35:B37"/>
    <mergeCell ref="B3:B4"/>
    <mergeCell ref="C3:C4"/>
    <mergeCell ref="B26:B28"/>
    <mergeCell ref="B8:B10"/>
    <mergeCell ref="B14:B16"/>
    <mergeCell ref="B11:B13"/>
    <mergeCell ref="B17:B19"/>
    <mergeCell ref="B20:B22"/>
    <mergeCell ref="B5:B7"/>
    <mergeCell ref="B49:M49"/>
    <mergeCell ref="B41:B43"/>
    <mergeCell ref="B44:B46"/>
    <mergeCell ref="B29:B31"/>
    <mergeCell ref="B32:B34"/>
    <mergeCell ref="B38:B40"/>
  </mergeCells>
  <phoneticPr fontId="0" type="noConversion"/>
  <printOptions horizontalCentered="1"/>
  <pageMargins left="0.15748031496062992" right="0.11811023622047245" top="0.19685039370078741" bottom="0.19685039370078741" header="0.15748031496062992" footer="0.15748031496062992"/>
  <pageSetup paperSize="9" scale="6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64"/>
  <sheetViews>
    <sheetView workbookViewId="0">
      <pane xSplit="3" ySplit="4" topLeftCell="D5" activePane="bottomRight" state="frozen"/>
      <selection pane="topRight" activeCell="D1" sqref="D1"/>
      <selection pane="bottomLeft" activeCell="A6" sqref="A6"/>
      <selection pane="bottomRight"/>
    </sheetView>
  </sheetViews>
  <sheetFormatPr defaultColWidth="9.140625" defaultRowHeight="15"/>
  <cols>
    <col min="1" max="1" width="2.140625" style="39" customWidth="1"/>
    <col min="2" max="2" width="6.7109375" style="40" customWidth="1"/>
    <col min="3" max="3" width="8.85546875" style="40" customWidth="1"/>
    <col min="4" max="14" width="15.5703125" style="40" customWidth="1"/>
    <col min="15" max="15" width="9.140625" style="40"/>
    <col min="16" max="16" width="2.140625" style="40" customWidth="1"/>
    <col min="17" max="23" width="6.7109375" style="40" customWidth="1"/>
    <col min="24" max="16384" width="9.140625" style="40"/>
  </cols>
  <sheetData>
    <row r="1" spans="1:15" s="32" customFormat="1" ht="37.700000000000003" customHeight="1" thickBot="1">
      <c r="A1" s="16"/>
      <c r="B1" s="177" t="s">
        <v>153</v>
      </c>
      <c r="C1" s="51"/>
      <c r="D1" s="51"/>
      <c r="E1" s="51"/>
      <c r="F1" s="51"/>
      <c r="G1" s="51"/>
      <c r="H1" s="51"/>
      <c r="I1" s="51"/>
      <c r="J1" s="52"/>
      <c r="K1" s="52"/>
      <c r="L1" s="52"/>
      <c r="M1" s="52"/>
      <c r="N1" s="52"/>
      <c r="O1" s="52"/>
    </row>
    <row r="2" spans="1:15" s="3" customFormat="1" ht="18" customHeight="1" thickTop="1">
      <c r="A2" s="19"/>
    </row>
    <row r="3" spans="1:15" s="3" customFormat="1" ht="18.75" customHeight="1">
      <c r="A3" s="19"/>
      <c r="B3" s="254" t="s">
        <v>0</v>
      </c>
      <c r="C3" s="255" t="s">
        <v>1</v>
      </c>
      <c r="D3" s="254" t="s">
        <v>9</v>
      </c>
      <c r="E3" s="254"/>
      <c r="F3" s="254"/>
      <c r="G3" s="254"/>
      <c r="H3" s="254"/>
      <c r="I3" s="254"/>
      <c r="J3" s="254"/>
      <c r="K3" s="254"/>
      <c r="L3" s="254"/>
      <c r="M3" s="254"/>
      <c r="N3" s="254"/>
      <c r="O3" s="254"/>
    </row>
    <row r="4" spans="1:15" s="3" customFormat="1" ht="54.75" customHeight="1">
      <c r="A4" s="19"/>
      <c r="B4" s="254"/>
      <c r="C4" s="255"/>
      <c r="D4" s="33" t="s">
        <v>10</v>
      </c>
      <c r="E4" s="33" t="s">
        <v>11</v>
      </c>
      <c r="F4" s="33" t="s">
        <v>13</v>
      </c>
      <c r="G4" s="33" t="s">
        <v>14</v>
      </c>
      <c r="H4" s="33" t="s">
        <v>15</v>
      </c>
      <c r="I4" s="33" t="s">
        <v>16</v>
      </c>
      <c r="J4" s="33" t="s">
        <v>17</v>
      </c>
      <c r="K4" s="33" t="s">
        <v>18</v>
      </c>
      <c r="L4" s="33" t="s">
        <v>19</v>
      </c>
      <c r="M4" s="33" t="s">
        <v>20</v>
      </c>
      <c r="N4" s="33" t="s">
        <v>21</v>
      </c>
      <c r="O4" s="134" t="s">
        <v>12</v>
      </c>
    </row>
    <row r="5" spans="1:15" s="3" customFormat="1" ht="15.95" customHeight="1">
      <c r="A5" s="19"/>
      <c r="B5" s="244">
        <v>2020</v>
      </c>
      <c r="C5" s="25" t="s">
        <v>6</v>
      </c>
      <c r="D5" s="36">
        <v>388</v>
      </c>
      <c r="E5" s="36">
        <v>416</v>
      </c>
      <c r="F5" s="36">
        <v>738</v>
      </c>
      <c r="G5" s="36">
        <v>46</v>
      </c>
      <c r="H5" s="36">
        <v>335</v>
      </c>
      <c r="I5" s="36">
        <v>935</v>
      </c>
      <c r="J5" s="36">
        <v>70</v>
      </c>
      <c r="K5" s="36">
        <v>111</v>
      </c>
      <c r="L5" s="36">
        <v>24982</v>
      </c>
      <c r="M5" s="36">
        <v>5890</v>
      </c>
      <c r="N5" s="135">
        <v>1630</v>
      </c>
      <c r="O5" s="158">
        <v>35541</v>
      </c>
    </row>
    <row r="6" spans="1:15" s="3" customFormat="1" ht="15.95" customHeight="1">
      <c r="A6" s="19"/>
      <c r="B6" s="245"/>
      <c r="C6" s="21" t="s">
        <v>8</v>
      </c>
      <c r="D6" s="35">
        <v>365</v>
      </c>
      <c r="E6" s="35">
        <v>297</v>
      </c>
      <c r="F6" s="35">
        <v>684</v>
      </c>
      <c r="G6" s="35">
        <v>46</v>
      </c>
      <c r="H6" s="35">
        <v>289</v>
      </c>
      <c r="I6" s="35">
        <v>765</v>
      </c>
      <c r="J6" s="35">
        <v>67</v>
      </c>
      <c r="K6" s="35">
        <v>86</v>
      </c>
      <c r="L6" s="35">
        <v>19203</v>
      </c>
      <c r="M6" s="35">
        <v>4615</v>
      </c>
      <c r="N6" s="136">
        <v>1462</v>
      </c>
      <c r="O6" s="159">
        <v>27879</v>
      </c>
    </row>
    <row r="7" spans="1:15" s="3" customFormat="1" ht="15.95" customHeight="1">
      <c r="A7" s="19"/>
      <c r="B7" s="246"/>
      <c r="C7" s="28" t="s">
        <v>7</v>
      </c>
      <c r="D7" s="56">
        <v>23</v>
      </c>
      <c r="E7" s="56">
        <v>119</v>
      </c>
      <c r="F7" s="56">
        <v>54</v>
      </c>
      <c r="G7" s="56">
        <v>0</v>
      </c>
      <c r="H7" s="56">
        <v>46</v>
      </c>
      <c r="I7" s="56">
        <v>170</v>
      </c>
      <c r="J7" s="56">
        <v>3</v>
      </c>
      <c r="K7" s="56">
        <v>25</v>
      </c>
      <c r="L7" s="56">
        <v>5779</v>
      </c>
      <c r="M7" s="56">
        <v>1275</v>
      </c>
      <c r="N7" s="137">
        <v>168</v>
      </c>
      <c r="O7" s="160">
        <v>7662</v>
      </c>
    </row>
    <row r="8" spans="1:15" s="3" customFormat="1" ht="15.95" customHeight="1">
      <c r="A8" s="19"/>
      <c r="B8" s="244">
        <v>2019</v>
      </c>
      <c r="C8" s="25" t="s">
        <v>6</v>
      </c>
      <c r="D8" s="36">
        <v>566</v>
      </c>
      <c r="E8" s="36">
        <v>516</v>
      </c>
      <c r="F8" s="36">
        <v>1028</v>
      </c>
      <c r="G8" s="36">
        <v>31</v>
      </c>
      <c r="H8" s="36">
        <v>618</v>
      </c>
      <c r="I8" s="36">
        <v>2090</v>
      </c>
      <c r="J8" s="36">
        <v>83</v>
      </c>
      <c r="K8" s="36">
        <v>215</v>
      </c>
      <c r="L8" s="36">
        <v>27310</v>
      </c>
      <c r="M8" s="36">
        <v>5961</v>
      </c>
      <c r="N8" s="135">
        <v>1557</v>
      </c>
      <c r="O8" s="158">
        <v>39975</v>
      </c>
    </row>
    <row r="9" spans="1:15" s="3" customFormat="1" ht="15.95" customHeight="1">
      <c r="A9" s="19"/>
      <c r="B9" s="245"/>
      <c r="C9" s="21" t="s">
        <v>8</v>
      </c>
      <c r="D9" s="35">
        <v>512</v>
      </c>
      <c r="E9" s="35">
        <v>480</v>
      </c>
      <c r="F9" s="35">
        <v>963</v>
      </c>
      <c r="G9" s="35">
        <v>30</v>
      </c>
      <c r="H9" s="35">
        <v>524</v>
      </c>
      <c r="I9" s="35">
        <v>1801</v>
      </c>
      <c r="J9" s="35">
        <v>77</v>
      </c>
      <c r="K9" s="35">
        <v>194</v>
      </c>
      <c r="L9" s="35">
        <v>20725</v>
      </c>
      <c r="M9" s="35">
        <v>4957</v>
      </c>
      <c r="N9" s="136">
        <v>1422</v>
      </c>
      <c r="O9" s="159">
        <v>31685</v>
      </c>
    </row>
    <row r="10" spans="1:15" s="3" customFormat="1" ht="15.95" customHeight="1">
      <c r="A10" s="19"/>
      <c r="B10" s="246"/>
      <c r="C10" s="28" t="s">
        <v>7</v>
      </c>
      <c r="D10" s="56">
        <v>54</v>
      </c>
      <c r="E10" s="56">
        <v>36</v>
      </c>
      <c r="F10" s="56">
        <v>65</v>
      </c>
      <c r="G10" s="56">
        <v>1</v>
      </c>
      <c r="H10" s="56">
        <v>94</v>
      </c>
      <c r="I10" s="56">
        <v>289</v>
      </c>
      <c r="J10" s="56">
        <v>6</v>
      </c>
      <c r="K10" s="56">
        <v>21</v>
      </c>
      <c r="L10" s="56">
        <v>6585</v>
      </c>
      <c r="M10" s="56">
        <v>1004</v>
      </c>
      <c r="N10" s="137">
        <v>135</v>
      </c>
      <c r="O10" s="160">
        <v>8290</v>
      </c>
    </row>
    <row r="11" spans="1:15" s="3" customFormat="1" ht="15.95" customHeight="1">
      <c r="A11" s="19"/>
      <c r="B11" s="244" t="s">
        <v>130</v>
      </c>
      <c r="C11" s="25" t="s">
        <v>6</v>
      </c>
      <c r="D11" s="36">
        <v>473</v>
      </c>
      <c r="E11" s="36">
        <v>615</v>
      </c>
      <c r="F11" s="36">
        <v>930</v>
      </c>
      <c r="G11" s="36">
        <v>35</v>
      </c>
      <c r="H11" s="36">
        <v>507</v>
      </c>
      <c r="I11" s="36">
        <v>2337</v>
      </c>
      <c r="J11" s="36">
        <v>113</v>
      </c>
      <c r="K11" s="36">
        <v>136</v>
      </c>
      <c r="L11" s="36">
        <v>24602</v>
      </c>
      <c r="M11" s="36">
        <v>8563</v>
      </c>
      <c r="N11" s="135">
        <v>1191</v>
      </c>
      <c r="O11" s="158">
        <v>39502</v>
      </c>
    </row>
    <row r="12" spans="1:15" s="3" customFormat="1" ht="15.95" customHeight="1">
      <c r="A12" s="19"/>
      <c r="B12" s="245"/>
      <c r="C12" s="21" t="s">
        <v>8</v>
      </c>
      <c r="D12" s="35">
        <v>437</v>
      </c>
      <c r="E12" s="35">
        <v>471</v>
      </c>
      <c r="F12" s="35">
        <v>876</v>
      </c>
      <c r="G12" s="35">
        <v>32</v>
      </c>
      <c r="H12" s="35">
        <v>385</v>
      </c>
      <c r="I12" s="35">
        <v>1935</v>
      </c>
      <c r="J12" s="35">
        <v>103</v>
      </c>
      <c r="K12" s="35">
        <v>121</v>
      </c>
      <c r="L12" s="35">
        <v>18934</v>
      </c>
      <c r="M12" s="35">
        <v>5545</v>
      </c>
      <c r="N12" s="136">
        <v>1092</v>
      </c>
      <c r="O12" s="159">
        <v>29931</v>
      </c>
    </row>
    <row r="13" spans="1:15" s="3" customFormat="1" ht="15.95" customHeight="1">
      <c r="A13" s="19"/>
      <c r="B13" s="246"/>
      <c r="C13" s="28" t="s">
        <v>7</v>
      </c>
      <c r="D13" s="56">
        <v>36</v>
      </c>
      <c r="E13" s="56">
        <v>144</v>
      </c>
      <c r="F13" s="56">
        <v>54</v>
      </c>
      <c r="G13" s="56">
        <v>3</v>
      </c>
      <c r="H13" s="56">
        <v>122</v>
      </c>
      <c r="I13" s="56">
        <v>402</v>
      </c>
      <c r="J13" s="56">
        <v>10</v>
      </c>
      <c r="K13" s="56">
        <v>15</v>
      </c>
      <c r="L13" s="56">
        <v>5668</v>
      </c>
      <c r="M13" s="56">
        <v>3018</v>
      </c>
      <c r="N13" s="137">
        <v>99</v>
      </c>
      <c r="O13" s="160">
        <v>9571</v>
      </c>
    </row>
    <row r="14" spans="1:15" s="3" customFormat="1" ht="15.95" customHeight="1">
      <c r="A14" s="19"/>
      <c r="B14" s="244">
        <v>2017</v>
      </c>
      <c r="C14" s="25" t="s">
        <v>6</v>
      </c>
      <c r="D14" s="36">
        <v>455</v>
      </c>
      <c r="E14" s="36">
        <v>37</v>
      </c>
      <c r="F14" s="36">
        <v>1872</v>
      </c>
      <c r="G14" s="36">
        <v>22</v>
      </c>
      <c r="H14" s="36">
        <v>541</v>
      </c>
      <c r="I14" s="36">
        <v>2931</v>
      </c>
      <c r="J14" s="36">
        <v>194</v>
      </c>
      <c r="K14" s="36">
        <v>93</v>
      </c>
      <c r="L14" s="36">
        <v>25020</v>
      </c>
      <c r="M14" s="36">
        <v>7876</v>
      </c>
      <c r="N14" s="135">
        <v>4436</v>
      </c>
      <c r="O14" s="158">
        <v>43477</v>
      </c>
    </row>
    <row r="15" spans="1:15" s="3" customFormat="1" ht="15.95" customHeight="1">
      <c r="A15" s="19"/>
      <c r="B15" s="245"/>
      <c r="C15" s="21" t="s">
        <v>8</v>
      </c>
      <c r="D15" s="35">
        <v>425</v>
      </c>
      <c r="E15" s="35">
        <v>32</v>
      </c>
      <c r="F15" s="35">
        <v>1835</v>
      </c>
      <c r="G15" s="35">
        <v>21</v>
      </c>
      <c r="H15" s="35">
        <v>462</v>
      </c>
      <c r="I15" s="35">
        <v>2356</v>
      </c>
      <c r="J15" s="35">
        <v>168</v>
      </c>
      <c r="K15" s="35">
        <v>83</v>
      </c>
      <c r="L15" s="35">
        <v>19677</v>
      </c>
      <c r="M15" s="35">
        <v>6173</v>
      </c>
      <c r="N15" s="136">
        <v>3520</v>
      </c>
      <c r="O15" s="159">
        <v>34752</v>
      </c>
    </row>
    <row r="16" spans="1:15" s="3" customFormat="1" ht="15.95" customHeight="1">
      <c r="A16" s="19"/>
      <c r="B16" s="246"/>
      <c r="C16" s="28" t="s">
        <v>7</v>
      </c>
      <c r="D16" s="56">
        <v>30</v>
      </c>
      <c r="E16" s="56">
        <v>5</v>
      </c>
      <c r="F16" s="56">
        <v>37</v>
      </c>
      <c r="G16" s="56">
        <v>1</v>
      </c>
      <c r="H16" s="56">
        <v>79</v>
      </c>
      <c r="I16" s="56">
        <v>575</v>
      </c>
      <c r="J16" s="56">
        <v>26</v>
      </c>
      <c r="K16" s="56">
        <v>10</v>
      </c>
      <c r="L16" s="56">
        <v>5343</v>
      </c>
      <c r="M16" s="56">
        <v>1703</v>
      </c>
      <c r="N16" s="137">
        <v>916</v>
      </c>
      <c r="O16" s="160">
        <v>8725</v>
      </c>
    </row>
    <row r="17" spans="1:15" s="3" customFormat="1" ht="15.95" customHeight="1">
      <c r="A17" s="19"/>
      <c r="B17" s="244">
        <v>2016</v>
      </c>
      <c r="C17" s="25" t="s">
        <v>6</v>
      </c>
      <c r="D17" s="36">
        <v>535</v>
      </c>
      <c r="E17" s="36">
        <v>63</v>
      </c>
      <c r="F17" s="36">
        <v>731</v>
      </c>
      <c r="G17" s="36">
        <v>46</v>
      </c>
      <c r="H17" s="36">
        <v>683</v>
      </c>
      <c r="I17" s="36">
        <v>3900</v>
      </c>
      <c r="J17" s="36">
        <v>88</v>
      </c>
      <c r="K17" s="36">
        <v>135</v>
      </c>
      <c r="L17" s="36">
        <v>20445</v>
      </c>
      <c r="M17" s="36">
        <v>11586</v>
      </c>
      <c r="N17" s="135">
        <v>7112</v>
      </c>
      <c r="O17" s="138">
        <v>45324</v>
      </c>
    </row>
    <row r="18" spans="1:15" s="3" customFormat="1" ht="15.95" customHeight="1">
      <c r="A18" s="19"/>
      <c r="B18" s="245"/>
      <c r="C18" s="21" t="s">
        <v>8</v>
      </c>
      <c r="D18" s="35">
        <v>483</v>
      </c>
      <c r="E18" s="35">
        <v>56</v>
      </c>
      <c r="F18" s="35">
        <v>688</v>
      </c>
      <c r="G18" s="35">
        <v>44</v>
      </c>
      <c r="H18" s="35">
        <v>566</v>
      </c>
      <c r="I18" s="35">
        <v>3176</v>
      </c>
      <c r="J18" s="35">
        <v>78</v>
      </c>
      <c r="K18" s="35">
        <v>119</v>
      </c>
      <c r="L18" s="35">
        <v>16502</v>
      </c>
      <c r="M18" s="35">
        <v>8785</v>
      </c>
      <c r="N18" s="136">
        <v>6191</v>
      </c>
      <c r="O18" s="138">
        <v>36688</v>
      </c>
    </row>
    <row r="19" spans="1:15" s="3" customFormat="1" ht="15.95" customHeight="1">
      <c r="A19" s="19"/>
      <c r="B19" s="246"/>
      <c r="C19" s="28" t="s">
        <v>7</v>
      </c>
      <c r="D19" s="56">
        <v>52</v>
      </c>
      <c r="E19" s="56">
        <v>7</v>
      </c>
      <c r="F19" s="56">
        <v>43</v>
      </c>
      <c r="G19" s="56">
        <v>2</v>
      </c>
      <c r="H19" s="56">
        <v>117</v>
      </c>
      <c r="I19" s="56">
        <v>724</v>
      </c>
      <c r="J19" s="56">
        <v>10</v>
      </c>
      <c r="K19" s="56">
        <v>16</v>
      </c>
      <c r="L19" s="56">
        <v>3943</v>
      </c>
      <c r="M19" s="56">
        <v>2801</v>
      </c>
      <c r="N19" s="137">
        <v>921</v>
      </c>
      <c r="O19" s="139">
        <v>8636</v>
      </c>
    </row>
    <row r="20" spans="1:15" s="3" customFormat="1" ht="15.95" customHeight="1">
      <c r="A20" s="19"/>
      <c r="B20" s="244">
        <v>2015</v>
      </c>
      <c r="C20" s="25" t="s">
        <v>6</v>
      </c>
      <c r="D20" s="36">
        <v>585</v>
      </c>
      <c r="E20" s="36">
        <v>27</v>
      </c>
      <c r="F20" s="36">
        <v>866</v>
      </c>
      <c r="G20" s="36">
        <v>33</v>
      </c>
      <c r="H20" s="36">
        <v>571</v>
      </c>
      <c r="I20" s="36">
        <v>4167</v>
      </c>
      <c r="J20" s="36">
        <v>72</v>
      </c>
      <c r="K20" s="36">
        <v>94</v>
      </c>
      <c r="L20" s="36">
        <v>22835</v>
      </c>
      <c r="M20" s="36">
        <v>17371</v>
      </c>
      <c r="N20" s="36">
        <v>7474</v>
      </c>
      <c r="O20" s="23">
        <v>54095</v>
      </c>
    </row>
    <row r="21" spans="1:15" s="3" customFormat="1" ht="15.95" customHeight="1">
      <c r="A21" s="19"/>
      <c r="B21" s="245"/>
      <c r="C21" s="21" t="s">
        <v>8</v>
      </c>
      <c r="D21" s="35">
        <v>526</v>
      </c>
      <c r="E21" s="35">
        <v>25</v>
      </c>
      <c r="F21" s="35">
        <v>810</v>
      </c>
      <c r="G21" s="35">
        <v>32</v>
      </c>
      <c r="H21" s="35">
        <v>477</v>
      </c>
      <c r="I21" s="35">
        <v>3436</v>
      </c>
      <c r="J21" s="35">
        <v>69</v>
      </c>
      <c r="K21" s="35">
        <v>80</v>
      </c>
      <c r="L21" s="35">
        <v>18349</v>
      </c>
      <c r="M21" s="35">
        <v>13123</v>
      </c>
      <c r="N21" s="35">
        <v>6344</v>
      </c>
      <c r="O21" s="23">
        <v>43271</v>
      </c>
    </row>
    <row r="22" spans="1:15" s="3" customFormat="1" ht="15.95" customHeight="1">
      <c r="A22" s="19"/>
      <c r="B22" s="246"/>
      <c r="C22" s="28" t="s">
        <v>7</v>
      </c>
      <c r="D22" s="56">
        <v>59</v>
      </c>
      <c r="E22" s="56">
        <v>2</v>
      </c>
      <c r="F22" s="56">
        <v>56</v>
      </c>
      <c r="G22" s="56">
        <v>1</v>
      </c>
      <c r="H22" s="56">
        <v>94</v>
      </c>
      <c r="I22" s="56">
        <v>731</v>
      </c>
      <c r="J22" s="56">
        <v>3</v>
      </c>
      <c r="K22" s="56">
        <v>14</v>
      </c>
      <c r="L22" s="56">
        <v>4486</v>
      </c>
      <c r="M22" s="56">
        <v>4248</v>
      </c>
      <c r="N22" s="56">
        <v>1130</v>
      </c>
      <c r="O22" s="30">
        <v>10824</v>
      </c>
    </row>
    <row r="23" spans="1:15" s="3" customFormat="1" ht="15.95" customHeight="1">
      <c r="A23" s="19"/>
      <c r="B23" s="244">
        <v>2014</v>
      </c>
      <c r="C23" s="25" t="s">
        <v>6</v>
      </c>
      <c r="D23" s="36">
        <v>603</v>
      </c>
      <c r="E23" s="36">
        <v>25</v>
      </c>
      <c r="F23" s="36">
        <v>611</v>
      </c>
      <c r="G23" s="36">
        <v>30</v>
      </c>
      <c r="H23" s="36">
        <v>643</v>
      </c>
      <c r="I23" s="36">
        <v>5159</v>
      </c>
      <c r="J23" s="36">
        <v>89</v>
      </c>
      <c r="K23" s="36">
        <v>109</v>
      </c>
      <c r="L23" s="36">
        <v>36068</v>
      </c>
      <c r="M23" s="36">
        <v>17268</v>
      </c>
      <c r="N23" s="36">
        <v>8103</v>
      </c>
      <c r="O23" s="27">
        <v>68708</v>
      </c>
    </row>
    <row r="24" spans="1:15" s="3" customFormat="1" ht="15.95" customHeight="1">
      <c r="A24" s="19"/>
      <c r="B24" s="245"/>
      <c r="C24" s="21" t="s">
        <v>8</v>
      </c>
      <c r="D24" s="35">
        <v>541</v>
      </c>
      <c r="E24" s="35">
        <v>22</v>
      </c>
      <c r="F24" s="35">
        <v>583</v>
      </c>
      <c r="G24" s="35">
        <v>30</v>
      </c>
      <c r="H24" s="35">
        <v>559</v>
      </c>
      <c r="I24" s="35">
        <v>4133</v>
      </c>
      <c r="J24" s="35">
        <v>80</v>
      </c>
      <c r="K24" s="35">
        <v>102</v>
      </c>
      <c r="L24" s="35">
        <v>28962</v>
      </c>
      <c r="M24" s="35">
        <v>13076</v>
      </c>
      <c r="N24" s="35">
        <v>6863</v>
      </c>
      <c r="O24" s="23">
        <v>54951</v>
      </c>
    </row>
    <row r="25" spans="1:15" s="3" customFormat="1" ht="15.95" customHeight="1">
      <c r="A25" s="19"/>
      <c r="B25" s="246"/>
      <c r="C25" s="28" t="s">
        <v>7</v>
      </c>
      <c r="D25" s="56">
        <v>62</v>
      </c>
      <c r="E25" s="56">
        <v>3</v>
      </c>
      <c r="F25" s="56">
        <v>28</v>
      </c>
      <c r="G25" s="56">
        <v>0</v>
      </c>
      <c r="H25" s="56">
        <v>84</v>
      </c>
      <c r="I25" s="56">
        <v>1026</v>
      </c>
      <c r="J25" s="56">
        <v>9</v>
      </c>
      <c r="K25" s="56">
        <v>7</v>
      </c>
      <c r="L25" s="56">
        <v>7106</v>
      </c>
      <c r="M25" s="56">
        <v>4192</v>
      </c>
      <c r="N25" s="56">
        <v>1240</v>
      </c>
      <c r="O25" s="30">
        <v>13757</v>
      </c>
    </row>
    <row r="26" spans="1:15" s="3" customFormat="1" ht="15.95" customHeight="1">
      <c r="A26" s="19"/>
      <c r="B26" s="244">
        <v>2013</v>
      </c>
      <c r="C26" s="25" t="s">
        <v>6</v>
      </c>
      <c r="D26" s="36">
        <v>559</v>
      </c>
      <c r="E26" s="36">
        <v>38</v>
      </c>
      <c r="F26" s="36">
        <v>698</v>
      </c>
      <c r="G26" s="36">
        <v>31</v>
      </c>
      <c r="H26" s="36">
        <v>698</v>
      </c>
      <c r="I26" s="36">
        <v>5715</v>
      </c>
      <c r="J26" s="36">
        <v>105</v>
      </c>
      <c r="K26" s="36">
        <v>132</v>
      </c>
      <c r="L26" s="36">
        <v>33246</v>
      </c>
      <c r="M26" s="36">
        <v>12494</v>
      </c>
      <c r="N26" s="36">
        <v>7103</v>
      </c>
      <c r="O26" s="27">
        <v>60819</v>
      </c>
    </row>
    <row r="27" spans="1:15" s="3" customFormat="1" ht="15.95" customHeight="1">
      <c r="A27" s="19"/>
      <c r="B27" s="245"/>
      <c r="C27" s="21" t="s">
        <v>8</v>
      </c>
      <c r="D27" s="35">
        <v>512</v>
      </c>
      <c r="E27" s="35">
        <v>30</v>
      </c>
      <c r="F27" s="35">
        <v>667</v>
      </c>
      <c r="G27" s="35">
        <v>30</v>
      </c>
      <c r="H27" s="35">
        <v>622</v>
      </c>
      <c r="I27" s="35">
        <v>4652</v>
      </c>
      <c r="J27" s="35">
        <v>91</v>
      </c>
      <c r="K27" s="35">
        <v>123</v>
      </c>
      <c r="L27" s="35">
        <v>26613</v>
      </c>
      <c r="M27" s="35">
        <v>9570</v>
      </c>
      <c r="N27" s="35">
        <v>6069</v>
      </c>
      <c r="O27" s="23">
        <v>48979</v>
      </c>
    </row>
    <row r="28" spans="1:15" s="3" customFormat="1" ht="15.95" customHeight="1">
      <c r="A28" s="19"/>
      <c r="B28" s="246"/>
      <c r="C28" s="28" t="s">
        <v>7</v>
      </c>
      <c r="D28" s="56">
        <v>47</v>
      </c>
      <c r="E28" s="56">
        <v>8</v>
      </c>
      <c r="F28" s="56">
        <v>31</v>
      </c>
      <c r="G28" s="56">
        <v>1</v>
      </c>
      <c r="H28" s="56">
        <v>76</v>
      </c>
      <c r="I28" s="56">
        <v>1063</v>
      </c>
      <c r="J28" s="56">
        <v>14</v>
      </c>
      <c r="K28" s="56">
        <v>9</v>
      </c>
      <c r="L28" s="56">
        <v>6633</v>
      </c>
      <c r="M28" s="56">
        <v>2924</v>
      </c>
      <c r="N28" s="56">
        <v>1034</v>
      </c>
      <c r="O28" s="30">
        <v>11840</v>
      </c>
    </row>
    <row r="29" spans="1:15" s="3" customFormat="1" ht="15.95" customHeight="1">
      <c r="A29" s="19"/>
      <c r="B29" s="244">
        <v>2012</v>
      </c>
      <c r="C29" s="25" t="s">
        <v>6</v>
      </c>
      <c r="D29" s="36">
        <v>547</v>
      </c>
      <c r="E29" s="36">
        <v>47</v>
      </c>
      <c r="F29" s="36">
        <v>619</v>
      </c>
      <c r="G29" s="36">
        <v>41</v>
      </c>
      <c r="H29" s="36">
        <v>751</v>
      </c>
      <c r="I29" s="36">
        <v>5345</v>
      </c>
      <c r="J29" s="36">
        <v>122</v>
      </c>
      <c r="K29" s="36">
        <v>89</v>
      </c>
      <c r="L29" s="36">
        <v>38449</v>
      </c>
      <c r="M29" s="36">
        <v>16620</v>
      </c>
      <c r="N29" s="36">
        <v>8915</v>
      </c>
      <c r="O29" s="27">
        <v>71545</v>
      </c>
    </row>
    <row r="30" spans="1:15" s="3" customFormat="1" ht="15.95" customHeight="1">
      <c r="A30" s="19"/>
      <c r="B30" s="245"/>
      <c r="C30" s="21" t="s">
        <v>8</v>
      </c>
      <c r="D30" s="37">
        <v>511</v>
      </c>
      <c r="E30" s="37">
        <v>37</v>
      </c>
      <c r="F30" s="37">
        <v>555</v>
      </c>
      <c r="G30" s="37">
        <v>41</v>
      </c>
      <c r="H30" s="37">
        <v>672</v>
      </c>
      <c r="I30" s="37">
        <v>4294</v>
      </c>
      <c r="J30" s="37">
        <v>106</v>
      </c>
      <c r="K30" s="37">
        <v>82</v>
      </c>
      <c r="L30" s="37">
        <v>31189</v>
      </c>
      <c r="M30" s="37">
        <v>13298</v>
      </c>
      <c r="N30" s="37">
        <v>7514</v>
      </c>
      <c r="O30" s="23">
        <v>58299</v>
      </c>
    </row>
    <row r="31" spans="1:15" s="3" customFormat="1" ht="15.95" customHeight="1">
      <c r="A31" s="19"/>
      <c r="B31" s="246"/>
      <c r="C31" s="28" t="s">
        <v>7</v>
      </c>
      <c r="D31" s="38">
        <v>36</v>
      </c>
      <c r="E31" s="38">
        <v>10</v>
      </c>
      <c r="F31" s="38">
        <v>64</v>
      </c>
      <c r="G31" s="38">
        <v>0</v>
      </c>
      <c r="H31" s="38">
        <v>79</v>
      </c>
      <c r="I31" s="38">
        <v>1051</v>
      </c>
      <c r="J31" s="38">
        <v>16</v>
      </c>
      <c r="K31" s="38">
        <v>7</v>
      </c>
      <c r="L31" s="38">
        <v>7260</v>
      </c>
      <c r="M31" s="38">
        <v>3322</v>
      </c>
      <c r="N31" s="38">
        <v>1401</v>
      </c>
      <c r="O31" s="30">
        <v>13246</v>
      </c>
    </row>
    <row r="32" spans="1:15" s="3" customFormat="1" ht="15.95" customHeight="1">
      <c r="A32" s="19"/>
      <c r="B32" s="245">
        <v>2011</v>
      </c>
      <c r="C32" s="21" t="s">
        <v>6</v>
      </c>
      <c r="D32" s="34">
        <v>530</v>
      </c>
      <c r="E32" s="34">
        <v>31</v>
      </c>
      <c r="F32" s="34">
        <v>527</v>
      </c>
      <c r="G32" s="34">
        <v>27</v>
      </c>
      <c r="H32" s="34">
        <v>709</v>
      </c>
      <c r="I32" s="34">
        <v>4696</v>
      </c>
      <c r="J32" s="34">
        <v>107</v>
      </c>
      <c r="K32" s="34">
        <v>81</v>
      </c>
      <c r="L32" s="34">
        <v>51978</v>
      </c>
      <c r="M32" s="34">
        <v>19741</v>
      </c>
      <c r="N32" s="34">
        <v>8386</v>
      </c>
      <c r="O32" s="23">
        <v>86813</v>
      </c>
    </row>
    <row r="33" spans="1:15" s="3" customFormat="1" ht="15.95" customHeight="1">
      <c r="A33" s="19"/>
      <c r="B33" s="245"/>
      <c r="C33" s="21" t="s">
        <v>8</v>
      </c>
      <c r="D33" s="37">
        <v>492</v>
      </c>
      <c r="E33" s="37">
        <v>26</v>
      </c>
      <c r="F33" s="37">
        <v>507</v>
      </c>
      <c r="G33" s="37">
        <v>27</v>
      </c>
      <c r="H33" s="37">
        <v>638</v>
      </c>
      <c r="I33" s="37">
        <v>3859</v>
      </c>
      <c r="J33" s="37">
        <v>101</v>
      </c>
      <c r="K33" s="37">
        <v>69</v>
      </c>
      <c r="L33" s="37">
        <v>41321</v>
      </c>
      <c r="M33" s="37">
        <v>15883</v>
      </c>
      <c r="N33" s="37">
        <v>7374</v>
      </c>
      <c r="O33" s="23">
        <v>70297</v>
      </c>
    </row>
    <row r="34" spans="1:15" s="3" customFormat="1" ht="15.95" customHeight="1">
      <c r="A34" s="19"/>
      <c r="B34" s="245"/>
      <c r="C34" s="21" t="s">
        <v>7</v>
      </c>
      <c r="D34" s="37">
        <v>38</v>
      </c>
      <c r="E34" s="37">
        <v>5</v>
      </c>
      <c r="F34" s="37">
        <v>20</v>
      </c>
      <c r="G34" s="37">
        <v>0</v>
      </c>
      <c r="H34" s="37">
        <v>71</v>
      </c>
      <c r="I34" s="37">
        <v>837</v>
      </c>
      <c r="J34" s="37">
        <v>6</v>
      </c>
      <c r="K34" s="37">
        <v>12</v>
      </c>
      <c r="L34" s="37">
        <v>10657</v>
      </c>
      <c r="M34" s="37">
        <v>3858</v>
      </c>
      <c r="N34" s="37">
        <v>1012</v>
      </c>
      <c r="O34" s="23">
        <v>16516</v>
      </c>
    </row>
    <row r="35" spans="1:15" s="3" customFormat="1" ht="15.95" customHeight="1">
      <c r="A35" s="19"/>
      <c r="B35" s="244">
        <v>2010</v>
      </c>
      <c r="C35" s="25" t="s">
        <v>6</v>
      </c>
      <c r="D35" s="36">
        <v>459</v>
      </c>
      <c r="E35" s="36">
        <v>39</v>
      </c>
      <c r="F35" s="36">
        <v>482</v>
      </c>
      <c r="G35" s="36">
        <v>22</v>
      </c>
      <c r="H35" s="36">
        <v>731</v>
      </c>
      <c r="I35" s="36">
        <v>4602</v>
      </c>
      <c r="J35" s="36">
        <v>91</v>
      </c>
      <c r="K35" s="36">
        <v>119</v>
      </c>
      <c r="L35" s="36">
        <v>44478</v>
      </c>
      <c r="M35" s="36">
        <v>16876</v>
      </c>
      <c r="N35" s="36">
        <v>7794</v>
      </c>
      <c r="O35" s="27">
        <v>75693</v>
      </c>
    </row>
    <row r="36" spans="1:15" s="3" customFormat="1" ht="15.95" customHeight="1">
      <c r="A36" s="19"/>
      <c r="B36" s="245"/>
      <c r="C36" s="21" t="s">
        <v>8</v>
      </c>
      <c r="D36" s="37">
        <v>418</v>
      </c>
      <c r="E36" s="37">
        <v>35</v>
      </c>
      <c r="F36" s="37">
        <v>459</v>
      </c>
      <c r="G36" s="37">
        <v>22</v>
      </c>
      <c r="H36" s="37">
        <v>652</v>
      </c>
      <c r="I36" s="37">
        <v>3916</v>
      </c>
      <c r="J36" s="37">
        <v>84</v>
      </c>
      <c r="K36" s="37">
        <v>113</v>
      </c>
      <c r="L36" s="37">
        <v>36862</v>
      </c>
      <c r="M36" s="37">
        <v>13616</v>
      </c>
      <c r="N36" s="37">
        <v>6929</v>
      </c>
      <c r="O36" s="23">
        <v>63106</v>
      </c>
    </row>
    <row r="37" spans="1:15" s="3" customFormat="1" ht="15.95" customHeight="1">
      <c r="A37" s="19"/>
      <c r="B37" s="246"/>
      <c r="C37" s="28" t="s">
        <v>7</v>
      </c>
      <c r="D37" s="38">
        <v>41</v>
      </c>
      <c r="E37" s="38">
        <v>4</v>
      </c>
      <c r="F37" s="38">
        <v>23</v>
      </c>
      <c r="G37" s="38">
        <v>0</v>
      </c>
      <c r="H37" s="38">
        <v>79</v>
      </c>
      <c r="I37" s="38">
        <v>686</v>
      </c>
      <c r="J37" s="38">
        <v>7</v>
      </c>
      <c r="K37" s="38">
        <v>6</v>
      </c>
      <c r="L37" s="38">
        <v>7616</v>
      </c>
      <c r="M37" s="38">
        <v>3260</v>
      </c>
      <c r="N37" s="38">
        <v>865</v>
      </c>
      <c r="O37" s="30">
        <v>12587</v>
      </c>
    </row>
    <row r="38" spans="1:15" s="3" customFormat="1" ht="15.95" customHeight="1">
      <c r="A38" s="19"/>
      <c r="B38" s="245">
        <v>2009</v>
      </c>
      <c r="C38" s="21" t="s">
        <v>6</v>
      </c>
      <c r="D38" s="34">
        <v>503</v>
      </c>
      <c r="E38" s="34">
        <v>25</v>
      </c>
      <c r="F38" s="34">
        <v>390</v>
      </c>
      <c r="G38" s="34">
        <v>29</v>
      </c>
      <c r="H38" s="34">
        <v>683</v>
      </c>
      <c r="I38" s="34">
        <v>2511</v>
      </c>
      <c r="J38" s="34">
        <v>92</v>
      </c>
      <c r="K38" s="34">
        <v>165</v>
      </c>
      <c r="L38" s="34">
        <v>36505</v>
      </c>
      <c r="M38" s="34">
        <v>13666</v>
      </c>
      <c r="N38" s="34">
        <v>7897</v>
      </c>
      <c r="O38" s="23">
        <v>62466</v>
      </c>
    </row>
    <row r="39" spans="1:15" s="3" customFormat="1" ht="15.95" customHeight="1">
      <c r="A39" s="19"/>
      <c r="B39" s="245"/>
      <c r="C39" s="21" t="s">
        <v>8</v>
      </c>
      <c r="D39" s="37">
        <v>465</v>
      </c>
      <c r="E39" s="37">
        <v>20</v>
      </c>
      <c r="F39" s="37">
        <v>363</v>
      </c>
      <c r="G39" s="37">
        <v>28</v>
      </c>
      <c r="H39" s="37">
        <v>625</v>
      </c>
      <c r="I39" s="37">
        <v>2126</v>
      </c>
      <c r="J39" s="37">
        <v>82</v>
      </c>
      <c r="K39" s="37">
        <v>146</v>
      </c>
      <c r="L39" s="37">
        <v>29734</v>
      </c>
      <c r="M39" s="37">
        <v>11031</v>
      </c>
      <c r="N39" s="37">
        <v>7142</v>
      </c>
      <c r="O39" s="23">
        <v>51762</v>
      </c>
    </row>
    <row r="40" spans="1:15" s="3" customFormat="1" ht="15.95" customHeight="1">
      <c r="A40" s="19"/>
      <c r="B40" s="245"/>
      <c r="C40" s="21" t="s">
        <v>7</v>
      </c>
      <c r="D40" s="37">
        <v>38</v>
      </c>
      <c r="E40" s="37">
        <v>5</v>
      </c>
      <c r="F40" s="37">
        <v>27</v>
      </c>
      <c r="G40" s="37">
        <v>1</v>
      </c>
      <c r="H40" s="37">
        <v>58</v>
      </c>
      <c r="I40" s="37">
        <v>385</v>
      </c>
      <c r="J40" s="37">
        <v>10</v>
      </c>
      <c r="K40" s="37">
        <v>19</v>
      </c>
      <c r="L40" s="37">
        <v>6771</v>
      </c>
      <c r="M40" s="37">
        <v>2635</v>
      </c>
      <c r="N40" s="37">
        <v>755</v>
      </c>
      <c r="O40" s="23">
        <v>10704</v>
      </c>
    </row>
    <row r="41" spans="1:15" s="3" customFormat="1" ht="15.95" customHeight="1">
      <c r="A41" s="19"/>
      <c r="B41" s="244">
        <v>2008</v>
      </c>
      <c r="C41" s="25" t="s">
        <v>6</v>
      </c>
      <c r="D41" s="36">
        <v>608</v>
      </c>
      <c r="E41" s="36">
        <v>62</v>
      </c>
      <c r="F41" s="36">
        <v>474</v>
      </c>
      <c r="G41" s="36">
        <v>23</v>
      </c>
      <c r="H41" s="36">
        <v>823</v>
      </c>
      <c r="I41" s="36">
        <v>2465</v>
      </c>
      <c r="J41" s="36">
        <v>133</v>
      </c>
      <c r="K41" s="36">
        <v>161</v>
      </c>
      <c r="L41" s="36">
        <v>38237</v>
      </c>
      <c r="M41" s="36">
        <v>13884</v>
      </c>
      <c r="N41" s="36">
        <v>6905</v>
      </c>
      <c r="O41" s="27">
        <v>63775</v>
      </c>
    </row>
    <row r="42" spans="1:15" s="3" customFormat="1" ht="15.95" customHeight="1">
      <c r="A42" s="19"/>
      <c r="B42" s="245"/>
      <c r="C42" s="21" t="s">
        <v>8</v>
      </c>
      <c r="D42" s="37">
        <v>566</v>
      </c>
      <c r="E42" s="37">
        <v>51</v>
      </c>
      <c r="F42" s="37">
        <v>445</v>
      </c>
      <c r="G42" s="37">
        <v>22</v>
      </c>
      <c r="H42" s="37">
        <v>742</v>
      </c>
      <c r="I42" s="37">
        <v>2162</v>
      </c>
      <c r="J42" s="37">
        <v>126</v>
      </c>
      <c r="K42" s="37">
        <v>149</v>
      </c>
      <c r="L42" s="37">
        <v>30880</v>
      </c>
      <c r="M42" s="37">
        <v>11209</v>
      </c>
      <c r="N42" s="37">
        <v>6221</v>
      </c>
      <c r="O42" s="23">
        <v>52573</v>
      </c>
    </row>
    <row r="43" spans="1:15" s="3" customFormat="1" ht="15.95" customHeight="1">
      <c r="A43" s="19"/>
      <c r="B43" s="246"/>
      <c r="C43" s="28" t="s">
        <v>7</v>
      </c>
      <c r="D43" s="38">
        <v>42</v>
      </c>
      <c r="E43" s="38">
        <v>11</v>
      </c>
      <c r="F43" s="38">
        <v>29</v>
      </c>
      <c r="G43" s="38">
        <v>1</v>
      </c>
      <c r="H43" s="38">
        <v>81</v>
      </c>
      <c r="I43" s="38">
        <v>303</v>
      </c>
      <c r="J43" s="38">
        <v>7</v>
      </c>
      <c r="K43" s="38">
        <v>12</v>
      </c>
      <c r="L43" s="38">
        <v>7357</v>
      </c>
      <c r="M43" s="38">
        <v>2675</v>
      </c>
      <c r="N43" s="38">
        <v>684</v>
      </c>
      <c r="O43" s="30">
        <v>11202</v>
      </c>
    </row>
    <row r="44" spans="1:15" s="3" customFormat="1" ht="15.95" customHeight="1">
      <c r="A44" s="19"/>
      <c r="B44" s="245">
        <v>2007</v>
      </c>
      <c r="C44" s="25" t="s">
        <v>6</v>
      </c>
      <c r="D44" s="34">
        <v>583</v>
      </c>
      <c r="E44" s="34">
        <v>60</v>
      </c>
      <c r="F44" s="34">
        <v>492</v>
      </c>
      <c r="G44" s="34">
        <v>26</v>
      </c>
      <c r="H44" s="34">
        <v>945</v>
      </c>
      <c r="I44" s="34">
        <v>3730</v>
      </c>
      <c r="J44" s="34">
        <v>195</v>
      </c>
      <c r="K44" s="34">
        <v>236</v>
      </c>
      <c r="L44" s="34">
        <v>38304</v>
      </c>
      <c r="M44" s="34">
        <v>13523</v>
      </c>
      <c r="N44" s="34">
        <v>8868</v>
      </c>
      <c r="O44" s="23">
        <v>66962</v>
      </c>
    </row>
    <row r="45" spans="1:15" s="3" customFormat="1" ht="15.95" customHeight="1">
      <c r="A45" s="19"/>
      <c r="B45" s="245"/>
      <c r="C45" s="21" t="s">
        <v>8</v>
      </c>
      <c r="D45" s="37">
        <v>538</v>
      </c>
      <c r="E45" s="37">
        <v>43</v>
      </c>
      <c r="F45" s="37">
        <v>469</v>
      </c>
      <c r="G45" s="37">
        <v>26</v>
      </c>
      <c r="H45" s="37">
        <v>846</v>
      </c>
      <c r="I45" s="37">
        <v>3213</v>
      </c>
      <c r="J45" s="37">
        <v>177</v>
      </c>
      <c r="K45" s="37">
        <v>220</v>
      </c>
      <c r="L45" s="37">
        <v>31423</v>
      </c>
      <c r="M45" s="37">
        <v>11009</v>
      </c>
      <c r="N45" s="37">
        <v>7858</v>
      </c>
      <c r="O45" s="23">
        <v>55822</v>
      </c>
    </row>
    <row r="46" spans="1:15" s="3" customFormat="1" ht="15.95" customHeight="1">
      <c r="A46" s="19"/>
      <c r="B46" s="246"/>
      <c r="C46" s="28" t="s">
        <v>7</v>
      </c>
      <c r="D46" s="38">
        <v>45</v>
      </c>
      <c r="E46" s="38">
        <v>17</v>
      </c>
      <c r="F46" s="38">
        <v>23</v>
      </c>
      <c r="G46" s="38">
        <v>0</v>
      </c>
      <c r="H46" s="38">
        <v>99</v>
      </c>
      <c r="I46" s="38">
        <v>517</v>
      </c>
      <c r="J46" s="38">
        <v>18</v>
      </c>
      <c r="K46" s="38">
        <v>16</v>
      </c>
      <c r="L46" s="38">
        <v>6881</v>
      </c>
      <c r="M46" s="38">
        <v>2514</v>
      </c>
      <c r="N46" s="38">
        <v>1010</v>
      </c>
      <c r="O46" s="30">
        <v>11140</v>
      </c>
    </row>
    <row r="47" spans="1:15" s="3" customFormat="1" ht="12.75">
      <c r="A47" s="19"/>
    </row>
    <row r="48" spans="1:15" s="89" customFormat="1" ht="12.75">
      <c r="B48" s="141" t="s">
        <v>109</v>
      </c>
    </row>
    <row r="49" spans="1:15" s="3" customFormat="1" ht="15.6" customHeight="1">
      <c r="A49" s="19"/>
      <c r="B49" s="252" t="s">
        <v>131</v>
      </c>
      <c r="C49" s="253"/>
      <c r="D49" s="253"/>
      <c r="E49" s="253"/>
      <c r="F49" s="253"/>
      <c r="G49" s="253"/>
      <c r="H49" s="253"/>
      <c r="I49" s="253"/>
      <c r="J49" s="253"/>
      <c r="K49" s="253"/>
      <c r="L49" s="253"/>
      <c r="M49" s="253"/>
    </row>
    <row r="50" spans="1:15" s="89" customFormat="1" ht="15.6" customHeight="1">
      <c r="B50" s="3" t="s">
        <v>81</v>
      </c>
    </row>
    <row r="51" spans="1:15" s="3" customFormat="1" ht="12.75">
      <c r="A51" s="19"/>
      <c r="B51" s="3" t="s">
        <v>100</v>
      </c>
    </row>
    <row r="52" spans="1:15" s="3" customFormat="1" ht="12.75">
      <c r="A52" s="19"/>
      <c r="B52" s="3" t="s">
        <v>101</v>
      </c>
    </row>
    <row r="53" spans="1:15" s="3" customFormat="1" ht="7.5" customHeight="1" thickBot="1">
      <c r="A53" s="19"/>
    </row>
    <row r="54" spans="1:15" s="3" customFormat="1" ht="18" customHeight="1" thickTop="1">
      <c r="B54" s="12" t="str">
        <f>'A1'!B56</f>
        <v>(Last Update: 27/10/2022)</v>
      </c>
      <c r="C54" s="13"/>
      <c r="D54" s="13"/>
      <c r="E54" s="13"/>
      <c r="F54" s="13"/>
      <c r="G54" s="13"/>
      <c r="H54" s="13"/>
      <c r="I54" s="13"/>
      <c r="J54" s="13"/>
      <c r="K54" s="13"/>
      <c r="L54" s="13"/>
      <c r="M54" s="13"/>
      <c r="N54" s="13"/>
      <c r="O54" s="13"/>
    </row>
    <row r="55" spans="1:15" s="3" customFormat="1" ht="4.5" customHeight="1">
      <c r="B55" s="14"/>
    </row>
    <row r="56" spans="1:15" s="3" customFormat="1" ht="18" customHeight="1">
      <c r="B56" s="15" t="str">
        <f>'A1'!B58</f>
        <v>COPYRIGHT © :2022, REPUBLIC OF CYPRUS, STATISTICAL SERVICE</v>
      </c>
    </row>
    <row r="57" spans="1:15" s="3" customFormat="1" ht="12.75">
      <c r="A57" s="19"/>
    </row>
    <row r="58" spans="1:15" s="3" customFormat="1" ht="12.75">
      <c r="A58" s="19"/>
    </row>
    <row r="59" spans="1:15" s="3" customFormat="1" ht="12.75">
      <c r="A59" s="19"/>
    </row>
    <row r="60" spans="1:15" s="3" customFormat="1" ht="12.75">
      <c r="A60" s="19"/>
    </row>
    <row r="61" spans="1:15" s="3" customFormat="1" ht="12.75">
      <c r="A61" s="19"/>
    </row>
    <row r="62" spans="1:15" s="3" customFormat="1" ht="12.75">
      <c r="A62" s="19"/>
    </row>
    <row r="63" spans="1:15" s="3" customFormat="1" ht="12.75">
      <c r="A63" s="19"/>
    </row>
    <row r="64" spans="1:15" s="3" customFormat="1" ht="12.75">
      <c r="A64" s="19"/>
    </row>
    <row r="65" spans="1:1" s="3" customFormat="1" ht="12.75">
      <c r="A65" s="19"/>
    </row>
    <row r="66" spans="1:1" s="3" customFormat="1" ht="12.75">
      <c r="A66" s="19"/>
    </row>
    <row r="67" spans="1:1" s="3" customFormat="1" ht="12.75">
      <c r="A67" s="19"/>
    </row>
    <row r="68" spans="1:1" s="3" customFormat="1" ht="12.75">
      <c r="A68" s="19"/>
    </row>
    <row r="69" spans="1:1" s="3" customFormat="1" ht="12.75">
      <c r="A69" s="19"/>
    </row>
    <row r="70" spans="1:1" s="3" customFormat="1" ht="12.75">
      <c r="A70" s="19"/>
    </row>
    <row r="71" spans="1:1" s="3" customFormat="1" ht="12.75">
      <c r="A71" s="19"/>
    </row>
    <row r="72" spans="1:1" s="3" customFormat="1" ht="12.75">
      <c r="A72" s="19"/>
    </row>
    <row r="73" spans="1:1" s="3" customFormat="1" ht="12.75">
      <c r="A73" s="19"/>
    </row>
    <row r="74" spans="1:1" s="3" customFormat="1" ht="12.75">
      <c r="A74" s="19"/>
    </row>
    <row r="75" spans="1:1" s="3" customFormat="1" ht="12.75">
      <c r="A75" s="19"/>
    </row>
    <row r="76" spans="1:1" s="3" customFormat="1" ht="12.75">
      <c r="A76" s="19"/>
    </row>
    <row r="77" spans="1:1" s="3" customFormat="1" ht="12.75">
      <c r="A77" s="19"/>
    </row>
    <row r="78" spans="1:1" s="3" customFormat="1" ht="12.75">
      <c r="A78" s="19"/>
    </row>
    <row r="79" spans="1:1" s="3" customFormat="1" ht="12.75">
      <c r="A79" s="19"/>
    </row>
    <row r="80" spans="1:1" s="3" customFormat="1" ht="12.75">
      <c r="A80" s="19"/>
    </row>
    <row r="81" spans="1:1" s="3" customFormat="1" ht="12.75">
      <c r="A81" s="19"/>
    </row>
    <row r="82" spans="1:1" s="3" customFormat="1" ht="12.75">
      <c r="A82" s="19"/>
    </row>
    <row r="83" spans="1:1" s="3" customFormat="1" ht="12.75">
      <c r="A83" s="19"/>
    </row>
    <row r="84" spans="1:1" s="3" customFormat="1" ht="12.75">
      <c r="A84" s="19"/>
    </row>
    <row r="85" spans="1:1" s="3" customFormat="1" ht="12.75">
      <c r="A85" s="19"/>
    </row>
    <row r="86" spans="1:1" s="3" customFormat="1" ht="12.75">
      <c r="A86" s="19"/>
    </row>
    <row r="87" spans="1:1" s="3" customFormat="1" ht="12.75">
      <c r="A87" s="19"/>
    </row>
    <row r="88" spans="1:1" s="3" customFormat="1" ht="12.75">
      <c r="A88" s="19"/>
    </row>
    <row r="89" spans="1:1" s="3" customFormat="1" ht="12.75">
      <c r="A89" s="19"/>
    </row>
    <row r="90" spans="1:1" s="3" customFormat="1" ht="12.75">
      <c r="A90" s="19"/>
    </row>
    <row r="91" spans="1:1" s="3" customFormat="1" ht="12.75">
      <c r="A91" s="19"/>
    </row>
    <row r="92" spans="1:1" s="3" customFormat="1" ht="12.75">
      <c r="A92" s="19"/>
    </row>
    <row r="93" spans="1:1" s="3" customFormat="1" ht="12.75">
      <c r="A93" s="19"/>
    </row>
    <row r="94" spans="1:1" s="3" customFormat="1" ht="12.75">
      <c r="A94" s="19"/>
    </row>
    <row r="95" spans="1:1" s="3" customFormat="1" ht="12.75">
      <c r="A95" s="19"/>
    </row>
    <row r="96" spans="1:1" s="3" customFormat="1" ht="12.75">
      <c r="A96" s="19"/>
    </row>
    <row r="97" spans="1:1" s="3" customFormat="1" ht="12.75">
      <c r="A97" s="19"/>
    </row>
    <row r="98" spans="1:1" s="3" customFormat="1" ht="12.75">
      <c r="A98" s="19"/>
    </row>
    <row r="99" spans="1:1" s="3" customFormat="1" ht="12.75">
      <c r="A99" s="19"/>
    </row>
    <row r="100" spans="1:1" s="3" customFormat="1" ht="12.75">
      <c r="A100" s="19"/>
    </row>
    <row r="101" spans="1:1" s="3" customFormat="1" ht="12.75">
      <c r="A101" s="19"/>
    </row>
    <row r="102" spans="1:1" s="3" customFormat="1" ht="12.75">
      <c r="A102" s="19"/>
    </row>
    <row r="103" spans="1:1" s="3" customFormat="1" ht="12.75">
      <c r="A103" s="19"/>
    </row>
    <row r="104" spans="1:1" s="3" customFormat="1" ht="12.75">
      <c r="A104" s="19"/>
    </row>
    <row r="105" spans="1:1" s="3" customFormat="1" ht="12.75">
      <c r="A105" s="19"/>
    </row>
    <row r="106" spans="1:1" s="3" customFormat="1" ht="12.75">
      <c r="A106" s="19"/>
    </row>
    <row r="107" spans="1:1" s="3" customFormat="1" ht="12.75">
      <c r="A107" s="19"/>
    </row>
    <row r="108" spans="1:1" s="3" customFormat="1" ht="12.75">
      <c r="A108" s="19"/>
    </row>
    <row r="109" spans="1:1" s="3" customFormat="1" ht="12.75">
      <c r="A109" s="19"/>
    </row>
    <row r="110" spans="1:1" s="3" customFormat="1" ht="12.75">
      <c r="A110" s="19"/>
    </row>
    <row r="111" spans="1:1" s="3" customFormat="1" ht="12.75">
      <c r="A111" s="19"/>
    </row>
    <row r="112" spans="1:1" s="3" customFormat="1" ht="12.75">
      <c r="A112" s="19"/>
    </row>
    <row r="113" spans="1:1" s="3" customFormat="1" ht="12.75">
      <c r="A113" s="19"/>
    </row>
    <row r="114" spans="1:1" s="3" customFormat="1" ht="12.75">
      <c r="A114" s="19"/>
    </row>
    <row r="115" spans="1:1" s="3" customFormat="1" ht="12.75">
      <c r="A115" s="19"/>
    </row>
    <row r="116" spans="1:1" s="3" customFormat="1" ht="12.75">
      <c r="A116" s="19"/>
    </row>
    <row r="117" spans="1:1" s="3" customFormat="1" ht="12.75">
      <c r="A117" s="19"/>
    </row>
    <row r="118" spans="1:1" s="3" customFormat="1" ht="12.75">
      <c r="A118" s="19"/>
    </row>
    <row r="119" spans="1:1" s="3" customFormat="1" ht="12.75">
      <c r="A119" s="19"/>
    </row>
    <row r="120" spans="1:1" s="3" customFormat="1" ht="12.75">
      <c r="A120" s="19"/>
    </row>
    <row r="121" spans="1:1" s="3" customFormat="1" ht="12.75">
      <c r="A121" s="19"/>
    </row>
    <row r="122" spans="1:1" s="3" customFormat="1" ht="12.75">
      <c r="A122" s="19"/>
    </row>
    <row r="123" spans="1:1" s="3" customFormat="1" ht="12.75">
      <c r="A123" s="19"/>
    </row>
    <row r="124" spans="1:1" s="3" customFormat="1" ht="12.75">
      <c r="A124" s="19"/>
    </row>
    <row r="125" spans="1:1" s="3" customFormat="1" ht="12.75">
      <c r="A125" s="19"/>
    </row>
    <row r="126" spans="1:1" s="3" customFormat="1" ht="12.75">
      <c r="A126" s="19"/>
    </row>
    <row r="127" spans="1:1" s="3" customFormat="1" ht="12.75">
      <c r="A127" s="19"/>
    </row>
    <row r="128" spans="1:1" s="3" customFormat="1" ht="12.75">
      <c r="A128" s="19"/>
    </row>
    <row r="129" spans="1:1" s="3" customFormat="1" ht="12.75">
      <c r="A129" s="19"/>
    </row>
    <row r="130" spans="1:1" s="3" customFormat="1" ht="12.75">
      <c r="A130" s="19"/>
    </row>
    <row r="131" spans="1:1" s="3" customFormat="1" ht="12.75">
      <c r="A131" s="19"/>
    </row>
    <row r="132" spans="1:1" s="3" customFormat="1" ht="12.75">
      <c r="A132" s="19"/>
    </row>
    <row r="133" spans="1:1" s="3" customFormat="1" ht="12.75">
      <c r="A133" s="19"/>
    </row>
    <row r="134" spans="1:1" s="3" customFormat="1" ht="12.75">
      <c r="A134" s="19"/>
    </row>
    <row r="135" spans="1:1" s="3" customFormat="1" ht="12.75">
      <c r="A135" s="19"/>
    </row>
    <row r="136" spans="1:1" s="3" customFormat="1" ht="12.75">
      <c r="A136" s="19"/>
    </row>
    <row r="137" spans="1:1" s="3" customFormat="1" ht="12.75">
      <c r="A137" s="19"/>
    </row>
    <row r="138" spans="1:1" s="3" customFormat="1" ht="12.75">
      <c r="A138" s="19"/>
    </row>
    <row r="139" spans="1:1" s="3" customFormat="1" ht="12.75">
      <c r="A139" s="19"/>
    </row>
    <row r="140" spans="1:1" s="3" customFormat="1" ht="12.75">
      <c r="A140" s="19"/>
    </row>
    <row r="141" spans="1:1" s="3" customFormat="1" ht="12.75">
      <c r="A141" s="19"/>
    </row>
    <row r="142" spans="1:1" s="3" customFormat="1" ht="12.75">
      <c r="A142" s="19"/>
    </row>
    <row r="143" spans="1:1" s="3" customFormat="1" ht="12.75">
      <c r="A143" s="19"/>
    </row>
    <row r="144" spans="1:1" s="3" customFormat="1" ht="12.75">
      <c r="A144" s="19"/>
    </row>
    <row r="145" spans="1:1" s="3" customFormat="1" ht="12.75">
      <c r="A145" s="19"/>
    </row>
    <row r="146" spans="1:1" s="3" customFormat="1" ht="12.75">
      <c r="A146" s="19"/>
    </row>
    <row r="147" spans="1:1" s="3" customFormat="1" ht="12.75">
      <c r="A147" s="19"/>
    </row>
    <row r="148" spans="1:1" s="3" customFormat="1" ht="12.75">
      <c r="A148" s="19"/>
    </row>
    <row r="149" spans="1:1" s="3" customFormat="1" ht="12.75">
      <c r="A149" s="19"/>
    </row>
    <row r="150" spans="1:1" s="3" customFormat="1" ht="12.75">
      <c r="A150" s="19"/>
    </row>
    <row r="151" spans="1:1" s="3" customFormat="1" ht="12.75">
      <c r="A151" s="19"/>
    </row>
    <row r="152" spans="1:1" s="3" customFormat="1" ht="12.75">
      <c r="A152" s="19"/>
    </row>
    <row r="153" spans="1:1" s="3" customFormat="1" ht="12.75">
      <c r="A153" s="19"/>
    </row>
    <row r="154" spans="1:1" s="3" customFormat="1" ht="12.75">
      <c r="A154" s="19"/>
    </row>
    <row r="155" spans="1:1" s="3" customFormat="1" ht="12.75">
      <c r="A155" s="19"/>
    </row>
    <row r="156" spans="1:1" s="3" customFormat="1" ht="12.75">
      <c r="A156" s="19"/>
    </row>
    <row r="157" spans="1:1" s="3" customFormat="1" ht="12.75">
      <c r="A157" s="19"/>
    </row>
    <row r="158" spans="1:1" s="3" customFormat="1" ht="12.75">
      <c r="A158" s="19"/>
    </row>
    <row r="159" spans="1:1" s="3" customFormat="1" ht="12.75">
      <c r="A159" s="19"/>
    </row>
    <row r="160" spans="1:1" s="3" customFormat="1" ht="12.75">
      <c r="A160" s="19"/>
    </row>
    <row r="161" spans="1:1" s="3" customFormat="1" ht="12.75">
      <c r="A161" s="19"/>
    </row>
    <row r="162" spans="1:1" s="3" customFormat="1" ht="12.75">
      <c r="A162" s="19"/>
    </row>
    <row r="163" spans="1:1" s="3" customFormat="1" ht="12.75">
      <c r="A163" s="19"/>
    </row>
    <row r="164" spans="1:1" s="3" customFormat="1" ht="12.75">
      <c r="A164" s="19"/>
    </row>
  </sheetData>
  <mergeCells count="18">
    <mergeCell ref="B41:B43"/>
    <mergeCell ref="B44:B46"/>
    <mergeCell ref="B32:B34"/>
    <mergeCell ref="B5:B7"/>
    <mergeCell ref="B49:M49"/>
    <mergeCell ref="D3:O3"/>
    <mergeCell ref="B23:B25"/>
    <mergeCell ref="B35:B37"/>
    <mergeCell ref="B38:B40"/>
    <mergeCell ref="B29:B31"/>
    <mergeCell ref="B3:B4"/>
    <mergeCell ref="C3:C4"/>
    <mergeCell ref="B8:B10"/>
    <mergeCell ref="B17:B19"/>
    <mergeCell ref="B26:B28"/>
    <mergeCell ref="B11:B13"/>
    <mergeCell ref="B14:B16"/>
    <mergeCell ref="B20:B22"/>
  </mergeCells>
  <phoneticPr fontId="0" type="noConversion"/>
  <printOptions horizontalCentered="1"/>
  <pageMargins left="0.15748031496062992" right="0.15748031496062992" top="0.19685039370078741" bottom="0.19685039370078741" header="0.15748031496062992" footer="0.15748031496062992"/>
  <pageSetup paperSize="9" scale="62"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57"/>
  <sheetViews>
    <sheetView zoomScaleNormal="100" workbookViewId="0">
      <pane xSplit="3" ySplit="5" topLeftCell="D6" activePane="bottomRight" state="frozen"/>
      <selection pane="topRight" activeCell="D1" sqref="D1"/>
      <selection pane="bottomLeft" activeCell="A6" sqref="A6"/>
      <selection pane="bottomRight"/>
    </sheetView>
  </sheetViews>
  <sheetFormatPr defaultColWidth="9.140625" defaultRowHeight="12.75"/>
  <cols>
    <col min="1" max="1" width="2.140625" style="19" customWidth="1"/>
    <col min="2" max="2" width="6.7109375" style="3" customWidth="1"/>
    <col min="3" max="3" width="8.85546875" style="3" customWidth="1"/>
    <col min="4" max="11" width="11.42578125" style="3" customWidth="1"/>
    <col min="12" max="12" width="12.85546875" style="3" customWidth="1"/>
    <col min="13" max="13" width="9.140625" style="3"/>
    <col min="14" max="14" width="2.140625" style="3" customWidth="1"/>
    <col min="15" max="16384" width="9.140625" style="3"/>
  </cols>
  <sheetData>
    <row r="1" spans="1:13" ht="30" customHeight="1">
      <c r="A1" s="16"/>
      <c r="B1" s="173" t="s">
        <v>117</v>
      </c>
    </row>
    <row r="2" spans="1:13" ht="21.75" customHeight="1" thickBot="1">
      <c r="A2" s="16"/>
      <c r="B2" s="17" t="s">
        <v>154</v>
      </c>
      <c r="C2" s="18"/>
      <c r="D2" s="18"/>
      <c r="E2" s="18"/>
      <c r="F2" s="18"/>
      <c r="G2" s="18"/>
      <c r="H2" s="18"/>
      <c r="I2" s="18"/>
      <c r="J2" s="18"/>
      <c r="K2" s="18"/>
      <c r="L2" s="18"/>
      <c r="M2" s="18"/>
    </row>
    <row r="3" spans="1:13" ht="18" customHeight="1" thickTop="1"/>
    <row r="4" spans="1:13" ht="18.75" customHeight="1">
      <c r="B4" s="254" t="s">
        <v>0</v>
      </c>
      <c r="C4" s="255" t="s">
        <v>1</v>
      </c>
      <c r="D4" s="254" t="s">
        <v>22</v>
      </c>
      <c r="E4" s="254"/>
      <c r="F4" s="254"/>
      <c r="G4" s="254"/>
      <c r="H4" s="254"/>
      <c r="I4" s="254"/>
      <c r="J4" s="254"/>
      <c r="K4" s="254"/>
      <c r="L4" s="254"/>
      <c r="M4" s="254"/>
    </row>
    <row r="5" spans="1:13" ht="66" customHeight="1">
      <c r="B5" s="254"/>
      <c r="C5" s="255"/>
      <c r="D5" s="20" t="s">
        <v>27</v>
      </c>
      <c r="E5" s="20" t="s">
        <v>26</v>
      </c>
      <c r="F5" s="20" t="s">
        <v>25</v>
      </c>
      <c r="G5" s="20" t="s">
        <v>24</v>
      </c>
      <c r="H5" s="20" t="s">
        <v>23</v>
      </c>
      <c r="I5" s="20" t="s">
        <v>28</v>
      </c>
      <c r="J5" s="20" t="s">
        <v>29</v>
      </c>
      <c r="K5" s="20" t="s">
        <v>30</v>
      </c>
      <c r="L5" s="20" t="s">
        <v>31</v>
      </c>
      <c r="M5" s="134" t="s">
        <v>12</v>
      </c>
    </row>
    <row r="6" spans="1:13" ht="20.100000000000001" customHeight="1">
      <c r="B6" s="244">
        <v>2020</v>
      </c>
      <c r="C6" s="25" t="s">
        <v>6</v>
      </c>
      <c r="D6" s="26">
        <v>113</v>
      </c>
      <c r="E6" s="26">
        <v>7</v>
      </c>
      <c r="F6" s="26">
        <v>278</v>
      </c>
      <c r="G6" s="26">
        <v>33043</v>
      </c>
      <c r="H6" s="26">
        <v>604</v>
      </c>
      <c r="I6" s="26">
        <v>12</v>
      </c>
      <c r="J6" s="26">
        <v>830</v>
      </c>
      <c r="K6" s="26">
        <v>1</v>
      </c>
      <c r="L6" s="161">
        <v>653</v>
      </c>
      <c r="M6" s="158">
        <v>35541</v>
      </c>
    </row>
    <row r="7" spans="1:13" ht="20.100000000000001" customHeight="1">
      <c r="B7" s="245"/>
      <c r="C7" s="21" t="s">
        <v>8</v>
      </c>
      <c r="D7" s="24">
        <v>101</v>
      </c>
      <c r="E7" s="24">
        <v>7</v>
      </c>
      <c r="F7" s="24">
        <v>252</v>
      </c>
      <c r="G7" s="24">
        <v>25662</v>
      </c>
      <c r="H7" s="24">
        <v>532</v>
      </c>
      <c r="I7" s="24">
        <v>8</v>
      </c>
      <c r="J7" s="24">
        <v>769</v>
      </c>
      <c r="K7" s="24">
        <v>1</v>
      </c>
      <c r="L7" s="162">
        <v>547</v>
      </c>
      <c r="M7" s="159">
        <v>27879</v>
      </c>
    </row>
    <row r="8" spans="1:13" ht="20.100000000000001" customHeight="1">
      <c r="B8" s="246"/>
      <c r="C8" s="28" t="s">
        <v>7</v>
      </c>
      <c r="D8" s="29">
        <v>12</v>
      </c>
      <c r="E8" s="29">
        <v>0</v>
      </c>
      <c r="F8" s="29">
        <v>26</v>
      </c>
      <c r="G8" s="29">
        <v>7381</v>
      </c>
      <c r="H8" s="29">
        <v>72</v>
      </c>
      <c r="I8" s="29">
        <v>4</v>
      </c>
      <c r="J8" s="29">
        <v>61</v>
      </c>
      <c r="K8" s="29">
        <v>0</v>
      </c>
      <c r="L8" s="163">
        <v>106</v>
      </c>
      <c r="M8" s="160">
        <v>7662</v>
      </c>
    </row>
    <row r="9" spans="1:13" ht="18" customHeight="1">
      <c r="B9" s="244">
        <v>2019</v>
      </c>
      <c r="C9" s="25" t="s">
        <v>6</v>
      </c>
      <c r="D9" s="26">
        <v>384</v>
      </c>
      <c r="E9" s="26">
        <v>540</v>
      </c>
      <c r="F9" s="26">
        <v>494</v>
      </c>
      <c r="G9" s="26">
        <v>36228</v>
      </c>
      <c r="H9" s="26">
        <v>595</v>
      </c>
      <c r="I9" s="26">
        <v>18</v>
      </c>
      <c r="J9" s="26">
        <v>984</v>
      </c>
      <c r="K9" s="26">
        <v>2</v>
      </c>
      <c r="L9" s="161">
        <v>730</v>
      </c>
      <c r="M9" s="158">
        <v>39975</v>
      </c>
    </row>
    <row r="10" spans="1:13" ht="18" customHeight="1">
      <c r="B10" s="245"/>
      <c r="C10" s="21" t="s">
        <v>8</v>
      </c>
      <c r="D10" s="24">
        <v>321</v>
      </c>
      <c r="E10" s="24">
        <v>539</v>
      </c>
      <c r="F10" s="24">
        <v>466</v>
      </c>
      <c r="G10" s="24">
        <v>28273</v>
      </c>
      <c r="H10" s="24">
        <v>536</v>
      </c>
      <c r="I10" s="24">
        <v>18</v>
      </c>
      <c r="J10" s="24">
        <v>917</v>
      </c>
      <c r="K10" s="24">
        <v>1</v>
      </c>
      <c r="L10" s="162">
        <v>614</v>
      </c>
      <c r="M10" s="159">
        <v>31685</v>
      </c>
    </row>
    <row r="11" spans="1:13" ht="18" customHeight="1">
      <c r="B11" s="246"/>
      <c r="C11" s="28" t="s">
        <v>7</v>
      </c>
      <c r="D11" s="29">
        <v>63</v>
      </c>
      <c r="E11" s="29">
        <v>1</v>
      </c>
      <c r="F11" s="29">
        <v>28</v>
      </c>
      <c r="G11" s="29">
        <v>7955</v>
      </c>
      <c r="H11" s="29">
        <v>59</v>
      </c>
      <c r="I11" s="29">
        <v>0</v>
      </c>
      <c r="J11" s="29">
        <v>67</v>
      </c>
      <c r="K11" s="29">
        <v>1</v>
      </c>
      <c r="L11" s="163">
        <v>116</v>
      </c>
      <c r="M11" s="160">
        <v>8290</v>
      </c>
    </row>
    <row r="12" spans="1:13" ht="18" customHeight="1">
      <c r="B12" s="244">
        <v>2018</v>
      </c>
      <c r="C12" s="25" t="s">
        <v>6</v>
      </c>
      <c r="D12" s="26">
        <v>210</v>
      </c>
      <c r="E12" s="26">
        <v>383</v>
      </c>
      <c r="F12" s="26">
        <v>237</v>
      </c>
      <c r="G12" s="26">
        <v>36711</v>
      </c>
      <c r="H12" s="26">
        <v>649</v>
      </c>
      <c r="I12" s="26">
        <v>13</v>
      </c>
      <c r="J12" s="26">
        <v>700</v>
      </c>
      <c r="K12" s="26">
        <v>3</v>
      </c>
      <c r="L12" s="161">
        <v>596</v>
      </c>
      <c r="M12" s="158">
        <v>39502</v>
      </c>
    </row>
    <row r="13" spans="1:13" ht="18" customHeight="1">
      <c r="B13" s="245"/>
      <c r="C13" s="21" t="s">
        <v>8</v>
      </c>
      <c r="D13" s="24">
        <v>174</v>
      </c>
      <c r="E13" s="24">
        <v>304</v>
      </c>
      <c r="F13" s="24">
        <v>223</v>
      </c>
      <c r="G13" s="24">
        <v>27494</v>
      </c>
      <c r="H13" s="24">
        <v>584</v>
      </c>
      <c r="I13" s="24">
        <v>13</v>
      </c>
      <c r="J13" s="24">
        <v>640</v>
      </c>
      <c r="K13" s="24">
        <v>2</v>
      </c>
      <c r="L13" s="162">
        <v>497</v>
      </c>
      <c r="M13" s="159">
        <v>29931</v>
      </c>
    </row>
    <row r="14" spans="1:13" ht="18" customHeight="1">
      <c r="B14" s="246"/>
      <c r="C14" s="28" t="s">
        <v>7</v>
      </c>
      <c r="D14" s="29">
        <v>36</v>
      </c>
      <c r="E14" s="29">
        <v>79</v>
      </c>
      <c r="F14" s="29">
        <v>14</v>
      </c>
      <c r="G14" s="29">
        <v>9217</v>
      </c>
      <c r="H14" s="29">
        <v>65</v>
      </c>
      <c r="I14" s="29">
        <v>0</v>
      </c>
      <c r="J14" s="29">
        <v>60</v>
      </c>
      <c r="K14" s="29">
        <v>1</v>
      </c>
      <c r="L14" s="163">
        <v>99</v>
      </c>
      <c r="M14" s="160">
        <v>9571</v>
      </c>
    </row>
    <row r="15" spans="1:13" ht="18" customHeight="1">
      <c r="B15" s="244">
        <v>2017</v>
      </c>
      <c r="C15" s="25" t="s">
        <v>6</v>
      </c>
      <c r="D15" s="26">
        <v>82</v>
      </c>
      <c r="E15" s="26">
        <v>17</v>
      </c>
      <c r="F15" s="26">
        <v>241</v>
      </c>
      <c r="G15" s="26">
        <v>40868</v>
      </c>
      <c r="H15" s="26">
        <v>486</v>
      </c>
      <c r="I15" s="26">
        <v>4</v>
      </c>
      <c r="J15" s="26">
        <v>690</v>
      </c>
      <c r="K15" s="26">
        <v>4</v>
      </c>
      <c r="L15" s="161">
        <v>1085</v>
      </c>
      <c r="M15" s="158">
        <v>43477</v>
      </c>
    </row>
    <row r="16" spans="1:13" ht="18" customHeight="1">
      <c r="B16" s="245"/>
      <c r="C16" s="21" t="s">
        <v>8</v>
      </c>
      <c r="D16" s="24">
        <v>63</v>
      </c>
      <c r="E16" s="24">
        <v>15</v>
      </c>
      <c r="F16" s="24">
        <v>209</v>
      </c>
      <c r="G16" s="24">
        <v>32508</v>
      </c>
      <c r="H16" s="24">
        <v>440</v>
      </c>
      <c r="I16" s="24">
        <v>0</v>
      </c>
      <c r="J16" s="24">
        <v>634</v>
      </c>
      <c r="K16" s="24">
        <v>3</v>
      </c>
      <c r="L16" s="162">
        <v>880</v>
      </c>
      <c r="M16" s="159">
        <v>34752</v>
      </c>
    </row>
    <row r="17" spans="2:13" ht="18" customHeight="1">
      <c r="B17" s="246"/>
      <c r="C17" s="28" t="s">
        <v>7</v>
      </c>
      <c r="D17" s="29">
        <v>19</v>
      </c>
      <c r="E17" s="29">
        <v>2</v>
      </c>
      <c r="F17" s="29">
        <v>32</v>
      </c>
      <c r="G17" s="29">
        <v>8360</v>
      </c>
      <c r="H17" s="29">
        <v>46</v>
      </c>
      <c r="I17" s="29">
        <v>4</v>
      </c>
      <c r="J17" s="29">
        <v>56</v>
      </c>
      <c r="K17" s="29">
        <v>1</v>
      </c>
      <c r="L17" s="163">
        <v>205</v>
      </c>
      <c r="M17" s="160">
        <v>8725</v>
      </c>
    </row>
    <row r="18" spans="2:13" ht="18" customHeight="1">
      <c r="B18" s="244">
        <v>2016</v>
      </c>
      <c r="C18" s="25" t="s">
        <v>6</v>
      </c>
      <c r="D18" s="26">
        <v>348</v>
      </c>
      <c r="E18" s="26">
        <v>21</v>
      </c>
      <c r="F18" s="26">
        <v>239</v>
      </c>
      <c r="G18" s="26">
        <v>42800</v>
      </c>
      <c r="H18" s="26">
        <v>502</v>
      </c>
      <c r="I18" s="26">
        <v>7</v>
      </c>
      <c r="J18" s="26">
        <v>683</v>
      </c>
      <c r="K18" s="26">
        <v>0</v>
      </c>
      <c r="L18" s="26">
        <v>724</v>
      </c>
      <c r="M18" s="23">
        <v>45324</v>
      </c>
    </row>
    <row r="19" spans="2:13" ht="18" customHeight="1">
      <c r="B19" s="245"/>
      <c r="C19" s="21" t="s">
        <v>8</v>
      </c>
      <c r="D19" s="24">
        <v>265</v>
      </c>
      <c r="E19" s="24">
        <v>20</v>
      </c>
      <c r="F19" s="24">
        <v>230</v>
      </c>
      <c r="G19" s="24">
        <v>34515</v>
      </c>
      <c r="H19" s="24">
        <v>416</v>
      </c>
      <c r="I19" s="24">
        <v>6</v>
      </c>
      <c r="J19" s="24">
        <v>635</v>
      </c>
      <c r="K19" s="24">
        <v>0</v>
      </c>
      <c r="L19" s="24">
        <v>601</v>
      </c>
      <c r="M19" s="23">
        <v>36688</v>
      </c>
    </row>
    <row r="20" spans="2:13" ht="18" customHeight="1">
      <c r="B20" s="246"/>
      <c r="C20" s="28" t="s">
        <v>7</v>
      </c>
      <c r="D20" s="29">
        <v>83</v>
      </c>
      <c r="E20" s="29">
        <v>1</v>
      </c>
      <c r="F20" s="29">
        <v>9</v>
      </c>
      <c r="G20" s="29">
        <v>8285</v>
      </c>
      <c r="H20" s="29">
        <v>86</v>
      </c>
      <c r="I20" s="29">
        <v>1</v>
      </c>
      <c r="J20" s="29">
        <v>48</v>
      </c>
      <c r="K20" s="29">
        <v>0</v>
      </c>
      <c r="L20" s="29">
        <v>123</v>
      </c>
      <c r="M20" s="23">
        <v>8636</v>
      </c>
    </row>
    <row r="21" spans="2:13" ht="15" customHeight="1">
      <c r="B21" s="244">
        <v>2015</v>
      </c>
      <c r="C21" s="25" t="s">
        <v>6</v>
      </c>
      <c r="D21" s="26">
        <v>526</v>
      </c>
      <c r="E21" s="26">
        <v>15</v>
      </c>
      <c r="F21" s="26">
        <v>201</v>
      </c>
      <c r="G21" s="26">
        <v>51228</v>
      </c>
      <c r="H21" s="26">
        <v>508</v>
      </c>
      <c r="I21" s="26">
        <v>0</v>
      </c>
      <c r="J21" s="26">
        <v>665</v>
      </c>
      <c r="K21" s="26">
        <v>1</v>
      </c>
      <c r="L21" s="26">
        <v>951</v>
      </c>
      <c r="M21" s="27">
        <v>54095</v>
      </c>
    </row>
    <row r="22" spans="2:13" ht="15" customHeight="1">
      <c r="B22" s="245"/>
      <c r="C22" s="21" t="s">
        <v>8</v>
      </c>
      <c r="D22" s="24">
        <v>468</v>
      </c>
      <c r="E22" s="24">
        <v>15</v>
      </c>
      <c r="F22" s="24">
        <v>187</v>
      </c>
      <c r="G22" s="24">
        <v>40765</v>
      </c>
      <c r="H22" s="24">
        <v>450</v>
      </c>
      <c r="I22" s="24">
        <v>0</v>
      </c>
      <c r="J22" s="24">
        <v>603</v>
      </c>
      <c r="K22" s="24">
        <v>1</v>
      </c>
      <c r="L22" s="24">
        <v>782</v>
      </c>
      <c r="M22" s="23">
        <v>43271</v>
      </c>
    </row>
    <row r="23" spans="2:13" ht="15" customHeight="1">
      <c r="B23" s="246"/>
      <c r="C23" s="28" t="s">
        <v>7</v>
      </c>
      <c r="D23" s="29">
        <v>58</v>
      </c>
      <c r="E23" s="29">
        <v>0</v>
      </c>
      <c r="F23" s="29">
        <v>14</v>
      </c>
      <c r="G23" s="29">
        <v>10463</v>
      </c>
      <c r="H23" s="29">
        <v>58</v>
      </c>
      <c r="I23" s="29">
        <v>0</v>
      </c>
      <c r="J23" s="29">
        <v>62</v>
      </c>
      <c r="K23" s="29">
        <v>0</v>
      </c>
      <c r="L23" s="29">
        <v>169</v>
      </c>
      <c r="M23" s="30">
        <v>10824</v>
      </c>
    </row>
    <row r="24" spans="2:13" ht="15" customHeight="1">
      <c r="B24" s="244">
        <v>2014</v>
      </c>
      <c r="C24" s="25" t="s">
        <v>6</v>
      </c>
      <c r="D24" s="26">
        <v>252</v>
      </c>
      <c r="E24" s="26">
        <v>0</v>
      </c>
      <c r="F24" s="26">
        <v>465</v>
      </c>
      <c r="G24" s="26">
        <v>65485</v>
      </c>
      <c r="H24" s="26">
        <v>432</v>
      </c>
      <c r="I24" s="26">
        <v>0</v>
      </c>
      <c r="J24" s="26">
        <v>849</v>
      </c>
      <c r="K24" s="26">
        <v>3</v>
      </c>
      <c r="L24" s="26">
        <v>1222</v>
      </c>
      <c r="M24" s="27">
        <v>68708</v>
      </c>
    </row>
    <row r="25" spans="2:13" ht="15" customHeight="1">
      <c r="B25" s="245"/>
      <c r="C25" s="21" t="s">
        <v>8</v>
      </c>
      <c r="D25" s="24">
        <v>208</v>
      </c>
      <c r="E25" s="24">
        <v>0</v>
      </c>
      <c r="F25" s="24">
        <v>401</v>
      </c>
      <c r="G25" s="24">
        <v>52153</v>
      </c>
      <c r="H25" s="24">
        <v>378</v>
      </c>
      <c r="I25" s="24">
        <v>0</v>
      </c>
      <c r="J25" s="24">
        <v>784</v>
      </c>
      <c r="K25" s="24">
        <v>3</v>
      </c>
      <c r="L25" s="24">
        <v>1024</v>
      </c>
      <c r="M25" s="23">
        <v>54951</v>
      </c>
    </row>
    <row r="26" spans="2:13" ht="15" customHeight="1">
      <c r="B26" s="246"/>
      <c r="C26" s="28" t="s">
        <v>7</v>
      </c>
      <c r="D26" s="29">
        <v>44</v>
      </c>
      <c r="E26" s="29">
        <v>0</v>
      </c>
      <c r="F26" s="29">
        <v>64</v>
      </c>
      <c r="G26" s="29">
        <v>13332</v>
      </c>
      <c r="H26" s="29">
        <v>54</v>
      </c>
      <c r="I26" s="29">
        <v>0</v>
      </c>
      <c r="J26" s="29">
        <v>65</v>
      </c>
      <c r="K26" s="29">
        <v>0</v>
      </c>
      <c r="L26" s="29">
        <v>198</v>
      </c>
      <c r="M26" s="30">
        <v>13757</v>
      </c>
    </row>
    <row r="27" spans="2:13" ht="15" customHeight="1">
      <c r="B27" s="244">
        <v>2013</v>
      </c>
      <c r="C27" s="25" t="s">
        <v>6</v>
      </c>
      <c r="D27" s="26">
        <v>395</v>
      </c>
      <c r="E27" s="26">
        <v>259</v>
      </c>
      <c r="F27" s="26">
        <v>488</v>
      </c>
      <c r="G27" s="26">
        <v>57237</v>
      </c>
      <c r="H27" s="26">
        <v>517</v>
      </c>
      <c r="I27" s="26">
        <v>0</v>
      </c>
      <c r="J27" s="26">
        <v>1043</v>
      </c>
      <c r="K27" s="26">
        <v>2</v>
      </c>
      <c r="L27" s="26">
        <v>878</v>
      </c>
      <c r="M27" s="27">
        <v>60819</v>
      </c>
    </row>
    <row r="28" spans="2:13" ht="15" customHeight="1">
      <c r="B28" s="245"/>
      <c r="C28" s="21" t="s">
        <v>8</v>
      </c>
      <c r="D28" s="24">
        <v>334</v>
      </c>
      <c r="E28" s="24">
        <v>235</v>
      </c>
      <c r="F28" s="24">
        <v>456</v>
      </c>
      <c r="G28" s="24">
        <v>45804</v>
      </c>
      <c r="H28" s="24">
        <v>454</v>
      </c>
      <c r="I28" s="24">
        <v>0</v>
      </c>
      <c r="J28" s="24">
        <v>966</v>
      </c>
      <c r="K28" s="24">
        <v>2</v>
      </c>
      <c r="L28" s="24">
        <v>728</v>
      </c>
      <c r="M28" s="23">
        <v>48979</v>
      </c>
    </row>
    <row r="29" spans="2:13" ht="15" customHeight="1">
      <c r="B29" s="246"/>
      <c r="C29" s="28" t="s">
        <v>7</v>
      </c>
      <c r="D29" s="29">
        <v>61</v>
      </c>
      <c r="E29" s="29">
        <v>24</v>
      </c>
      <c r="F29" s="29">
        <v>32</v>
      </c>
      <c r="G29" s="29">
        <v>11433</v>
      </c>
      <c r="H29" s="29">
        <v>63</v>
      </c>
      <c r="I29" s="29">
        <v>0</v>
      </c>
      <c r="J29" s="29">
        <v>77</v>
      </c>
      <c r="K29" s="29">
        <v>0</v>
      </c>
      <c r="L29" s="29">
        <v>150</v>
      </c>
      <c r="M29" s="30">
        <v>11840</v>
      </c>
    </row>
    <row r="30" spans="2:13" ht="15" customHeight="1">
      <c r="B30" s="244">
        <v>2012</v>
      </c>
      <c r="C30" s="25" t="s">
        <v>6</v>
      </c>
      <c r="D30" s="26">
        <v>472</v>
      </c>
      <c r="E30" s="26">
        <v>19</v>
      </c>
      <c r="F30" s="26">
        <v>546</v>
      </c>
      <c r="G30" s="26">
        <v>67289</v>
      </c>
      <c r="H30" s="26">
        <v>776</v>
      </c>
      <c r="I30" s="26">
        <v>0</v>
      </c>
      <c r="J30" s="26">
        <v>1200</v>
      </c>
      <c r="K30" s="26">
        <v>1</v>
      </c>
      <c r="L30" s="26">
        <v>1242</v>
      </c>
      <c r="M30" s="27">
        <v>71545</v>
      </c>
    </row>
    <row r="31" spans="2:13" ht="15" customHeight="1">
      <c r="B31" s="245"/>
      <c r="C31" s="21" t="s">
        <v>8</v>
      </c>
      <c r="D31" s="24">
        <v>407</v>
      </c>
      <c r="E31" s="24">
        <v>18</v>
      </c>
      <c r="F31" s="24">
        <v>530</v>
      </c>
      <c r="G31" s="24">
        <v>54577</v>
      </c>
      <c r="H31" s="24">
        <v>634</v>
      </c>
      <c r="I31" s="24">
        <v>0</v>
      </c>
      <c r="J31" s="24">
        <v>1115</v>
      </c>
      <c r="K31" s="24">
        <v>1</v>
      </c>
      <c r="L31" s="24">
        <v>1017</v>
      </c>
      <c r="M31" s="23">
        <v>58299</v>
      </c>
    </row>
    <row r="32" spans="2:13" ht="15" customHeight="1">
      <c r="B32" s="246"/>
      <c r="C32" s="28" t="s">
        <v>7</v>
      </c>
      <c r="D32" s="29">
        <v>65</v>
      </c>
      <c r="E32" s="29">
        <v>1</v>
      </c>
      <c r="F32" s="29">
        <v>16</v>
      </c>
      <c r="G32" s="29">
        <v>12712</v>
      </c>
      <c r="H32" s="29">
        <v>142</v>
      </c>
      <c r="I32" s="29">
        <v>0</v>
      </c>
      <c r="J32" s="29">
        <v>85</v>
      </c>
      <c r="K32" s="29">
        <v>0</v>
      </c>
      <c r="L32" s="29">
        <v>225</v>
      </c>
      <c r="M32" s="30">
        <v>13246</v>
      </c>
    </row>
    <row r="33" spans="2:13" ht="15" customHeight="1">
      <c r="B33" s="245">
        <v>2011</v>
      </c>
      <c r="C33" s="21" t="s">
        <v>6</v>
      </c>
      <c r="D33" s="22">
        <v>307</v>
      </c>
      <c r="E33" s="22">
        <v>4</v>
      </c>
      <c r="F33" s="22">
        <v>598</v>
      </c>
      <c r="G33" s="22">
        <v>82984</v>
      </c>
      <c r="H33" s="22">
        <v>489</v>
      </c>
      <c r="I33" s="22">
        <v>0</v>
      </c>
      <c r="J33" s="22">
        <v>1081</v>
      </c>
      <c r="K33" s="22">
        <v>0</v>
      </c>
      <c r="L33" s="22">
        <v>1350</v>
      </c>
      <c r="M33" s="23">
        <v>86813</v>
      </c>
    </row>
    <row r="34" spans="2:13" ht="15" customHeight="1">
      <c r="B34" s="245"/>
      <c r="C34" s="21" t="s">
        <v>8</v>
      </c>
      <c r="D34" s="24">
        <v>276</v>
      </c>
      <c r="E34" s="24">
        <v>4</v>
      </c>
      <c r="F34" s="24">
        <v>564</v>
      </c>
      <c r="G34" s="24">
        <v>66843</v>
      </c>
      <c r="H34" s="24">
        <v>449</v>
      </c>
      <c r="I34" s="24">
        <v>0</v>
      </c>
      <c r="J34" s="24">
        <v>1033</v>
      </c>
      <c r="K34" s="24">
        <v>0</v>
      </c>
      <c r="L34" s="24">
        <v>1128</v>
      </c>
      <c r="M34" s="23">
        <v>70297</v>
      </c>
    </row>
    <row r="35" spans="2:13" ht="15" customHeight="1">
      <c r="B35" s="245"/>
      <c r="C35" s="21" t="s">
        <v>7</v>
      </c>
      <c r="D35" s="24">
        <v>31</v>
      </c>
      <c r="E35" s="24">
        <v>0</v>
      </c>
      <c r="F35" s="24">
        <v>34</v>
      </c>
      <c r="G35" s="24">
        <v>16141</v>
      </c>
      <c r="H35" s="24">
        <v>40</v>
      </c>
      <c r="I35" s="24">
        <v>0</v>
      </c>
      <c r="J35" s="24">
        <v>48</v>
      </c>
      <c r="K35" s="24">
        <v>0</v>
      </c>
      <c r="L35" s="24">
        <v>222</v>
      </c>
      <c r="M35" s="23">
        <v>16516</v>
      </c>
    </row>
    <row r="36" spans="2:13" ht="15" customHeight="1">
      <c r="B36" s="244">
        <v>2010</v>
      </c>
      <c r="C36" s="25" t="s">
        <v>6</v>
      </c>
      <c r="D36" s="26">
        <v>544</v>
      </c>
      <c r="E36" s="26">
        <v>45</v>
      </c>
      <c r="F36" s="26">
        <v>741</v>
      </c>
      <c r="G36" s="26">
        <v>71390</v>
      </c>
      <c r="H36" s="26">
        <v>560</v>
      </c>
      <c r="I36" s="26">
        <v>0</v>
      </c>
      <c r="J36" s="26">
        <v>1066</v>
      </c>
      <c r="K36" s="26">
        <v>2</v>
      </c>
      <c r="L36" s="26">
        <v>1345</v>
      </c>
      <c r="M36" s="27">
        <v>75693</v>
      </c>
    </row>
    <row r="37" spans="2:13" ht="15" customHeight="1">
      <c r="B37" s="245"/>
      <c r="C37" s="21" t="s">
        <v>8</v>
      </c>
      <c r="D37" s="24">
        <v>489</v>
      </c>
      <c r="E37" s="24">
        <v>39</v>
      </c>
      <c r="F37" s="24">
        <v>719</v>
      </c>
      <c r="G37" s="24">
        <v>59206</v>
      </c>
      <c r="H37" s="24">
        <v>515</v>
      </c>
      <c r="I37" s="24">
        <v>0</v>
      </c>
      <c r="J37" s="24">
        <v>1011</v>
      </c>
      <c r="K37" s="24">
        <v>1</v>
      </c>
      <c r="L37" s="24">
        <v>1126</v>
      </c>
      <c r="M37" s="23">
        <v>63106</v>
      </c>
    </row>
    <row r="38" spans="2:13" ht="15" customHeight="1">
      <c r="B38" s="246"/>
      <c r="C38" s="28" t="s">
        <v>7</v>
      </c>
      <c r="D38" s="29">
        <v>55</v>
      </c>
      <c r="E38" s="29">
        <v>6</v>
      </c>
      <c r="F38" s="29">
        <v>22</v>
      </c>
      <c r="G38" s="29">
        <v>12184</v>
      </c>
      <c r="H38" s="29">
        <v>45</v>
      </c>
      <c r="I38" s="29">
        <v>0</v>
      </c>
      <c r="J38" s="29">
        <v>55</v>
      </c>
      <c r="K38" s="29">
        <v>1</v>
      </c>
      <c r="L38" s="29">
        <v>219</v>
      </c>
      <c r="M38" s="30">
        <v>12587</v>
      </c>
    </row>
    <row r="39" spans="2:13" ht="15" customHeight="1">
      <c r="B39" s="245">
        <v>2009</v>
      </c>
      <c r="C39" s="21" t="s">
        <v>6</v>
      </c>
      <c r="D39" s="22">
        <v>342</v>
      </c>
      <c r="E39" s="22">
        <v>26</v>
      </c>
      <c r="F39" s="22">
        <v>407</v>
      </c>
      <c r="G39" s="22">
        <v>59228</v>
      </c>
      <c r="H39" s="22">
        <v>417</v>
      </c>
      <c r="I39" s="22">
        <v>0</v>
      </c>
      <c r="J39" s="22">
        <v>1180</v>
      </c>
      <c r="K39" s="22">
        <v>0</v>
      </c>
      <c r="L39" s="22">
        <v>866</v>
      </c>
      <c r="M39" s="23">
        <v>62466</v>
      </c>
    </row>
    <row r="40" spans="2:13" ht="15" customHeight="1">
      <c r="B40" s="245"/>
      <c r="C40" s="21" t="s">
        <v>8</v>
      </c>
      <c r="D40" s="24">
        <v>302</v>
      </c>
      <c r="E40" s="24">
        <v>26</v>
      </c>
      <c r="F40" s="24">
        <v>380</v>
      </c>
      <c r="G40" s="24">
        <v>48799</v>
      </c>
      <c r="H40" s="24">
        <v>375</v>
      </c>
      <c r="I40" s="24">
        <v>0</v>
      </c>
      <c r="J40" s="24">
        <v>1101</v>
      </c>
      <c r="K40" s="24">
        <v>0</v>
      </c>
      <c r="L40" s="24">
        <v>779</v>
      </c>
      <c r="M40" s="23">
        <v>51762</v>
      </c>
    </row>
    <row r="41" spans="2:13" ht="15" customHeight="1">
      <c r="B41" s="245"/>
      <c r="C41" s="21" t="s">
        <v>7</v>
      </c>
      <c r="D41" s="24">
        <v>40</v>
      </c>
      <c r="E41" s="24">
        <v>0</v>
      </c>
      <c r="F41" s="24">
        <v>27</v>
      </c>
      <c r="G41" s="24">
        <v>10429</v>
      </c>
      <c r="H41" s="24">
        <v>42</v>
      </c>
      <c r="I41" s="24">
        <v>0</v>
      </c>
      <c r="J41" s="24">
        <v>79</v>
      </c>
      <c r="K41" s="24">
        <v>0</v>
      </c>
      <c r="L41" s="24">
        <v>87</v>
      </c>
      <c r="M41" s="23">
        <v>10704</v>
      </c>
    </row>
    <row r="42" spans="2:13" ht="15" customHeight="1">
      <c r="B42" s="244">
        <v>2008</v>
      </c>
      <c r="C42" s="25" t="s">
        <v>6</v>
      </c>
      <c r="D42" s="26">
        <v>1185</v>
      </c>
      <c r="E42" s="26">
        <v>6</v>
      </c>
      <c r="F42" s="26">
        <v>500</v>
      </c>
      <c r="G42" s="26">
        <v>59835</v>
      </c>
      <c r="H42" s="26">
        <v>417</v>
      </c>
      <c r="I42" s="26">
        <v>0</v>
      </c>
      <c r="J42" s="26">
        <v>1076</v>
      </c>
      <c r="K42" s="26">
        <v>0</v>
      </c>
      <c r="L42" s="26">
        <v>756</v>
      </c>
      <c r="M42" s="27">
        <v>63775</v>
      </c>
    </row>
    <row r="43" spans="2:13" ht="15" customHeight="1">
      <c r="B43" s="245"/>
      <c r="C43" s="21" t="s">
        <v>8</v>
      </c>
      <c r="D43" s="24">
        <v>1083</v>
      </c>
      <c r="E43" s="24">
        <v>4</v>
      </c>
      <c r="F43" s="24">
        <v>469</v>
      </c>
      <c r="G43" s="24">
        <v>48922</v>
      </c>
      <c r="H43" s="24">
        <v>360</v>
      </c>
      <c r="I43" s="24">
        <v>0</v>
      </c>
      <c r="J43" s="24">
        <v>1038</v>
      </c>
      <c r="K43" s="24">
        <v>0</v>
      </c>
      <c r="L43" s="24">
        <v>697</v>
      </c>
      <c r="M43" s="23">
        <v>52573</v>
      </c>
    </row>
    <row r="44" spans="2:13" ht="15" customHeight="1">
      <c r="B44" s="246"/>
      <c r="C44" s="28" t="s">
        <v>7</v>
      </c>
      <c r="D44" s="29">
        <v>102</v>
      </c>
      <c r="E44" s="29">
        <v>2</v>
      </c>
      <c r="F44" s="29">
        <v>31</v>
      </c>
      <c r="G44" s="29">
        <v>10913</v>
      </c>
      <c r="H44" s="29">
        <v>57</v>
      </c>
      <c r="I44" s="29">
        <v>0</v>
      </c>
      <c r="J44" s="29">
        <v>38</v>
      </c>
      <c r="K44" s="29">
        <v>0</v>
      </c>
      <c r="L44" s="29">
        <v>59</v>
      </c>
      <c r="M44" s="30">
        <v>11202</v>
      </c>
    </row>
    <row r="45" spans="2:13" ht="15" customHeight="1">
      <c r="B45" s="245">
        <v>2007</v>
      </c>
      <c r="C45" s="25" t="s">
        <v>6</v>
      </c>
      <c r="D45" s="22">
        <v>783</v>
      </c>
      <c r="E45" s="22">
        <v>11</v>
      </c>
      <c r="F45" s="22">
        <v>361</v>
      </c>
      <c r="G45" s="22">
        <v>63299</v>
      </c>
      <c r="H45" s="22">
        <v>553</v>
      </c>
      <c r="I45" s="22">
        <v>19</v>
      </c>
      <c r="J45" s="22">
        <v>1134</v>
      </c>
      <c r="K45" s="22">
        <v>3</v>
      </c>
      <c r="L45" s="22">
        <v>799</v>
      </c>
      <c r="M45" s="23">
        <v>66962</v>
      </c>
    </row>
    <row r="46" spans="2:13" ht="15" customHeight="1">
      <c r="B46" s="245"/>
      <c r="C46" s="21" t="s">
        <v>8</v>
      </c>
      <c r="D46" s="24">
        <v>735</v>
      </c>
      <c r="E46" s="24">
        <v>11</v>
      </c>
      <c r="F46" s="24">
        <v>338</v>
      </c>
      <c r="G46" s="24">
        <v>52432</v>
      </c>
      <c r="H46" s="24">
        <v>473</v>
      </c>
      <c r="I46" s="24">
        <v>18</v>
      </c>
      <c r="J46" s="24">
        <v>1085</v>
      </c>
      <c r="K46" s="24">
        <v>3</v>
      </c>
      <c r="L46" s="24">
        <v>727</v>
      </c>
      <c r="M46" s="23">
        <v>55822</v>
      </c>
    </row>
    <row r="47" spans="2:13" ht="15" customHeight="1">
      <c r="B47" s="246"/>
      <c r="C47" s="28" t="s">
        <v>7</v>
      </c>
      <c r="D47" s="29">
        <v>48</v>
      </c>
      <c r="E47" s="29">
        <v>0</v>
      </c>
      <c r="F47" s="29">
        <v>23</v>
      </c>
      <c r="G47" s="29">
        <v>10867</v>
      </c>
      <c r="H47" s="29">
        <v>80</v>
      </c>
      <c r="I47" s="29">
        <v>1</v>
      </c>
      <c r="J47" s="29">
        <v>49</v>
      </c>
      <c r="K47" s="29">
        <v>0</v>
      </c>
      <c r="L47" s="29">
        <v>72</v>
      </c>
      <c r="M47" s="30">
        <v>11140</v>
      </c>
    </row>
    <row r="49" spans="1:13" s="89" customFormat="1">
      <c r="B49" s="141" t="s">
        <v>109</v>
      </c>
    </row>
    <row r="50" spans="1:13" s="89" customFormat="1" ht="15.6" customHeight="1">
      <c r="B50" s="3" t="s">
        <v>77</v>
      </c>
    </row>
    <row r="51" spans="1:13" s="89" customFormat="1">
      <c r="B51" s="89" t="s">
        <v>78</v>
      </c>
    </row>
    <row r="52" spans="1:13" s="89" customFormat="1">
      <c r="B52" s="89" t="s">
        <v>102</v>
      </c>
    </row>
    <row r="53" spans="1:13" s="89" customFormat="1">
      <c r="B53" s="89" t="s">
        <v>103</v>
      </c>
    </row>
    <row r="54" spans="1:13" ht="13.5" thickBot="1"/>
    <row r="55" spans="1:13" ht="18" customHeight="1" thickTop="1">
      <c r="A55" s="3"/>
      <c r="B55" s="12" t="str">
        <f>'A1'!B56</f>
        <v>(Last Update: 27/10/2022)</v>
      </c>
      <c r="C55" s="13"/>
      <c r="D55" s="13"/>
      <c r="E55" s="13"/>
      <c r="F55" s="13"/>
      <c r="G55" s="13"/>
      <c r="H55" s="13"/>
      <c r="I55" s="13"/>
      <c r="J55" s="13"/>
      <c r="K55" s="13"/>
      <c r="L55" s="13"/>
      <c r="M55" s="13"/>
    </row>
    <row r="56" spans="1:13" ht="4.5" customHeight="1">
      <c r="A56" s="3"/>
      <c r="B56" s="14"/>
    </row>
    <row r="57" spans="1:13" ht="18" customHeight="1">
      <c r="A57" s="3"/>
      <c r="B57" s="15" t="str">
        <f>'A1'!B58</f>
        <v>COPYRIGHT © :2022, REPUBLIC OF CYPRUS, STATISTICAL SERVICE</v>
      </c>
    </row>
  </sheetData>
  <mergeCells count="17">
    <mergeCell ref="B42:B44"/>
    <mergeCell ref="B45:B47"/>
    <mergeCell ref="B24:B26"/>
    <mergeCell ref="B30:B32"/>
    <mergeCell ref="B33:B35"/>
    <mergeCell ref="B36:B38"/>
    <mergeCell ref="B27:B29"/>
    <mergeCell ref="B39:B41"/>
    <mergeCell ref="B21:B23"/>
    <mergeCell ref="D4:M4"/>
    <mergeCell ref="B4:B5"/>
    <mergeCell ref="C4:C5"/>
    <mergeCell ref="B18:B20"/>
    <mergeCell ref="B9:B11"/>
    <mergeCell ref="B15:B17"/>
    <mergeCell ref="B12:B14"/>
    <mergeCell ref="B6:B8"/>
  </mergeCells>
  <phoneticPr fontId="0" type="noConversion"/>
  <printOptions horizontalCentered="1"/>
  <pageMargins left="0.15748031496062992" right="0.11811023622047245" top="0.19685039370078741" bottom="0.19685039370078741" header="0.15748031496062992" footer="0.15748031496062992"/>
  <pageSetup paperSize="9" scale="7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N43"/>
  <sheetViews>
    <sheetView workbookViewId="0">
      <pane xSplit="2" ySplit="5" topLeftCell="C6" activePane="bottomRight" state="frozen"/>
      <selection pane="topRight" activeCell="C1" sqref="C1"/>
      <selection pane="bottomLeft" activeCell="A6" sqref="A6"/>
      <selection pane="bottomRight"/>
    </sheetView>
  </sheetViews>
  <sheetFormatPr defaultColWidth="9.140625" defaultRowHeight="12.75"/>
  <cols>
    <col min="1" max="1" width="2.28515625" style="3" customWidth="1"/>
    <col min="2" max="2" width="26" style="3" customWidth="1"/>
    <col min="3" max="3" width="9.140625" style="3"/>
    <col min="4" max="14" width="15.5703125" style="3" customWidth="1"/>
    <col min="15" max="15" width="2.140625" style="3" customWidth="1"/>
    <col min="16" max="16384" width="9.140625" style="3"/>
  </cols>
  <sheetData>
    <row r="1" spans="2:14" ht="30" customHeight="1">
      <c r="B1" s="176" t="s">
        <v>116</v>
      </c>
      <c r="C1" s="1"/>
      <c r="D1" s="2"/>
      <c r="E1" s="2"/>
      <c r="F1" s="2"/>
      <c r="G1" s="2"/>
      <c r="H1" s="2"/>
      <c r="I1" s="2"/>
      <c r="J1" s="2"/>
      <c r="K1" s="2"/>
      <c r="L1" s="2"/>
      <c r="M1" s="2"/>
      <c r="N1" s="2"/>
    </row>
    <row r="2" spans="2:14" ht="22.5" customHeight="1" thickBot="1">
      <c r="B2" s="4" t="s">
        <v>155</v>
      </c>
      <c r="C2" s="5"/>
      <c r="D2" s="6"/>
      <c r="E2" s="6"/>
      <c r="F2" s="6"/>
      <c r="G2" s="6"/>
      <c r="H2" s="6"/>
      <c r="I2" s="6"/>
      <c r="J2" s="6"/>
      <c r="K2" s="6"/>
      <c r="L2" s="6"/>
      <c r="M2" s="6"/>
      <c r="N2" s="6"/>
    </row>
    <row r="3" spans="2:14" ht="18.75" customHeight="1" thickTop="1"/>
    <row r="4" spans="2:14" ht="18.2" customHeight="1">
      <c r="B4" s="256" t="s">
        <v>87</v>
      </c>
      <c r="C4" s="257" t="s">
        <v>9</v>
      </c>
      <c r="D4" s="258"/>
      <c r="E4" s="258"/>
      <c r="F4" s="258"/>
      <c r="G4" s="258"/>
      <c r="H4" s="258"/>
      <c r="I4" s="258"/>
      <c r="J4" s="258"/>
      <c r="K4" s="258"/>
      <c r="L4" s="258"/>
      <c r="M4" s="258"/>
      <c r="N4" s="259"/>
    </row>
    <row r="5" spans="2:14" ht="51.95" customHeight="1">
      <c r="B5" s="256"/>
      <c r="C5" s="7" t="s">
        <v>12</v>
      </c>
      <c r="D5" s="33" t="s">
        <v>10</v>
      </c>
      <c r="E5" s="33" t="s">
        <v>11</v>
      </c>
      <c r="F5" s="33" t="s">
        <v>13</v>
      </c>
      <c r="G5" s="33" t="s">
        <v>14</v>
      </c>
      <c r="H5" s="33" t="s">
        <v>15</v>
      </c>
      <c r="I5" s="33" t="s">
        <v>16</v>
      </c>
      <c r="J5" s="33" t="s">
        <v>17</v>
      </c>
      <c r="K5" s="33" t="s">
        <v>18</v>
      </c>
      <c r="L5" s="33" t="s">
        <v>19</v>
      </c>
      <c r="M5" s="33" t="s">
        <v>20</v>
      </c>
      <c r="N5" s="33" t="s">
        <v>21</v>
      </c>
    </row>
    <row r="6" spans="2:14" ht="18.75" customHeight="1">
      <c r="B6" s="8" t="s">
        <v>12</v>
      </c>
      <c r="C6" s="103">
        <v>35541</v>
      </c>
      <c r="D6" s="103">
        <v>388</v>
      </c>
      <c r="E6" s="103">
        <v>416</v>
      </c>
      <c r="F6" s="103">
        <v>738</v>
      </c>
      <c r="G6" s="103">
        <v>46</v>
      </c>
      <c r="H6" s="103">
        <v>335</v>
      </c>
      <c r="I6" s="103">
        <v>935</v>
      </c>
      <c r="J6" s="103">
        <v>70</v>
      </c>
      <c r="K6" s="103">
        <v>111</v>
      </c>
      <c r="L6" s="103">
        <v>24982</v>
      </c>
      <c r="M6" s="103">
        <v>5890</v>
      </c>
      <c r="N6" s="103">
        <v>1630</v>
      </c>
    </row>
    <row r="7" spans="2:14" ht="15" customHeight="1">
      <c r="B7" s="9" t="s">
        <v>27</v>
      </c>
      <c r="C7" s="104">
        <v>113</v>
      </c>
      <c r="D7" s="104">
        <v>6</v>
      </c>
      <c r="E7" s="104">
        <v>0</v>
      </c>
      <c r="F7" s="104">
        <v>7</v>
      </c>
      <c r="G7" s="104">
        <v>0</v>
      </c>
      <c r="H7" s="104">
        <v>15</v>
      </c>
      <c r="I7" s="104">
        <v>29</v>
      </c>
      <c r="J7" s="104">
        <v>0</v>
      </c>
      <c r="K7" s="104">
        <v>0</v>
      </c>
      <c r="L7" s="104">
        <v>23</v>
      </c>
      <c r="M7" s="104">
        <v>15</v>
      </c>
      <c r="N7" s="104">
        <v>18</v>
      </c>
    </row>
    <row r="8" spans="2:14" ht="15" customHeight="1">
      <c r="B8" s="9" t="s">
        <v>26</v>
      </c>
      <c r="C8" s="104">
        <v>7</v>
      </c>
      <c r="D8" s="104">
        <v>2</v>
      </c>
      <c r="E8" s="104">
        <v>0</v>
      </c>
      <c r="F8" s="104">
        <v>3</v>
      </c>
      <c r="G8" s="104">
        <v>0</v>
      </c>
      <c r="H8" s="104">
        <v>0</v>
      </c>
      <c r="I8" s="104">
        <v>1</v>
      </c>
      <c r="J8" s="104">
        <v>0</v>
      </c>
      <c r="K8" s="104">
        <v>0</v>
      </c>
      <c r="L8" s="104">
        <v>0</v>
      </c>
      <c r="M8" s="104">
        <v>0</v>
      </c>
      <c r="N8" s="104">
        <v>1</v>
      </c>
    </row>
    <row r="9" spans="2:14" ht="15" customHeight="1">
      <c r="B9" s="9" t="s">
        <v>25</v>
      </c>
      <c r="C9" s="104">
        <v>278</v>
      </c>
      <c r="D9" s="104">
        <v>13</v>
      </c>
      <c r="E9" s="104">
        <v>0</v>
      </c>
      <c r="F9" s="104">
        <v>11</v>
      </c>
      <c r="G9" s="104">
        <v>0</v>
      </c>
      <c r="H9" s="104">
        <v>8</v>
      </c>
      <c r="I9" s="104">
        <v>29</v>
      </c>
      <c r="J9" s="104">
        <v>1</v>
      </c>
      <c r="K9" s="104">
        <v>0</v>
      </c>
      <c r="L9" s="104">
        <v>187</v>
      </c>
      <c r="M9" s="104">
        <v>18</v>
      </c>
      <c r="N9" s="104">
        <v>11</v>
      </c>
    </row>
    <row r="10" spans="2:14" ht="15" customHeight="1">
      <c r="B10" s="9" t="s">
        <v>24</v>
      </c>
      <c r="C10" s="104">
        <v>33043</v>
      </c>
      <c r="D10" s="104">
        <v>251</v>
      </c>
      <c r="E10" s="104">
        <v>382</v>
      </c>
      <c r="F10" s="104">
        <v>433</v>
      </c>
      <c r="G10" s="104">
        <v>12</v>
      </c>
      <c r="H10" s="104">
        <v>161</v>
      </c>
      <c r="I10" s="104">
        <v>469</v>
      </c>
      <c r="J10" s="104">
        <v>33</v>
      </c>
      <c r="K10" s="104">
        <v>10</v>
      </c>
      <c r="L10" s="104">
        <v>24363</v>
      </c>
      <c r="M10" s="104">
        <v>5634</v>
      </c>
      <c r="N10" s="104">
        <v>1295</v>
      </c>
    </row>
    <row r="11" spans="2:14" ht="27.2" customHeight="1">
      <c r="B11" s="53" t="s">
        <v>32</v>
      </c>
      <c r="C11" s="104">
        <v>604</v>
      </c>
      <c r="D11" s="104">
        <v>58</v>
      </c>
      <c r="E11" s="104">
        <v>11</v>
      </c>
      <c r="F11" s="104">
        <v>122</v>
      </c>
      <c r="G11" s="104">
        <v>8</v>
      </c>
      <c r="H11" s="104">
        <v>54</v>
      </c>
      <c r="I11" s="104">
        <v>127</v>
      </c>
      <c r="J11" s="104">
        <v>11</v>
      </c>
      <c r="K11" s="104">
        <v>30</v>
      </c>
      <c r="L11" s="104">
        <v>68</v>
      </c>
      <c r="M11" s="104">
        <v>33</v>
      </c>
      <c r="N11" s="104">
        <v>82</v>
      </c>
    </row>
    <row r="12" spans="2:14" ht="15" customHeight="1">
      <c r="B12" s="9" t="s">
        <v>28</v>
      </c>
      <c r="C12" s="104">
        <v>12</v>
      </c>
      <c r="D12" s="104">
        <v>0</v>
      </c>
      <c r="E12" s="104">
        <v>0</v>
      </c>
      <c r="F12" s="104">
        <v>8</v>
      </c>
      <c r="G12" s="104">
        <v>0</v>
      </c>
      <c r="H12" s="104">
        <v>0</v>
      </c>
      <c r="I12" s="104">
        <v>4</v>
      </c>
      <c r="J12" s="104">
        <v>0</v>
      </c>
      <c r="K12" s="104">
        <v>0</v>
      </c>
      <c r="L12" s="104">
        <v>0</v>
      </c>
      <c r="M12" s="104">
        <v>0</v>
      </c>
      <c r="N12" s="104">
        <v>0</v>
      </c>
    </row>
    <row r="13" spans="2:14" ht="18.2" customHeight="1">
      <c r="B13" s="9" t="s">
        <v>33</v>
      </c>
      <c r="C13" s="104">
        <v>830</v>
      </c>
      <c r="D13" s="104">
        <v>25</v>
      </c>
      <c r="E13" s="104">
        <v>16</v>
      </c>
      <c r="F13" s="104">
        <v>100</v>
      </c>
      <c r="G13" s="104">
        <v>25</v>
      </c>
      <c r="H13" s="104">
        <v>73</v>
      </c>
      <c r="I13" s="104">
        <v>221</v>
      </c>
      <c r="J13" s="104">
        <v>21</v>
      </c>
      <c r="K13" s="104">
        <v>71</v>
      </c>
      <c r="L13" s="104">
        <v>87</v>
      </c>
      <c r="M13" s="104">
        <v>22</v>
      </c>
      <c r="N13" s="104">
        <v>169</v>
      </c>
    </row>
    <row r="14" spans="2:14" ht="15" customHeight="1">
      <c r="B14" s="9" t="s">
        <v>30</v>
      </c>
      <c r="C14" s="104">
        <v>1</v>
      </c>
      <c r="D14" s="104">
        <v>0</v>
      </c>
      <c r="E14" s="104">
        <v>0</v>
      </c>
      <c r="F14" s="104">
        <v>0</v>
      </c>
      <c r="G14" s="104">
        <v>0</v>
      </c>
      <c r="H14" s="104">
        <v>1</v>
      </c>
      <c r="I14" s="104">
        <v>0</v>
      </c>
      <c r="J14" s="104">
        <v>0</v>
      </c>
      <c r="K14" s="104">
        <v>0</v>
      </c>
      <c r="L14" s="104">
        <v>0</v>
      </c>
      <c r="M14" s="104">
        <v>0</v>
      </c>
      <c r="N14" s="104">
        <v>0</v>
      </c>
    </row>
    <row r="15" spans="2:14" ht="27.2" customHeight="1">
      <c r="B15" s="10" t="s">
        <v>31</v>
      </c>
      <c r="C15" s="104">
        <v>653</v>
      </c>
      <c r="D15" s="104">
        <v>33</v>
      </c>
      <c r="E15" s="104">
        <v>7</v>
      </c>
      <c r="F15" s="104">
        <v>54</v>
      </c>
      <c r="G15" s="104">
        <v>1</v>
      </c>
      <c r="H15" s="104">
        <v>23</v>
      </c>
      <c r="I15" s="104">
        <v>55</v>
      </c>
      <c r="J15" s="104">
        <v>4</v>
      </c>
      <c r="K15" s="104">
        <v>0</v>
      </c>
      <c r="L15" s="104">
        <v>254</v>
      </c>
      <c r="M15" s="104">
        <v>168</v>
      </c>
      <c r="N15" s="104">
        <v>54</v>
      </c>
    </row>
    <row r="16" spans="2:14" ht="18.75" customHeight="1">
      <c r="B16" s="11" t="s">
        <v>34</v>
      </c>
      <c r="C16" s="105">
        <v>27879</v>
      </c>
      <c r="D16" s="105">
        <v>365</v>
      </c>
      <c r="E16" s="105">
        <v>297</v>
      </c>
      <c r="F16" s="105">
        <v>684</v>
      </c>
      <c r="G16" s="105">
        <v>46</v>
      </c>
      <c r="H16" s="105">
        <v>289</v>
      </c>
      <c r="I16" s="105">
        <v>765</v>
      </c>
      <c r="J16" s="105">
        <v>67</v>
      </c>
      <c r="K16" s="105">
        <v>86</v>
      </c>
      <c r="L16" s="105">
        <v>19203</v>
      </c>
      <c r="M16" s="105">
        <v>4615</v>
      </c>
      <c r="N16" s="105">
        <v>1462</v>
      </c>
    </row>
    <row r="17" spans="2:14" ht="15" customHeight="1">
      <c r="B17" s="9" t="s">
        <v>27</v>
      </c>
      <c r="C17" s="106">
        <v>101</v>
      </c>
      <c r="D17" s="107">
        <v>6</v>
      </c>
      <c r="E17" s="107">
        <v>0</v>
      </c>
      <c r="F17" s="107">
        <v>7</v>
      </c>
      <c r="G17" s="107">
        <v>0</v>
      </c>
      <c r="H17" s="107">
        <v>15</v>
      </c>
      <c r="I17" s="107">
        <v>25</v>
      </c>
      <c r="J17" s="107">
        <v>0</v>
      </c>
      <c r="K17" s="107">
        <v>0</v>
      </c>
      <c r="L17" s="107">
        <v>17</v>
      </c>
      <c r="M17" s="107">
        <v>13</v>
      </c>
      <c r="N17" s="107">
        <v>18</v>
      </c>
    </row>
    <row r="18" spans="2:14" ht="15" customHeight="1">
      <c r="B18" s="9" t="s">
        <v>26</v>
      </c>
      <c r="C18" s="106">
        <v>7</v>
      </c>
      <c r="D18" s="107">
        <v>2</v>
      </c>
      <c r="E18" s="107">
        <v>0</v>
      </c>
      <c r="F18" s="107">
        <v>3</v>
      </c>
      <c r="G18" s="107">
        <v>0</v>
      </c>
      <c r="H18" s="107">
        <v>0</v>
      </c>
      <c r="I18" s="107">
        <v>1</v>
      </c>
      <c r="J18" s="107">
        <v>0</v>
      </c>
      <c r="K18" s="107">
        <v>0</v>
      </c>
      <c r="L18" s="107">
        <v>0</v>
      </c>
      <c r="M18" s="107">
        <v>0</v>
      </c>
      <c r="N18" s="107">
        <v>1</v>
      </c>
    </row>
    <row r="19" spans="2:14" ht="15" customHeight="1">
      <c r="B19" s="9" t="s">
        <v>25</v>
      </c>
      <c r="C19" s="106">
        <v>252</v>
      </c>
      <c r="D19" s="107">
        <v>13</v>
      </c>
      <c r="E19" s="107">
        <v>0</v>
      </c>
      <c r="F19" s="107">
        <v>11</v>
      </c>
      <c r="G19" s="107">
        <v>0</v>
      </c>
      <c r="H19" s="107">
        <v>8</v>
      </c>
      <c r="I19" s="107">
        <v>28</v>
      </c>
      <c r="J19" s="107">
        <v>1</v>
      </c>
      <c r="K19" s="107">
        <v>0</v>
      </c>
      <c r="L19" s="107">
        <v>165</v>
      </c>
      <c r="M19" s="107">
        <v>15</v>
      </c>
      <c r="N19" s="107">
        <v>11</v>
      </c>
    </row>
    <row r="20" spans="2:14" ht="15" customHeight="1">
      <c r="B20" s="9" t="s">
        <v>24</v>
      </c>
      <c r="C20" s="106">
        <v>25662</v>
      </c>
      <c r="D20" s="107">
        <v>235</v>
      </c>
      <c r="E20" s="107">
        <v>267</v>
      </c>
      <c r="F20" s="107">
        <v>405</v>
      </c>
      <c r="G20" s="107">
        <v>12</v>
      </c>
      <c r="H20" s="107">
        <v>129</v>
      </c>
      <c r="I20" s="107">
        <v>366</v>
      </c>
      <c r="J20" s="107">
        <v>30</v>
      </c>
      <c r="K20" s="107">
        <v>7</v>
      </c>
      <c r="L20" s="107">
        <v>18666</v>
      </c>
      <c r="M20" s="107">
        <v>4397</v>
      </c>
      <c r="N20" s="107">
        <v>1148</v>
      </c>
    </row>
    <row r="21" spans="2:14" ht="27.2" customHeight="1">
      <c r="B21" s="53" t="s">
        <v>32</v>
      </c>
      <c r="C21" s="106">
        <v>532</v>
      </c>
      <c r="D21" s="107">
        <v>57</v>
      </c>
      <c r="E21" s="107">
        <v>9</v>
      </c>
      <c r="F21" s="107">
        <v>109</v>
      </c>
      <c r="G21" s="107">
        <v>8</v>
      </c>
      <c r="H21" s="107">
        <v>51</v>
      </c>
      <c r="I21" s="107">
        <v>102</v>
      </c>
      <c r="J21" s="107">
        <v>11</v>
      </c>
      <c r="K21" s="107">
        <v>19</v>
      </c>
      <c r="L21" s="107">
        <v>61</v>
      </c>
      <c r="M21" s="107">
        <v>30</v>
      </c>
      <c r="N21" s="107">
        <v>75</v>
      </c>
    </row>
    <row r="22" spans="2:14" ht="15" customHeight="1">
      <c r="B22" s="9" t="s">
        <v>28</v>
      </c>
      <c r="C22" s="106">
        <v>8</v>
      </c>
      <c r="D22" s="107">
        <v>0</v>
      </c>
      <c r="E22" s="107">
        <v>0</v>
      </c>
      <c r="F22" s="107">
        <v>8</v>
      </c>
      <c r="G22" s="107">
        <v>0</v>
      </c>
      <c r="H22" s="107">
        <v>0</v>
      </c>
      <c r="I22" s="107">
        <v>0</v>
      </c>
      <c r="J22" s="107">
        <v>0</v>
      </c>
      <c r="K22" s="107">
        <v>0</v>
      </c>
      <c r="L22" s="107">
        <v>0</v>
      </c>
      <c r="M22" s="107">
        <v>0</v>
      </c>
      <c r="N22" s="107">
        <v>0</v>
      </c>
    </row>
    <row r="23" spans="2:14" ht="15" customHeight="1">
      <c r="B23" s="9" t="s">
        <v>33</v>
      </c>
      <c r="C23" s="106">
        <v>769</v>
      </c>
      <c r="D23" s="107">
        <v>24</v>
      </c>
      <c r="E23" s="107">
        <v>16</v>
      </c>
      <c r="F23" s="107">
        <v>97</v>
      </c>
      <c r="G23" s="107">
        <v>25</v>
      </c>
      <c r="H23" s="107">
        <v>68</v>
      </c>
      <c r="I23" s="107">
        <v>198</v>
      </c>
      <c r="J23" s="107">
        <v>21</v>
      </c>
      <c r="K23" s="107">
        <v>60</v>
      </c>
      <c r="L23" s="107">
        <v>82</v>
      </c>
      <c r="M23" s="107">
        <v>20</v>
      </c>
      <c r="N23" s="107">
        <v>158</v>
      </c>
    </row>
    <row r="24" spans="2:14" ht="15" customHeight="1">
      <c r="B24" s="9" t="s">
        <v>30</v>
      </c>
      <c r="C24" s="106">
        <v>1</v>
      </c>
      <c r="D24" s="107">
        <v>0</v>
      </c>
      <c r="E24" s="107">
        <v>0</v>
      </c>
      <c r="F24" s="107">
        <v>0</v>
      </c>
      <c r="G24" s="107">
        <v>0</v>
      </c>
      <c r="H24" s="107">
        <v>1</v>
      </c>
      <c r="I24" s="107">
        <v>0</v>
      </c>
      <c r="J24" s="107">
        <v>0</v>
      </c>
      <c r="K24" s="107">
        <v>0</v>
      </c>
      <c r="L24" s="107">
        <v>0</v>
      </c>
      <c r="M24" s="107">
        <v>0</v>
      </c>
      <c r="N24" s="107">
        <v>0</v>
      </c>
    </row>
    <row r="25" spans="2:14" ht="27.2" customHeight="1">
      <c r="B25" s="10" t="s">
        <v>31</v>
      </c>
      <c r="C25" s="106">
        <v>547</v>
      </c>
      <c r="D25" s="107">
        <v>28</v>
      </c>
      <c r="E25" s="107">
        <v>5</v>
      </c>
      <c r="F25" s="107">
        <v>44</v>
      </c>
      <c r="G25" s="107">
        <v>1</v>
      </c>
      <c r="H25" s="107">
        <v>17</v>
      </c>
      <c r="I25" s="107">
        <v>45</v>
      </c>
      <c r="J25" s="107">
        <v>4</v>
      </c>
      <c r="K25" s="107">
        <v>0</v>
      </c>
      <c r="L25" s="107">
        <v>212</v>
      </c>
      <c r="M25" s="107">
        <v>140</v>
      </c>
      <c r="N25" s="107">
        <v>51</v>
      </c>
    </row>
    <row r="26" spans="2:14" ht="18.75" customHeight="1">
      <c r="B26" s="164" t="s">
        <v>35</v>
      </c>
      <c r="C26" s="168">
        <v>7662</v>
      </c>
      <c r="D26" s="168">
        <v>23</v>
      </c>
      <c r="E26" s="105">
        <v>119</v>
      </c>
      <c r="F26" s="105">
        <v>54</v>
      </c>
      <c r="G26" s="105">
        <v>0</v>
      </c>
      <c r="H26" s="105">
        <v>46</v>
      </c>
      <c r="I26" s="105">
        <v>170</v>
      </c>
      <c r="J26" s="105">
        <v>3</v>
      </c>
      <c r="K26" s="105">
        <v>25</v>
      </c>
      <c r="L26" s="105">
        <v>5779</v>
      </c>
      <c r="M26" s="105">
        <v>1275</v>
      </c>
      <c r="N26" s="105">
        <v>168</v>
      </c>
    </row>
    <row r="27" spans="2:14" ht="15" customHeight="1">
      <c r="B27" s="165" t="s">
        <v>27</v>
      </c>
      <c r="C27" s="169">
        <v>12</v>
      </c>
      <c r="D27" s="108">
        <v>0</v>
      </c>
      <c r="E27" s="107">
        <v>0</v>
      </c>
      <c r="F27" s="107">
        <v>0</v>
      </c>
      <c r="G27" s="107">
        <v>0</v>
      </c>
      <c r="H27" s="107">
        <v>0</v>
      </c>
      <c r="I27" s="107">
        <v>4</v>
      </c>
      <c r="J27" s="107">
        <v>0</v>
      </c>
      <c r="K27" s="107">
        <v>0</v>
      </c>
      <c r="L27" s="107">
        <v>6</v>
      </c>
      <c r="M27" s="107">
        <v>2</v>
      </c>
      <c r="N27" s="107">
        <v>0</v>
      </c>
    </row>
    <row r="28" spans="2:14" ht="15" customHeight="1">
      <c r="B28" s="165" t="s">
        <v>26</v>
      </c>
      <c r="C28" s="169">
        <v>0</v>
      </c>
      <c r="D28" s="108">
        <v>0</v>
      </c>
      <c r="E28" s="107">
        <v>0</v>
      </c>
      <c r="F28" s="107">
        <v>0</v>
      </c>
      <c r="G28" s="107">
        <v>0</v>
      </c>
      <c r="H28" s="107">
        <v>0</v>
      </c>
      <c r="I28" s="107">
        <v>0</v>
      </c>
      <c r="J28" s="107">
        <v>0</v>
      </c>
      <c r="K28" s="107">
        <v>0</v>
      </c>
      <c r="L28" s="107">
        <v>0</v>
      </c>
      <c r="M28" s="107">
        <v>0</v>
      </c>
      <c r="N28" s="107">
        <v>0</v>
      </c>
    </row>
    <row r="29" spans="2:14" ht="15" customHeight="1">
      <c r="B29" s="165" t="s">
        <v>25</v>
      </c>
      <c r="C29" s="169">
        <v>26</v>
      </c>
      <c r="D29" s="108">
        <v>0</v>
      </c>
      <c r="E29" s="107">
        <v>0</v>
      </c>
      <c r="F29" s="107">
        <v>0</v>
      </c>
      <c r="G29" s="107">
        <v>0</v>
      </c>
      <c r="H29" s="107">
        <v>0</v>
      </c>
      <c r="I29" s="107">
        <v>1</v>
      </c>
      <c r="J29" s="107">
        <v>0</v>
      </c>
      <c r="K29" s="107">
        <v>0</v>
      </c>
      <c r="L29" s="107">
        <v>22</v>
      </c>
      <c r="M29" s="107">
        <v>3</v>
      </c>
      <c r="N29" s="107">
        <v>0</v>
      </c>
    </row>
    <row r="30" spans="2:14" ht="15" customHeight="1">
      <c r="B30" s="165" t="s">
        <v>24</v>
      </c>
      <c r="C30" s="169">
        <v>7381</v>
      </c>
      <c r="D30" s="108">
        <v>16</v>
      </c>
      <c r="E30" s="107">
        <v>115</v>
      </c>
      <c r="F30" s="107">
        <v>28</v>
      </c>
      <c r="G30" s="107">
        <v>0</v>
      </c>
      <c r="H30" s="107">
        <v>32</v>
      </c>
      <c r="I30" s="107">
        <v>103</v>
      </c>
      <c r="J30" s="107">
        <v>3</v>
      </c>
      <c r="K30" s="107">
        <v>3</v>
      </c>
      <c r="L30" s="107">
        <v>5697</v>
      </c>
      <c r="M30" s="107">
        <v>1237</v>
      </c>
      <c r="N30" s="107">
        <v>147</v>
      </c>
    </row>
    <row r="31" spans="2:14" ht="27.2" customHeight="1">
      <c r="B31" s="166" t="s">
        <v>32</v>
      </c>
      <c r="C31" s="169">
        <v>72</v>
      </c>
      <c r="D31" s="108">
        <v>1</v>
      </c>
      <c r="E31" s="107">
        <v>2</v>
      </c>
      <c r="F31" s="107">
        <v>13</v>
      </c>
      <c r="G31" s="107">
        <v>0</v>
      </c>
      <c r="H31" s="107">
        <v>3</v>
      </c>
      <c r="I31" s="107">
        <v>25</v>
      </c>
      <c r="J31" s="107">
        <v>0</v>
      </c>
      <c r="K31" s="107">
        <v>11</v>
      </c>
      <c r="L31" s="107">
        <v>7</v>
      </c>
      <c r="M31" s="107">
        <v>3</v>
      </c>
      <c r="N31" s="107">
        <v>7</v>
      </c>
    </row>
    <row r="32" spans="2:14" ht="15" customHeight="1">
      <c r="B32" s="165" t="s">
        <v>28</v>
      </c>
      <c r="C32" s="169">
        <v>4</v>
      </c>
      <c r="D32" s="108">
        <v>0</v>
      </c>
      <c r="E32" s="107">
        <v>0</v>
      </c>
      <c r="F32" s="107">
        <v>0</v>
      </c>
      <c r="G32" s="107">
        <v>0</v>
      </c>
      <c r="H32" s="107">
        <v>0</v>
      </c>
      <c r="I32" s="107">
        <v>4</v>
      </c>
      <c r="J32" s="107">
        <v>0</v>
      </c>
      <c r="K32" s="107">
        <v>0</v>
      </c>
      <c r="L32" s="107">
        <v>0</v>
      </c>
      <c r="M32" s="107">
        <v>0</v>
      </c>
      <c r="N32" s="107">
        <v>0</v>
      </c>
    </row>
    <row r="33" spans="2:14" ht="15" customHeight="1">
      <c r="B33" s="165" t="s">
        <v>33</v>
      </c>
      <c r="C33" s="169">
        <v>61</v>
      </c>
      <c r="D33" s="108">
        <v>1</v>
      </c>
      <c r="E33" s="107">
        <v>0</v>
      </c>
      <c r="F33" s="107">
        <v>3</v>
      </c>
      <c r="G33" s="107">
        <v>0</v>
      </c>
      <c r="H33" s="107">
        <v>5</v>
      </c>
      <c r="I33" s="107">
        <v>23</v>
      </c>
      <c r="J33" s="107">
        <v>0</v>
      </c>
      <c r="K33" s="107">
        <v>11</v>
      </c>
      <c r="L33" s="107">
        <v>5</v>
      </c>
      <c r="M33" s="107">
        <v>2</v>
      </c>
      <c r="N33" s="107">
        <v>11</v>
      </c>
    </row>
    <row r="34" spans="2:14" ht="15" customHeight="1">
      <c r="B34" s="165" t="s">
        <v>30</v>
      </c>
      <c r="C34" s="169">
        <v>0</v>
      </c>
      <c r="D34" s="108">
        <v>0</v>
      </c>
      <c r="E34" s="107">
        <v>0</v>
      </c>
      <c r="F34" s="107">
        <v>0</v>
      </c>
      <c r="G34" s="107">
        <v>0</v>
      </c>
      <c r="H34" s="107">
        <v>0</v>
      </c>
      <c r="I34" s="107">
        <v>0</v>
      </c>
      <c r="J34" s="107">
        <v>0</v>
      </c>
      <c r="K34" s="107">
        <v>0</v>
      </c>
      <c r="L34" s="107">
        <v>0</v>
      </c>
      <c r="M34" s="107">
        <v>0</v>
      </c>
      <c r="N34" s="107">
        <v>0</v>
      </c>
    </row>
    <row r="35" spans="2:14" ht="27.2" customHeight="1">
      <c r="B35" s="167" t="s">
        <v>31</v>
      </c>
      <c r="C35" s="170">
        <v>106</v>
      </c>
      <c r="D35" s="109">
        <v>5</v>
      </c>
      <c r="E35" s="110">
        <v>2</v>
      </c>
      <c r="F35" s="110">
        <v>10</v>
      </c>
      <c r="G35" s="110">
        <v>0</v>
      </c>
      <c r="H35" s="110">
        <v>6</v>
      </c>
      <c r="I35" s="110">
        <v>10</v>
      </c>
      <c r="J35" s="110">
        <v>0</v>
      </c>
      <c r="K35" s="110">
        <v>0</v>
      </c>
      <c r="L35" s="110">
        <v>42</v>
      </c>
      <c r="M35" s="110">
        <v>28</v>
      </c>
      <c r="N35" s="110">
        <v>3</v>
      </c>
    </row>
    <row r="37" spans="2:14" s="89" customFormat="1">
      <c r="B37" s="141" t="s">
        <v>109</v>
      </c>
    </row>
    <row r="38" spans="2:14" s="89" customFormat="1" ht="15.6" customHeight="1">
      <c r="B38" s="3" t="s">
        <v>81</v>
      </c>
    </row>
    <row r="39" spans="2:14" s="89" customFormat="1">
      <c r="B39" s="89" t="s">
        <v>99</v>
      </c>
    </row>
    <row r="40" spans="2:14" ht="13.5" thickBot="1"/>
    <row r="41" spans="2:14" ht="18" customHeight="1" thickTop="1">
      <c r="B41" s="12" t="str">
        <f>'A1'!B56</f>
        <v>(Last Update: 27/10/2022)</v>
      </c>
      <c r="C41" s="13"/>
      <c r="D41" s="13"/>
      <c r="E41" s="13"/>
      <c r="F41" s="13"/>
      <c r="G41" s="13"/>
      <c r="H41" s="13"/>
      <c r="I41" s="13"/>
      <c r="J41" s="13"/>
      <c r="K41" s="13"/>
      <c r="L41" s="13"/>
      <c r="M41" s="13"/>
      <c r="N41" s="13"/>
    </row>
    <row r="42" spans="2:14" ht="4.5" customHeight="1">
      <c r="B42" s="14"/>
    </row>
    <row r="43" spans="2:14" ht="18" customHeight="1">
      <c r="B43" s="15" t="str">
        <f>'A1'!B58</f>
        <v>COPYRIGHT © :2022, REPUBLIC OF CYPRUS, STATISTICAL SERVICE</v>
      </c>
    </row>
  </sheetData>
  <mergeCells count="2">
    <mergeCell ref="B4:B5"/>
    <mergeCell ref="C4:N4"/>
  </mergeCells>
  <phoneticPr fontId="0" type="noConversion"/>
  <printOptions horizontalCentered="1"/>
  <pageMargins left="0.15748031496062992" right="0.15748031496062992" top="0.19685039370078741" bottom="0.19685039370078741" header="0.15748031496062992" footer="0.15748031496062992"/>
  <pageSetup paperSize="9" scale="67"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J110"/>
  <sheetViews>
    <sheetView workbookViewId="0">
      <pane ySplit="5" topLeftCell="A6" activePane="bottomLeft" state="frozen"/>
      <selection pane="bottomLeft"/>
    </sheetView>
  </sheetViews>
  <sheetFormatPr defaultColWidth="10.7109375" defaultRowHeight="12.75"/>
  <cols>
    <col min="1" max="1" width="2.140625" style="60" customWidth="1"/>
    <col min="2" max="2" width="4.28515625" style="81" customWidth="1"/>
    <col min="3" max="3" width="35.28515625" style="60" customWidth="1"/>
    <col min="4" max="4" width="15" style="60" customWidth="1"/>
    <col min="5" max="5" width="11.85546875" style="60" customWidth="1"/>
    <col min="6" max="9" width="12.140625" style="60" customWidth="1"/>
    <col min="10" max="10" width="15.85546875" style="60" customWidth="1"/>
    <col min="11" max="11" width="2.140625" style="60" customWidth="1"/>
    <col min="12" max="16384" width="10.7109375" style="60"/>
  </cols>
  <sheetData>
    <row r="1" spans="2:10" ht="37.700000000000003" customHeight="1" thickBot="1">
      <c r="B1" s="175" t="s">
        <v>156</v>
      </c>
      <c r="C1" s="61"/>
      <c r="D1" s="61"/>
      <c r="E1" s="61"/>
      <c r="F1" s="61"/>
      <c r="G1" s="61"/>
      <c r="H1" s="61"/>
      <c r="I1" s="61"/>
      <c r="J1" s="61"/>
    </row>
    <row r="2" spans="2:10" ht="14.25" customHeight="1" thickTop="1">
      <c r="B2" s="62"/>
    </row>
    <row r="3" spans="2:10" ht="21.75" customHeight="1">
      <c r="B3" s="262" t="s">
        <v>91</v>
      </c>
      <c r="C3" s="262"/>
      <c r="D3" s="263" t="s">
        <v>88</v>
      </c>
      <c r="E3" s="264"/>
      <c r="F3" s="264"/>
      <c r="G3" s="264"/>
      <c r="H3" s="264"/>
      <c r="I3" s="264"/>
      <c r="J3" s="265"/>
    </row>
    <row r="4" spans="2:10" ht="18" customHeight="1">
      <c r="B4" s="262"/>
      <c r="C4" s="262"/>
      <c r="D4" s="260" t="s">
        <v>89</v>
      </c>
      <c r="E4" s="260" t="s">
        <v>61</v>
      </c>
      <c r="F4" s="261"/>
      <c r="G4" s="261"/>
      <c r="H4" s="261"/>
      <c r="I4" s="261"/>
      <c r="J4" s="261" t="s">
        <v>62</v>
      </c>
    </row>
    <row r="5" spans="2:10" ht="54.75" customHeight="1">
      <c r="B5" s="262"/>
      <c r="C5" s="262"/>
      <c r="D5" s="261"/>
      <c r="E5" s="100" t="s">
        <v>6</v>
      </c>
      <c r="F5" s="63" t="s">
        <v>2</v>
      </c>
      <c r="G5" s="63" t="s">
        <v>3</v>
      </c>
      <c r="H5" s="63" t="s">
        <v>4</v>
      </c>
      <c r="I5" s="63" t="s">
        <v>60</v>
      </c>
      <c r="J5" s="261"/>
    </row>
    <row r="6" spans="2:10" ht="26.25" customHeight="1">
      <c r="B6" s="101" t="s">
        <v>12</v>
      </c>
      <c r="C6" s="118"/>
      <c r="D6" s="182">
        <v>53351</v>
      </c>
      <c r="E6" s="182">
        <v>53342</v>
      </c>
      <c r="F6" s="182">
        <v>16469</v>
      </c>
      <c r="G6" s="182">
        <v>0</v>
      </c>
      <c r="H6" s="182">
        <v>1479</v>
      </c>
      <c r="I6" s="182">
        <v>35394</v>
      </c>
      <c r="J6" s="182">
        <v>9</v>
      </c>
    </row>
    <row r="7" spans="2:10" ht="22.5" customHeight="1">
      <c r="B7" s="66" t="s">
        <v>38</v>
      </c>
      <c r="C7" s="119" t="s">
        <v>49</v>
      </c>
      <c r="D7" s="183">
        <v>751</v>
      </c>
      <c r="E7" s="183">
        <v>751</v>
      </c>
      <c r="F7" s="183">
        <v>335</v>
      </c>
      <c r="G7" s="183">
        <v>0</v>
      </c>
      <c r="H7" s="183">
        <v>31</v>
      </c>
      <c r="I7" s="183">
        <v>385</v>
      </c>
      <c r="J7" s="183">
        <v>0</v>
      </c>
    </row>
    <row r="8" spans="2:10" ht="22.5" customHeight="1">
      <c r="B8" s="66" t="s">
        <v>39</v>
      </c>
      <c r="C8" s="85" t="s">
        <v>50</v>
      </c>
      <c r="D8" s="183">
        <v>702</v>
      </c>
      <c r="E8" s="183">
        <v>701</v>
      </c>
      <c r="F8" s="183">
        <v>235</v>
      </c>
      <c r="G8" s="183">
        <v>0</v>
      </c>
      <c r="H8" s="183">
        <v>60</v>
      </c>
      <c r="I8" s="183">
        <v>406</v>
      </c>
      <c r="J8" s="183">
        <v>1</v>
      </c>
    </row>
    <row r="9" spans="2:10" ht="22.5" customHeight="1">
      <c r="B9" s="66" t="s">
        <v>40</v>
      </c>
      <c r="C9" s="85" t="s">
        <v>51</v>
      </c>
      <c r="D9" s="183">
        <v>1058</v>
      </c>
      <c r="E9" s="183">
        <v>1058</v>
      </c>
      <c r="F9" s="183">
        <v>367</v>
      </c>
      <c r="G9" s="183">
        <v>0</v>
      </c>
      <c r="H9" s="183">
        <v>5</v>
      </c>
      <c r="I9" s="183">
        <v>686</v>
      </c>
      <c r="J9" s="183">
        <v>0</v>
      </c>
    </row>
    <row r="10" spans="2:10" ht="22.5" customHeight="1">
      <c r="B10" s="66" t="s">
        <v>41</v>
      </c>
      <c r="C10" s="85" t="s">
        <v>52</v>
      </c>
      <c r="D10" s="183">
        <v>47</v>
      </c>
      <c r="E10" s="183">
        <v>42</v>
      </c>
      <c r="F10" s="183">
        <v>14</v>
      </c>
      <c r="G10" s="183">
        <v>0</v>
      </c>
      <c r="H10" s="183">
        <v>1</v>
      </c>
      <c r="I10" s="183">
        <v>27</v>
      </c>
      <c r="J10" s="183">
        <v>5</v>
      </c>
    </row>
    <row r="11" spans="2:10" ht="22.5" customHeight="1">
      <c r="B11" s="66" t="s">
        <v>42</v>
      </c>
      <c r="C11" s="85" t="s">
        <v>53</v>
      </c>
      <c r="D11" s="183">
        <v>904</v>
      </c>
      <c r="E11" s="183">
        <v>903</v>
      </c>
      <c r="F11" s="183">
        <v>549</v>
      </c>
      <c r="G11" s="183">
        <v>0</v>
      </c>
      <c r="H11" s="183">
        <v>55</v>
      </c>
      <c r="I11" s="183">
        <v>299</v>
      </c>
      <c r="J11" s="183">
        <v>1</v>
      </c>
    </row>
    <row r="12" spans="2:10" ht="22.5" customHeight="1">
      <c r="B12" s="66" t="s">
        <v>43</v>
      </c>
      <c r="C12" s="85" t="s">
        <v>54</v>
      </c>
      <c r="D12" s="183">
        <v>2242</v>
      </c>
      <c r="E12" s="183">
        <v>2242</v>
      </c>
      <c r="F12" s="183">
        <v>774</v>
      </c>
      <c r="G12" s="183">
        <v>0</v>
      </c>
      <c r="H12" s="183">
        <v>543</v>
      </c>
      <c r="I12" s="183">
        <v>925</v>
      </c>
      <c r="J12" s="183">
        <v>0</v>
      </c>
    </row>
    <row r="13" spans="2:10" ht="22.5" customHeight="1">
      <c r="B13" s="66" t="s">
        <v>44</v>
      </c>
      <c r="C13" s="85" t="s">
        <v>55</v>
      </c>
      <c r="D13" s="183">
        <v>159</v>
      </c>
      <c r="E13" s="183">
        <v>159</v>
      </c>
      <c r="F13" s="183">
        <v>87</v>
      </c>
      <c r="G13" s="183">
        <v>0</v>
      </c>
      <c r="H13" s="183">
        <v>4</v>
      </c>
      <c r="I13" s="183">
        <v>68</v>
      </c>
      <c r="J13" s="183">
        <v>0</v>
      </c>
    </row>
    <row r="14" spans="2:10" ht="22.5" customHeight="1">
      <c r="B14" s="66" t="s">
        <v>45</v>
      </c>
      <c r="C14" s="86" t="s">
        <v>59</v>
      </c>
      <c r="D14" s="183">
        <v>178</v>
      </c>
      <c r="E14" s="183">
        <v>178</v>
      </c>
      <c r="F14" s="183">
        <v>63</v>
      </c>
      <c r="G14" s="183">
        <v>0</v>
      </c>
      <c r="H14" s="183">
        <v>7</v>
      </c>
      <c r="I14" s="183">
        <v>108</v>
      </c>
      <c r="J14" s="183">
        <v>0</v>
      </c>
    </row>
    <row r="15" spans="2:10" ht="22.5" customHeight="1">
      <c r="B15" s="73" t="s">
        <v>46</v>
      </c>
      <c r="C15" s="85" t="s">
        <v>56</v>
      </c>
      <c r="D15" s="183">
        <v>32853</v>
      </c>
      <c r="E15" s="183">
        <v>32853</v>
      </c>
      <c r="F15" s="183">
        <v>7767</v>
      </c>
      <c r="G15" s="183">
        <v>0</v>
      </c>
      <c r="H15" s="183">
        <v>104</v>
      </c>
      <c r="I15" s="183">
        <v>24982</v>
      </c>
      <c r="J15" s="183">
        <v>0</v>
      </c>
    </row>
    <row r="16" spans="2:10" ht="28.5" customHeight="1">
      <c r="B16" s="73" t="s">
        <v>47</v>
      </c>
      <c r="C16" s="86" t="s">
        <v>57</v>
      </c>
      <c r="D16" s="183">
        <v>11832</v>
      </c>
      <c r="E16" s="183">
        <v>11832</v>
      </c>
      <c r="F16" s="183">
        <v>5357</v>
      </c>
      <c r="G16" s="183">
        <v>0</v>
      </c>
      <c r="H16" s="183">
        <v>585</v>
      </c>
      <c r="I16" s="183">
        <v>5890</v>
      </c>
      <c r="J16" s="183">
        <v>0</v>
      </c>
    </row>
    <row r="17" spans="2:10" ht="22.5" customHeight="1">
      <c r="B17" s="74" t="s">
        <v>48</v>
      </c>
      <c r="C17" s="120" t="s">
        <v>58</v>
      </c>
      <c r="D17" s="183">
        <v>2625</v>
      </c>
      <c r="E17" s="183">
        <v>2623</v>
      </c>
      <c r="F17" s="183">
        <v>921</v>
      </c>
      <c r="G17" s="183">
        <v>0</v>
      </c>
      <c r="H17" s="183">
        <v>84</v>
      </c>
      <c r="I17" s="183">
        <v>1618</v>
      </c>
      <c r="J17" s="183">
        <v>2</v>
      </c>
    </row>
    <row r="18" spans="2:10" ht="26.25" customHeight="1">
      <c r="B18" s="64" t="s">
        <v>34</v>
      </c>
      <c r="C18" s="118"/>
      <c r="D18" s="181">
        <v>41422</v>
      </c>
      <c r="E18" s="181">
        <v>41413</v>
      </c>
      <c r="F18" s="181">
        <v>12771</v>
      </c>
      <c r="G18" s="181">
        <v>0</v>
      </c>
      <c r="H18" s="181">
        <v>901</v>
      </c>
      <c r="I18" s="181">
        <v>27741</v>
      </c>
      <c r="J18" s="181">
        <v>9</v>
      </c>
    </row>
    <row r="19" spans="2:10" ht="22.5" customHeight="1">
      <c r="B19" s="66" t="s">
        <v>38</v>
      </c>
      <c r="C19" s="119" t="s">
        <v>49</v>
      </c>
      <c r="D19" s="183">
        <v>673</v>
      </c>
      <c r="E19" s="111">
        <v>673</v>
      </c>
      <c r="F19" s="111">
        <v>283</v>
      </c>
      <c r="G19" s="111">
        <v>0</v>
      </c>
      <c r="H19" s="111">
        <v>28</v>
      </c>
      <c r="I19" s="111">
        <v>362</v>
      </c>
      <c r="J19" s="111">
        <v>0</v>
      </c>
    </row>
    <row r="20" spans="2:10" ht="22.5" customHeight="1">
      <c r="B20" s="66" t="s">
        <v>39</v>
      </c>
      <c r="C20" s="85" t="s">
        <v>50</v>
      </c>
      <c r="D20" s="183">
        <v>500</v>
      </c>
      <c r="E20" s="111">
        <v>499</v>
      </c>
      <c r="F20" s="111">
        <v>173</v>
      </c>
      <c r="G20" s="111">
        <v>0</v>
      </c>
      <c r="H20" s="111">
        <v>39</v>
      </c>
      <c r="I20" s="111">
        <v>287</v>
      </c>
      <c r="J20" s="112">
        <v>1</v>
      </c>
    </row>
    <row r="21" spans="2:10" ht="22.5" customHeight="1">
      <c r="B21" s="66" t="s">
        <v>40</v>
      </c>
      <c r="C21" s="85" t="s">
        <v>51</v>
      </c>
      <c r="D21" s="183">
        <v>976</v>
      </c>
      <c r="E21" s="111">
        <v>976</v>
      </c>
      <c r="F21" s="111">
        <v>335</v>
      </c>
      <c r="G21" s="111">
        <v>0</v>
      </c>
      <c r="H21" s="111">
        <v>5</v>
      </c>
      <c r="I21" s="111">
        <v>636</v>
      </c>
      <c r="J21" s="112">
        <v>0</v>
      </c>
    </row>
    <row r="22" spans="2:10" ht="22.5" customHeight="1">
      <c r="B22" s="66" t="s">
        <v>41</v>
      </c>
      <c r="C22" s="85" t="s">
        <v>52</v>
      </c>
      <c r="D22" s="183">
        <v>46</v>
      </c>
      <c r="E22" s="111">
        <v>41</v>
      </c>
      <c r="F22" s="111">
        <v>13</v>
      </c>
      <c r="G22" s="111">
        <v>0</v>
      </c>
      <c r="H22" s="111">
        <v>1</v>
      </c>
      <c r="I22" s="111">
        <v>27</v>
      </c>
      <c r="J22" s="112">
        <v>5</v>
      </c>
    </row>
    <row r="23" spans="2:10" ht="22.5" customHeight="1">
      <c r="B23" s="66" t="s">
        <v>42</v>
      </c>
      <c r="C23" s="85" t="s">
        <v>53</v>
      </c>
      <c r="D23" s="183">
        <v>768</v>
      </c>
      <c r="E23" s="111">
        <v>767</v>
      </c>
      <c r="F23" s="111">
        <v>461</v>
      </c>
      <c r="G23" s="111">
        <v>0</v>
      </c>
      <c r="H23" s="111">
        <v>51</v>
      </c>
      <c r="I23" s="111">
        <v>255</v>
      </c>
      <c r="J23" s="112">
        <v>1</v>
      </c>
    </row>
    <row r="24" spans="2:10" ht="22.5" customHeight="1">
      <c r="B24" s="66" t="s">
        <v>43</v>
      </c>
      <c r="C24" s="85" t="s">
        <v>54</v>
      </c>
      <c r="D24" s="183">
        <v>1824</v>
      </c>
      <c r="E24" s="111">
        <v>1824</v>
      </c>
      <c r="F24" s="111">
        <v>643</v>
      </c>
      <c r="G24" s="111">
        <v>0</v>
      </c>
      <c r="H24" s="111">
        <v>424</v>
      </c>
      <c r="I24" s="111">
        <v>757</v>
      </c>
      <c r="J24" s="112">
        <v>0</v>
      </c>
    </row>
    <row r="25" spans="2:10" ht="22.5" customHeight="1">
      <c r="B25" s="66" t="s">
        <v>44</v>
      </c>
      <c r="C25" s="85" t="s">
        <v>55</v>
      </c>
      <c r="D25" s="183">
        <v>146</v>
      </c>
      <c r="E25" s="111">
        <v>146</v>
      </c>
      <c r="F25" s="111">
        <v>79</v>
      </c>
      <c r="G25" s="111">
        <v>0</v>
      </c>
      <c r="H25" s="111">
        <v>2</v>
      </c>
      <c r="I25" s="111">
        <v>65</v>
      </c>
      <c r="J25" s="112">
        <v>0</v>
      </c>
    </row>
    <row r="26" spans="2:10" ht="22.5" customHeight="1">
      <c r="B26" s="66" t="s">
        <v>45</v>
      </c>
      <c r="C26" s="86" t="s">
        <v>59</v>
      </c>
      <c r="D26" s="183">
        <v>144</v>
      </c>
      <c r="E26" s="111">
        <v>144</v>
      </c>
      <c r="F26" s="111">
        <v>54</v>
      </c>
      <c r="G26" s="111">
        <v>0</v>
      </c>
      <c r="H26" s="111">
        <v>6</v>
      </c>
      <c r="I26" s="111">
        <v>84</v>
      </c>
      <c r="J26" s="111">
        <v>0</v>
      </c>
    </row>
    <row r="27" spans="2:10" ht="22.5" customHeight="1">
      <c r="B27" s="73" t="s">
        <v>46</v>
      </c>
      <c r="C27" s="85" t="s">
        <v>56</v>
      </c>
      <c r="D27" s="183">
        <v>25550</v>
      </c>
      <c r="E27" s="111">
        <v>25550</v>
      </c>
      <c r="F27" s="111">
        <v>6276</v>
      </c>
      <c r="G27" s="111">
        <v>0</v>
      </c>
      <c r="H27" s="111">
        <v>71</v>
      </c>
      <c r="I27" s="111">
        <v>19203</v>
      </c>
      <c r="J27" s="112">
        <v>0</v>
      </c>
    </row>
    <row r="28" spans="2:10" ht="28.5" customHeight="1">
      <c r="B28" s="73" t="s">
        <v>47</v>
      </c>
      <c r="C28" s="86" t="s">
        <v>57</v>
      </c>
      <c r="D28" s="183">
        <v>8486</v>
      </c>
      <c r="E28" s="111">
        <v>8486</v>
      </c>
      <c r="F28" s="111">
        <v>3659</v>
      </c>
      <c r="G28" s="111">
        <v>0</v>
      </c>
      <c r="H28" s="111">
        <v>212</v>
      </c>
      <c r="I28" s="111">
        <v>4615</v>
      </c>
      <c r="J28" s="112">
        <v>0</v>
      </c>
    </row>
    <row r="29" spans="2:10" ht="22.5" customHeight="1">
      <c r="B29" s="74" t="s">
        <v>48</v>
      </c>
      <c r="C29" s="120" t="s">
        <v>58</v>
      </c>
      <c r="D29" s="183">
        <v>2309</v>
      </c>
      <c r="E29" s="111">
        <v>2307</v>
      </c>
      <c r="F29" s="111">
        <v>795</v>
      </c>
      <c r="G29" s="111">
        <v>0</v>
      </c>
      <c r="H29" s="111">
        <v>62</v>
      </c>
      <c r="I29" s="111">
        <v>1450</v>
      </c>
      <c r="J29" s="111">
        <v>2</v>
      </c>
    </row>
    <row r="30" spans="2:10" ht="22.5" customHeight="1">
      <c r="B30" s="64" t="s">
        <v>35</v>
      </c>
      <c r="C30" s="118"/>
      <c r="D30" s="184">
        <v>11929</v>
      </c>
      <c r="E30" s="181">
        <v>11929</v>
      </c>
      <c r="F30" s="181">
        <v>3698</v>
      </c>
      <c r="G30" s="181">
        <v>0</v>
      </c>
      <c r="H30" s="181">
        <v>578</v>
      </c>
      <c r="I30" s="181">
        <v>7653</v>
      </c>
      <c r="J30" s="181">
        <v>0</v>
      </c>
    </row>
    <row r="31" spans="2:10" ht="22.5" customHeight="1">
      <c r="B31" s="66" t="s">
        <v>38</v>
      </c>
      <c r="C31" s="119" t="s">
        <v>49</v>
      </c>
      <c r="D31" s="185">
        <v>78</v>
      </c>
      <c r="E31" s="171">
        <v>78</v>
      </c>
      <c r="F31" s="111">
        <v>52</v>
      </c>
      <c r="G31" s="111">
        <v>0</v>
      </c>
      <c r="H31" s="111">
        <v>3</v>
      </c>
      <c r="I31" s="111">
        <v>23</v>
      </c>
      <c r="J31" s="111">
        <v>0</v>
      </c>
    </row>
    <row r="32" spans="2:10" ht="22.5" customHeight="1">
      <c r="B32" s="66" t="s">
        <v>39</v>
      </c>
      <c r="C32" s="85" t="s">
        <v>50</v>
      </c>
      <c r="D32" s="186">
        <v>202</v>
      </c>
      <c r="E32" s="171">
        <v>202</v>
      </c>
      <c r="F32" s="111">
        <v>62</v>
      </c>
      <c r="G32" s="111">
        <v>0</v>
      </c>
      <c r="H32" s="111">
        <v>21</v>
      </c>
      <c r="I32" s="111">
        <v>119</v>
      </c>
      <c r="J32" s="112">
        <v>0</v>
      </c>
    </row>
    <row r="33" spans="2:10" ht="22.5" customHeight="1">
      <c r="B33" s="66" t="s">
        <v>40</v>
      </c>
      <c r="C33" s="85" t="s">
        <v>51</v>
      </c>
      <c r="D33" s="186">
        <v>82</v>
      </c>
      <c r="E33" s="171">
        <v>82</v>
      </c>
      <c r="F33" s="111">
        <v>32</v>
      </c>
      <c r="G33" s="111">
        <v>0</v>
      </c>
      <c r="H33" s="111">
        <v>0</v>
      </c>
      <c r="I33" s="111">
        <v>50</v>
      </c>
      <c r="J33" s="112">
        <v>0</v>
      </c>
    </row>
    <row r="34" spans="2:10" ht="22.5" customHeight="1">
      <c r="B34" s="66" t="s">
        <v>41</v>
      </c>
      <c r="C34" s="85" t="s">
        <v>52</v>
      </c>
      <c r="D34" s="186">
        <v>1</v>
      </c>
      <c r="E34" s="171">
        <v>1</v>
      </c>
      <c r="F34" s="111">
        <v>1</v>
      </c>
      <c r="G34" s="111">
        <v>0</v>
      </c>
      <c r="H34" s="111">
        <v>0</v>
      </c>
      <c r="I34" s="111">
        <v>0</v>
      </c>
      <c r="J34" s="112">
        <v>0</v>
      </c>
    </row>
    <row r="35" spans="2:10" ht="22.5" customHeight="1">
      <c r="B35" s="66" t="s">
        <v>42</v>
      </c>
      <c r="C35" s="85" t="s">
        <v>53</v>
      </c>
      <c r="D35" s="186">
        <v>136</v>
      </c>
      <c r="E35" s="171">
        <v>136</v>
      </c>
      <c r="F35" s="111">
        <v>88</v>
      </c>
      <c r="G35" s="111">
        <v>0</v>
      </c>
      <c r="H35" s="111">
        <v>4</v>
      </c>
      <c r="I35" s="111">
        <v>44</v>
      </c>
      <c r="J35" s="112">
        <v>0</v>
      </c>
    </row>
    <row r="36" spans="2:10" ht="22.5" customHeight="1">
      <c r="B36" s="66" t="s">
        <v>43</v>
      </c>
      <c r="C36" s="85" t="s">
        <v>54</v>
      </c>
      <c r="D36" s="186">
        <v>418</v>
      </c>
      <c r="E36" s="171">
        <v>418</v>
      </c>
      <c r="F36" s="111">
        <v>131</v>
      </c>
      <c r="G36" s="111">
        <v>0</v>
      </c>
      <c r="H36" s="111">
        <v>119</v>
      </c>
      <c r="I36" s="111">
        <v>168</v>
      </c>
      <c r="J36" s="112">
        <v>0</v>
      </c>
    </row>
    <row r="37" spans="2:10" ht="22.5" customHeight="1">
      <c r="B37" s="66" t="s">
        <v>44</v>
      </c>
      <c r="C37" s="85" t="s">
        <v>55</v>
      </c>
      <c r="D37" s="186">
        <v>13</v>
      </c>
      <c r="E37" s="171">
        <v>13</v>
      </c>
      <c r="F37" s="111">
        <v>8</v>
      </c>
      <c r="G37" s="111">
        <v>0</v>
      </c>
      <c r="H37" s="111">
        <v>2</v>
      </c>
      <c r="I37" s="111">
        <v>3</v>
      </c>
      <c r="J37" s="112">
        <v>0</v>
      </c>
    </row>
    <row r="38" spans="2:10" ht="22.5" customHeight="1">
      <c r="B38" s="66" t="s">
        <v>45</v>
      </c>
      <c r="C38" s="86" t="s">
        <v>59</v>
      </c>
      <c r="D38" s="186">
        <v>34</v>
      </c>
      <c r="E38" s="171">
        <v>34</v>
      </c>
      <c r="F38" s="111">
        <v>9</v>
      </c>
      <c r="G38" s="111">
        <v>0</v>
      </c>
      <c r="H38" s="111">
        <v>1</v>
      </c>
      <c r="I38" s="111">
        <v>24</v>
      </c>
      <c r="J38" s="111">
        <v>0</v>
      </c>
    </row>
    <row r="39" spans="2:10" ht="22.5" customHeight="1">
      <c r="B39" s="73" t="s">
        <v>46</v>
      </c>
      <c r="C39" s="85" t="s">
        <v>56</v>
      </c>
      <c r="D39" s="186">
        <v>7303</v>
      </c>
      <c r="E39" s="171">
        <v>7303</v>
      </c>
      <c r="F39" s="111">
        <v>1491</v>
      </c>
      <c r="G39" s="111">
        <v>0</v>
      </c>
      <c r="H39" s="111">
        <v>33</v>
      </c>
      <c r="I39" s="111">
        <v>5779</v>
      </c>
      <c r="J39" s="112">
        <v>0</v>
      </c>
    </row>
    <row r="40" spans="2:10" ht="28.5" customHeight="1">
      <c r="B40" s="73" t="s">
        <v>47</v>
      </c>
      <c r="C40" s="86" t="s">
        <v>57</v>
      </c>
      <c r="D40" s="186">
        <v>3346</v>
      </c>
      <c r="E40" s="171">
        <v>3346</v>
      </c>
      <c r="F40" s="111">
        <v>1698</v>
      </c>
      <c r="G40" s="111">
        <v>0</v>
      </c>
      <c r="H40" s="111">
        <v>373</v>
      </c>
      <c r="I40" s="111">
        <v>1275</v>
      </c>
      <c r="J40" s="112">
        <v>0</v>
      </c>
    </row>
    <row r="41" spans="2:10" ht="22.5" customHeight="1">
      <c r="B41" s="74" t="s">
        <v>48</v>
      </c>
      <c r="C41" s="120" t="s">
        <v>58</v>
      </c>
      <c r="D41" s="187">
        <v>316</v>
      </c>
      <c r="E41" s="172">
        <v>316</v>
      </c>
      <c r="F41" s="113">
        <v>126</v>
      </c>
      <c r="G41" s="113">
        <v>0</v>
      </c>
      <c r="H41" s="113">
        <v>22</v>
      </c>
      <c r="I41" s="113">
        <v>168</v>
      </c>
      <c r="J41" s="113">
        <v>0</v>
      </c>
    </row>
    <row r="42" spans="2:10">
      <c r="B42" s="76"/>
      <c r="D42" s="77"/>
      <c r="J42" s="77"/>
    </row>
    <row r="43" spans="2:10" s="89" customFormat="1">
      <c r="B43" s="141" t="s">
        <v>109</v>
      </c>
    </row>
    <row r="44" spans="2:10" s="89" customFormat="1" ht="15.6" customHeight="1">
      <c r="B44" s="130" t="s">
        <v>92</v>
      </c>
    </row>
    <row r="45" spans="2:10" s="89" customFormat="1">
      <c r="B45" s="130" t="s">
        <v>110</v>
      </c>
    </row>
    <row r="46" spans="2:10" s="89" customFormat="1">
      <c r="B46" s="3" t="s">
        <v>97</v>
      </c>
    </row>
    <row r="47" spans="2:10" s="89" customFormat="1">
      <c r="B47" s="3" t="s">
        <v>98</v>
      </c>
    </row>
    <row r="48" spans="2:10" ht="13.5" thickBot="1">
      <c r="B48" s="76"/>
      <c r="D48" s="77"/>
      <c r="J48" s="77"/>
    </row>
    <row r="49" spans="2:10" ht="17.25" customHeight="1" thickTop="1">
      <c r="B49" s="78" t="str">
        <f>'A1'!B56</f>
        <v>(Last Update: 27/10/2022)</v>
      </c>
      <c r="C49" s="79"/>
      <c r="D49" s="80"/>
      <c r="E49" s="79"/>
      <c r="F49" s="79"/>
      <c r="G49" s="79"/>
      <c r="H49" s="79"/>
      <c r="I49" s="79"/>
      <c r="J49" s="80"/>
    </row>
    <row r="50" spans="2:10" ht="5.45" customHeight="1">
      <c r="D50" s="77"/>
      <c r="J50" s="77"/>
    </row>
    <row r="51" spans="2:10" ht="17.25" customHeight="1">
      <c r="B51" s="82" t="str">
        <f>'A1'!B58</f>
        <v>COPYRIGHT © :2022, REPUBLIC OF CYPRUS, STATISTICAL SERVICE</v>
      </c>
      <c r="D51" s="77"/>
      <c r="J51" s="77"/>
    </row>
    <row r="52" spans="2:10">
      <c r="D52" s="77"/>
      <c r="J52" s="77"/>
    </row>
    <row r="53" spans="2:10">
      <c r="D53" s="77"/>
      <c r="J53" s="77"/>
    </row>
    <row r="54" spans="2:10">
      <c r="D54" s="77"/>
      <c r="J54" s="77"/>
    </row>
    <row r="55" spans="2:10">
      <c r="D55" s="77"/>
      <c r="J55" s="77"/>
    </row>
    <row r="56" spans="2:10">
      <c r="D56" s="77"/>
      <c r="J56" s="77"/>
    </row>
    <row r="57" spans="2:10">
      <c r="D57" s="77"/>
      <c r="J57" s="77"/>
    </row>
    <row r="58" spans="2:10">
      <c r="D58" s="77"/>
      <c r="J58" s="77"/>
    </row>
    <row r="59" spans="2:10">
      <c r="D59" s="77"/>
      <c r="J59" s="77"/>
    </row>
    <row r="60" spans="2:10">
      <c r="D60" s="77"/>
      <c r="J60" s="77"/>
    </row>
    <row r="61" spans="2:10">
      <c r="D61" s="77"/>
      <c r="J61" s="77"/>
    </row>
    <row r="62" spans="2:10">
      <c r="D62" s="77"/>
      <c r="J62" s="77"/>
    </row>
    <row r="63" spans="2:10">
      <c r="D63" s="77"/>
      <c r="J63" s="77"/>
    </row>
    <row r="64" spans="2:10">
      <c r="D64" s="77"/>
      <c r="J64" s="77"/>
    </row>
    <row r="65" spans="4:10">
      <c r="D65" s="77"/>
      <c r="J65" s="77"/>
    </row>
    <row r="66" spans="4:10">
      <c r="D66" s="77"/>
      <c r="J66" s="77"/>
    </row>
    <row r="67" spans="4:10">
      <c r="D67" s="77"/>
      <c r="J67" s="77"/>
    </row>
    <row r="68" spans="4:10">
      <c r="D68" s="77"/>
      <c r="J68" s="77"/>
    </row>
    <row r="69" spans="4:10">
      <c r="D69" s="77"/>
      <c r="J69" s="77"/>
    </row>
    <row r="70" spans="4:10">
      <c r="D70" s="77"/>
      <c r="J70" s="77"/>
    </row>
    <row r="71" spans="4:10">
      <c r="D71" s="77"/>
      <c r="J71" s="77"/>
    </row>
    <row r="72" spans="4:10">
      <c r="D72" s="77"/>
      <c r="J72" s="77"/>
    </row>
    <row r="73" spans="4:10">
      <c r="D73" s="77"/>
      <c r="J73" s="77"/>
    </row>
    <row r="74" spans="4:10">
      <c r="D74" s="77"/>
      <c r="J74" s="77"/>
    </row>
    <row r="75" spans="4:10">
      <c r="D75" s="77"/>
      <c r="J75" s="77"/>
    </row>
    <row r="76" spans="4:10">
      <c r="D76" s="77"/>
      <c r="J76" s="77"/>
    </row>
    <row r="77" spans="4:10">
      <c r="D77" s="77"/>
      <c r="J77" s="77"/>
    </row>
    <row r="78" spans="4:10">
      <c r="D78" s="77"/>
      <c r="J78" s="77"/>
    </row>
    <row r="79" spans="4:10">
      <c r="D79" s="77"/>
      <c r="J79" s="77"/>
    </row>
    <row r="80" spans="4:10">
      <c r="D80" s="77"/>
      <c r="J80" s="77"/>
    </row>
    <row r="81" spans="4:10">
      <c r="D81" s="77"/>
      <c r="J81" s="77"/>
    </row>
    <row r="82" spans="4:10">
      <c r="D82" s="77"/>
      <c r="J82" s="77"/>
    </row>
    <row r="83" spans="4:10">
      <c r="D83" s="77"/>
      <c r="J83" s="77"/>
    </row>
    <row r="84" spans="4:10">
      <c r="D84" s="77"/>
      <c r="J84" s="77"/>
    </row>
    <row r="85" spans="4:10">
      <c r="D85" s="77"/>
      <c r="J85" s="77"/>
    </row>
    <row r="86" spans="4:10">
      <c r="D86" s="77"/>
      <c r="J86" s="77"/>
    </row>
    <row r="87" spans="4:10">
      <c r="D87" s="77"/>
      <c r="J87" s="77"/>
    </row>
    <row r="88" spans="4:10">
      <c r="D88" s="77"/>
      <c r="J88" s="77"/>
    </row>
    <row r="89" spans="4:10">
      <c r="D89" s="77"/>
      <c r="J89" s="77"/>
    </row>
    <row r="90" spans="4:10">
      <c r="D90" s="77"/>
      <c r="J90" s="77"/>
    </row>
    <row r="91" spans="4:10">
      <c r="D91" s="77"/>
      <c r="J91" s="77"/>
    </row>
    <row r="92" spans="4:10">
      <c r="D92" s="77"/>
      <c r="J92" s="77"/>
    </row>
    <row r="93" spans="4:10">
      <c r="D93" s="77"/>
      <c r="J93" s="77"/>
    </row>
    <row r="94" spans="4:10">
      <c r="D94" s="77"/>
      <c r="J94" s="77"/>
    </row>
    <row r="95" spans="4:10">
      <c r="D95" s="77"/>
      <c r="J95" s="77"/>
    </row>
    <row r="96" spans="4:10">
      <c r="D96" s="77"/>
      <c r="J96" s="77"/>
    </row>
    <row r="97" spans="4:10">
      <c r="D97" s="77"/>
      <c r="J97" s="77"/>
    </row>
    <row r="98" spans="4:10">
      <c r="D98" s="77"/>
      <c r="J98" s="77"/>
    </row>
    <row r="99" spans="4:10">
      <c r="D99" s="77"/>
      <c r="J99" s="77"/>
    </row>
    <row r="100" spans="4:10">
      <c r="D100" s="77"/>
      <c r="J100" s="77"/>
    </row>
    <row r="101" spans="4:10">
      <c r="D101" s="77"/>
      <c r="J101" s="77"/>
    </row>
    <row r="102" spans="4:10">
      <c r="D102" s="77"/>
      <c r="J102" s="77"/>
    </row>
    <row r="103" spans="4:10">
      <c r="D103" s="77"/>
      <c r="J103" s="77"/>
    </row>
    <row r="104" spans="4:10">
      <c r="D104" s="77"/>
      <c r="J104" s="77"/>
    </row>
    <row r="105" spans="4:10">
      <c r="D105" s="77"/>
      <c r="J105" s="77"/>
    </row>
    <row r="106" spans="4:10">
      <c r="D106" s="77"/>
      <c r="J106" s="77"/>
    </row>
    <row r="107" spans="4:10">
      <c r="D107" s="77"/>
      <c r="J107" s="77"/>
    </row>
    <row r="108" spans="4:10">
      <c r="D108" s="77"/>
      <c r="J108" s="77"/>
    </row>
    <row r="109" spans="4:10">
      <c r="D109" s="77"/>
      <c r="J109" s="77"/>
    </row>
    <row r="110" spans="4:10">
      <c r="D110" s="77"/>
      <c r="J110" s="77"/>
    </row>
  </sheetData>
  <mergeCells count="5">
    <mergeCell ref="D4:D5"/>
    <mergeCell ref="E4:I4"/>
    <mergeCell ref="J4:J5"/>
    <mergeCell ref="B3:C5"/>
    <mergeCell ref="D3:J3"/>
  </mergeCells>
  <phoneticPr fontId="0" type="noConversion"/>
  <printOptions horizontalCentered="1"/>
  <pageMargins left="0.15748031496062992" right="0.15748031496062992" top="0.19685039370078741" bottom="0.19685039370078741" header="0.15748031496062992" footer="0.15748031496062992"/>
  <pageSetup paperSize="9" scale="74"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L104"/>
  <sheetViews>
    <sheetView workbookViewId="0">
      <pane ySplit="5" topLeftCell="A6" activePane="bottomLeft" state="frozen"/>
      <selection pane="bottomLeft"/>
    </sheetView>
  </sheetViews>
  <sheetFormatPr defaultColWidth="10.7109375" defaultRowHeight="12.75"/>
  <cols>
    <col min="1" max="1" width="2.140625" style="60" customWidth="1"/>
    <col min="2" max="2" width="4.28515625" style="81" customWidth="1"/>
    <col min="3" max="3" width="35.28515625" style="60" customWidth="1"/>
    <col min="4" max="4" width="15" style="60" customWidth="1"/>
    <col min="5" max="5" width="12.140625" style="60" customWidth="1"/>
    <col min="6" max="6" width="12.42578125" style="60" customWidth="1"/>
    <col min="7" max="8" width="12.140625" style="60" customWidth="1"/>
    <col min="9" max="9" width="2.140625" style="60" customWidth="1"/>
    <col min="10" max="16384" width="10.7109375" style="60"/>
  </cols>
  <sheetData>
    <row r="1" spans="2:12" ht="30" customHeight="1">
      <c r="B1" s="174" t="s">
        <v>115</v>
      </c>
      <c r="C1" s="59"/>
      <c r="D1" s="59"/>
      <c r="E1" s="59"/>
      <c r="F1" s="59"/>
      <c r="G1" s="59"/>
      <c r="H1" s="59"/>
      <c r="J1" s="153"/>
    </row>
    <row r="2" spans="2:12" ht="21.75" customHeight="1" thickBot="1">
      <c r="B2" s="102" t="s">
        <v>157</v>
      </c>
      <c r="C2" s="61"/>
      <c r="D2" s="61"/>
      <c r="E2" s="61"/>
      <c r="F2" s="61"/>
      <c r="G2" s="61"/>
      <c r="H2" s="61"/>
      <c r="J2" s="153"/>
    </row>
    <row r="3" spans="2:12" ht="14.25" customHeight="1" thickTop="1">
      <c r="B3" s="62"/>
    </row>
    <row r="4" spans="2:12" ht="22.5" customHeight="1">
      <c r="B4" s="262" t="s">
        <v>91</v>
      </c>
      <c r="C4" s="262"/>
      <c r="D4" s="262" t="s">
        <v>88</v>
      </c>
      <c r="E4" s="262"/>
      <c r="F4" s="262"/>
      <c r="G4" s="262"/>
      <c r="H4" s="262"/>
      <c r="L4" s="153"/>
    </row>
    <row r="5" spans="2:12" ht="54.75" customHeight="1">
      <c r="B5" s="262"/>
      <c r="C5" s="262"/>
      <c r="D5" s="121" t="s">
        <v>6</v>
      </c>
      <c r="E5" s="140" t="s">
        <v>111</v>
      </c>
      <c r="F5" s="122" t="s">
        <v>63</v>
      </c>
      <c r="G5" s="122" t="s">
        <v>4</v>
      </c>
      <c r="H5" s="122" t="s">
        <v>60</v>
      </c>
    </row>
    <row r="6" spans="2:12" ht="26.25" customHeight="1">
      <c r="B6" s="101" t="s">
        <v>12</v>
      </c>
      <c r="C6" s="118"/>
      <c r="D6" s="151">
        <v>288</v>
      </c>
      <c r="E6" s="125">
        <v>115</v>
      </c>
      <c r="F6" s="125">
        <v>0</v>
      </c>
      <c r="G6" s="125">
        <v>26</v>
      </c>
      <c r="H6" s="125">
        <v>147</v>
      </c>
    </row>
    <row r="7" spans="2:12" ht="22.5" customHeight="1">
      <c r="B7" s="66" t="s">
        <v>38</v>
      </c>
      <c r="C7" s="119" t="s">
        <v>49</v>
      </c>
      <c r="D7" s="142">
        <v>4</v>
      </c>
      <c r="E7" s="150">
        <v>1</v>
      </c>
      <c r="F7" s="143">
        <v>0</v>
      </c>
      <c r="G7" s="143">
        <v>0</v>
      </c>
      <c r="H7" s="144">
        <v>3</v>
      </c>
    </row>
    <row r="8" spans="2:12" ht="22.5" customHeight="1">
      <c r="B8" s="66" t="s">
        <v>39</v>
      </c>
      <c r="C8" s="85" t="s">
        <v>50</v>
      </c>
      <c r="D8" s="145">
        <v>19</v>
      </c>
      <c r="E8" s="131">
        <v>5</v>
      </c>
      <c r="F8" s="131">
        <v>0</v>
      </c>
      <c r="G8" s="131">
        <v>4</v>
      </c>
      <c r="H8" s="146">
        <v>10</v>
      </c>
    </row>
    <row r="9" spans="2:12" ht="22.5" customHeight="1">
      <c r="B9" s="66" t="s">
        <v>40</v>
      </c>
      <c r="C9" s="85" t="s">
        <v>51</v>
      </c>
      <c r="D9" s="145">
        <v>94</v>
      </c>
      <c r="E9" s="131">
        <v>38</v>
      </c>
      <c r="F9" s="131">
        <v>0</v>
      </c>
      <c r="G9" s="131">
        <v>4</v>
      </c>
      <c r="H9" s="146">
        <v>52</v>
      </c>
    </row>
    <row r="10" spans="2:12" ht="22.5" customHeight="1">
      <c r="B10" s="66" t="s">
        <v>41</v>
      </c>
      <c r="C10" s="85" t="s">
        <v>52</v>
      </c>
      <c r="D10" s="145">
        <v>35</v>
      </c>
      <c r="E10" s="131">
        <v>13</v>
      </c>
      <c r="F10" s="131">
        <v>0</v>
      </c>
      <c r="G10" s="131">
        <v>3</v>
      </c>
      <c r="H10" s="146">
        <v>19</v>
      </c>
    </row>
    <row r="11" spans="2:12" ht="22.5" customHeight="1">
      <c r="B11" s="66" t="s">
        <v>42</v>
      </c>
      <c r="C11" s="85" t="s">
        <v>53</v>
      </c>
      <c r="D11" s="145">
        <v>61</v>
      </c>
      <c r="E11" s="131">
        <v>20</v>
      </c>
      <c r="F11" s="131">
        <v>0</v>
      </c>
      <c r="G11" s="131">
        <v>5</v>
      </c>
      <c r="H11" s="146">
        <v>36</v>
      </c>
    </row>
    <row r="12" spans="2:12" ht="22.5" customHeight="1">
      <c r="B12" s="66" t="s">
        <v>43</v>
      </c>
      <c r="C12" s="85" t="s">
        <v>54</v>
      </c>
      <c r="D12" s="145">
        <v>22</v>
      </c>
      <c r="E12" s="131">
        <v>11</v>
      </c>
      <c r="F12" s="131">
        <v>0</v>
      </c>
      <c r="G12" s="131">
        <v>1</v>
      </c>
      <c r="H12" s="146">
        <v>10</v>
      </c>
    </row>
    <row r="13" spans="2:12" ht="22.5" customHeight="1">
      <c r="B13" s="66" t="s">
        <v>44</v>
      </c>
      <c r="C13" s="85" t="s">
        <v>55</v>
      </c>
      <c r="D13" s="145">
        <v>5</v>
      </c>
      <c r="E13" s="131">
        <v>3</v>
      </c>
      <c r="F13" s="131">
        <v>0</v>
      </c>
      <c r="G13" s="131">
        <v>0</v>
      </c>
      <c r="H13" s="146">
        <v>2</v>
      </c>
    </row>
    <row r="14" spans="2:12" ht="22.5" customHeight="1">
      <c r="B14" s="66" t="s">
        <v>45</v>
      </c>
      <c r="C14" s="86" t="s">
        <v>59</v>
      </c>
      <c r="D14" s="145">
        <v>13</v>
      </c>
      <c r="E14" s="131">
        <v>10</v>
      </c>
      <c r="F14" s="131">
        <v>0</v>
      </c>
      <c r="G14" s="131">
        <v>0</v>
      </c>
      <c r="H14" s="146">
        <v>3</v>
      </c>
      <c r="I14" s="152"/>
      <c r="J14" s="153"/>
    </row>
    <row r="15" spans="2:12" ht="22.5" customHeight="1">
      <c r="B15" s="74" t="s">
        <v>48</v>
      </c>
      <c r="C15" s="120" t="s">
        <v>58</v>
      </c>
      <c r="D15" s="147">
        <v>35</v>
      </c>
      <c r="E15" s="148">
        <v>14</v>
      </c>
      <c r="F15" s="148">
        <v>0</v>
      </c>
      <c r="G15" s="148">
        <v>9</v>
      </c>
      <c r="H15" s="149">
        <v>12</v>
      </c>
    </row>
    <row r="16" spans="2:12" ht="26.25" customHeight="1">
      <c r="B16" s="64" t="s">
        <v>34</v>
      </c>
      <c r="C16" s="118"/>
      <c r="D16" s="65">
        <v>264</v>
      </c>
      <c r="E16" s="65">
        <v>102</v>
      </c>
      <c r="F16" s="65">
        <v>0</v>
      </c>
      <c r="G16" s="65">
        <v>24</v>
      </c>
      <c r="H16" s="65">
        <v>138</v>
      </c>
    </row>
    <row r="17" spans="2:8" ht="22.5" customHeight="1">
      <c r="B17" s="66" t="s">
        <v>38</v>
      </c>
      <c r="C17" s="67" t="s">
        <v>49</v>
      </c>
      <c r="D17" s="68">
        <v>4</v>
      </c>
      <c r="E17" s="70">
        <v>1</v>
      </c>
      <c r="F17" s="70">
        <v>0</v>
      </c>
      <c r="G17" s="70">
        <v>0</v>
      </c>
      <c r="H17" s="70">
        <v>3</v>
      </c>
    </row>
    <row r="18" spans="2:8" ht="22.5" customHeight="1">
      <c r="B18" s="66" t="s">
        <v>39</v>
      </c>
      <c r="C18" s="71" t="s">
        <v>50</v>
      </c>
      <c r="D18" s="68">
        <v>18</v>
      </c>
      <c r="E18" s="70">
        <v>5</v>
      </c>
      <c r="F18" s="70">
        <v>0</v>
      </c>
      <c r="G18" s="70">
        <v>3</v>
      </c>
      <c r="H18" s="70">
        <v>10</v>
      </c>
    </row>
    <row r="19" spans="2:8" ht="22.5" customHeight="1">
      <c r="B19" s="66" t="s">
        <v>40</v>
      </c>
      <c r="C19" s="71" t="s">
        <v>51</v>
      </c>
      <c r="D19" s="68">
        <v>85</v>
      </c>
      <c r="E19" s="70">
        <v>33</v>
      </c>
      <c r="F19" s="70">
        <v>0</v>
      </c>
      <c r="G19" s="70">
        <v>4</v>
      </c>
      <c r="H19" s="70">
        <v>48</v>
      </c>
    </row>
    <row r="20" spans="2:8" ht="22.5" customHeight="1">
      <c r="B20" s="66" t="s">
        <v>41</v>
      </c>
      <c r="C20" s="71" t="s">
        <v>52</v>
      </c>
      <c r="D20" s="68">
        <v>34</v>
      </c>
      <c r="E20" s="70">
        <v>12</v>
      </c>
      <c r="F20" s="70">
        <v>0</v>
      </c>
      <c r="G20" s="70">
        <v>3</v>
      </c>
      <c r="H20" s="70">
        <v>19</v>
      </c>
    </row>
    <row r="21" spans="2:8" ht="22.5" customHeight="1">
      <c r="B21" s="66" t="s">
        <v>42</v>
      </c>
      <c r="C21" s="71" t="s">
        <v>53</v>
      </c>
      <c r="D21" s="68">
        <v>56</v>
      </c>
      <c r="E21" s="70">
        <v>18</v>
      </c>
      <c r="F21" s="70">
        <v>0</v>
      </c>
      <c r="G21" s="70">
        <v>4</v>
      </c>
      <c r="H21" s="70">
        <v>34</v>
      </c>
    </row>
    <row r="22" spans="2:8" ht="22.5" customHeight="1">
      <c r="B22" s="66" t="s">
        <v>43</v>
      </c>
      <c r="C22" s="71" t="s">
        <v>54</v>
      </c>
      <c r="D22" s="68">
        <v>18</v>
      </c>
      <c r="E22" s="70">
        <v>9</v>
      </c>
      <c r="F22" s="70">
        <v>0</v>
      </c>
      <c r="G22" s="70">
        <v>1</v>
      </c>
      <c r="H22" s="70">
        <v>8</v>
      </c>
    </row>
    <row r="23" spans="2:8" ht="22.5" customHeight="1">
      <c r="B23" s="66" t="s">
        <v>44</v>
      </c>
      <c r="C23" s="71" t="s">
        <v>55</v>
      </c>
      <c r="D23" s="68">
        <v>5</v>
      </c>
      <c r="E23" s="70">
        <v>3</v>
      </c>
      <c r="F23" s="70">
        <v>0</v>
      </c>
      <c r="G23" s="70">
        <v>0</v>
      </c>
      <c r="H23" s="70">
        <v>2</v>
      </c>
    </row>
    <row r="24" spans="2:8" ht="22.5" customHeight="1">
      <c r="B24" s="66" t="s">
        <v>45</v>
      </c>
      <c r="C24" s="72" t="s">
        <v>59</v>
      </c>
      <c r="D24" s="68">
        <v>9</v>
      </c>
      <c r="E24" s="70">
        <v>7</v>
      </c>
      <c r="F24" s="70">
        <v>0</v>
      </c>
      <c r="G24" s="70">
        <v>0</v>
      </c>
      <c r="H24" s="70">
        <v>2</v>
      </c>
    </row>
    <row r="25" spans="2:8" ht="22.5" customHeight="1">
      <c r="B25" s="74" t="s">
        <v>48</v>
      </c>
      <c r="C25" s="75" t="s">
        <v>58</v>
      </c>
      <c r="D25" s="157">
        <v>35</v>
      </c>
      <c r="E25" s="70">
        <v>14</v>
      </c>
      <c r="F25" s="70">
        <v>0</v>
      </c>
      <c r="G25" s="70">
        <v>9</v>
      </c>
      <c r="H25" s="70">
        <v>12</v>
      </c>
    </row>
    <row r="26" spans="2:8" ht="22.5" customHeight="1">
      <c r="B26" s="64" t="s">
        <v>35</v>
      </c>
      <c r="C26" s="118"/>
      <c r="D26" s="156">
        <v>24</v>
      </c>
      <c r="E26" s="154">
        <v>13</v>
      </c>
      <c r="F26" s="154">
        <v>0</v>
      </c>
      <c r="G26" s="154">
        <v>2</v>
      </c>
      <c r="H26" s="155">
        <v>9</v>
      </c>
    </row>
    <row r="27" spans="2:8" ht="22.5" customHeight="1">
      <c r="B27" s="66" t="s">
        <v>38</v>
      </c>
      <c r="C27" s="119" t="s">
        <v>49</v>
      </c>
      <c r="D27" s="126">
        <v>0</v>
      </c>
      <c r="E27" s="127">
        <v>0</v>
      </c>
      <c r="F27" s="127">
        <v>0</v>
      </c>
      <c r="G27" s="127">
        <v>0</v>
      </c>
      <c r="H27" s="123">
        <v>0</v>
      </c>
    </row>
    <row r="28" spans="2:8" ht="22.5" customHeight="1">
      <c r="B28" s="66" t="s">
        <v>39</v>
      </c>
      <c r="C28" s="85" t="s">
        <v>50</v>
      </c>
      <c r="D28" s="126">
        <v>1</v>
      </c>
      <c r="E28" s="127">
        <v>0</v>
      </c>
      <c r="F28" s="127">
        <v>0</v>
      </c>
      <c r="G28" s="127">
        <v>1</v>
      </c>
      <c r="H28" s="123">
        <v>0</v>
      </c>
    </row>
    <row r="29" spans="2:8" ht="22.5" customHeight="1">
      <c r="B29" s="66" t="s">
        <v>40</v>
      </c>
      <c r="C29" s="85" t="s">
        <v>51</v>
      </c>
      <c r="D29" s="126">
        <v>9</v>
      </c>
      <c r="E29" s="127">
        <v>5</v>
      </c>
      <c r="F29" s="127">
        <v>0</v>
      </c>
      <c r="G29" s="127">
        <v>0</v>
      </c>
      <c r="H29" s="123">
        <v>4</v>
      </c>
    </row>
    <row r="30" spans="2:8" ht="22.5" customHeight="1">
      <c r="B30" s="66" t="s">
        <v>41</v>
      </c>
      <c r="C30" s="85" t="s">
        <v>52</v>
      </c>
      <c r="D30" s="126">
        <v>1</v>
      </c>
      <c r="E30" s="127">
        <v>1</v>
      </c>
      <c r="F30" s="127">
        <v>0</v>
      </c>
      <c r="G30" s="127">
        <v>0</v>
      </c>
      <c r="H30" s="123">
        <v>0</v>
      </c>
    </row>
    <row r="31" spans="2:8" ht="22.5" customHeight="1">
      <c r="B31" s="66" t="s">
        <v>42</v>
      </c>
      <c r="C31" s="85" t="s">
        <v>53</v>
      </c>
      <c r="D31" s="126">
        <v>5</v>
      </c>
      <c r="E31" s="127">
        <v>2</v>
      </c>
      <c r="F31" s="127">
        <v>0</v>
      </c>
      <c r="G31" s="127">
        <v>1</v>
      </c>
      <c r="H31" s="123">
        <v>2</v>
      </c>
    </row>
    <row r="32" spans="2:8" ht="22.5" customHeight="1">
      <c r="B32" s="66" t="s">
        <v>43</v>
      </c>
      <c r="C32" s="85" t="s">
        <v>54</v>
      </c>
      <c r="D32" s="126">
        <v>4</v>
      </c>
      <c r="E32" s="127">
        <v>2</v>
      </c>
      <c r="F32" s="127">
        <v>0</v>
      </c>
      <c r="G32" s="127">
        <v>0</v>
      </c>
      <c r="H32" s="123">
        <v>2</v>
      </c>
    </row>
    <row r="33" spans="2:8" ht="22.5" customHeight="1">
      <c r="B33" s="66" t="s">
        <v>44</v>
      </c>
      <c r="C33" s="85" t="s">
        <v>55</v>
      </c>
      <c r="D33" s="126">
        <v>0</v>
      </c>
      <c r="E33" s="127">
        <v>0</v>
      </c>
      <c r="F33" s="127">
        <v>0</v>
      </c>
      <c r="G33" s="127">
        <v>0</v>
      </c>
      <c r="H33" s="123">
        <v>0</v>
      </c>
    </row>
    <row r="34" spans="2:8" ht="22.5" customHeight="1">
      <c r="B34" s="66" t="s">
        <v>45</v>
      </c>
      <c r="C34" s="86" t="s">
        <v>59</v>
      </c>
      <c r="D34" s="126">
        <v>4</v>
      </c>
      <c r="E34" s="127">
        <v>3</v>
      </c>
      <c r="F34" s="127">
        <v>0</v>
      </c>
      <c r="G34" s="127">
        <v>0</v>
      </c>
      <c r="H34" s="123">
        <v>1</v>
      </c>
    </row>
    <row r="35" spans="2:8" ht="22.5" customHeight="1">
      <c r="B35" s="74" t="s">
        <v>48</v>
      </c>
      <c r="C35" s="120" t="s">
        <v>58</v>
      </c>
      <c r="D35" s="128">
        <v>0</v>
      </c>
      <c r="E35" s="129">
        <v>0</v>
      </c>
      <c r="F35" s="129">
        <v>0</v>
      </c>
      <c r="G35" s="129">
        <v>0</v>
      </c>
      <c r="H35" s="124">
        <v>0</v>
      </c>
    </row>
    <row r="36" spans="2:8" ht="12" customHeight="1">
      <c r="B36" s="76"/>
      <c r="D36" s="77"/>
    </row>
    <row r="37" spans="2:8" s="89" customFormat="1">
      <c r="B37" s="141" t="s">
        <v>109</v>
      </c>
    </row>
    <row r="38" spans="2:8" s="89" customFormat="1" ht="21.4" customHeight="1">
      <c r="B38" s="130" t="s">
        <v>93</v>
      </c>
    </row>
    <row r="39" spans="2:8" s="89" customFormat="1">
      <c r="B39" s="3" t="s">
        <v>94</v>
      </c>
    </row>
    <row r="40" spans="2:8" s="89" customFormat="1">
      <c r="B40" s="3" t="s">
        <v>95</v>
      </c>
    </row>
    <row r="41" spans="2:8" s="89" customFormat="1">
      <c r="B41" s="3" t="s">
        <v>96</v>
      </c>
    </row>
    <row r="42" spans="2:8" ht="10.15" customHeight="1" thickBot="1">
      <c r="B42" s="76"/>
      <c r="D42" s="77"/>
    </row>
    <row r="43" spans="2:8" ht="17.25" customHeight="1" thickTop="1">
      <c r="B43" s="78" t="str">
        <f>'A1'!B56</f>
        <v>(Last Update: 27/10/2022)</v>
      </c>
      <c r="C43" s="79"/>
      <c r="D43" s="80"/>
      <c r="E43" s="79"/>
      <c r="F43" s="79"/>
      <c r="G43" s="79"/>
      <c r="H43" s="79"/>
    </row>
    <row r="44" spans="2:8" ht="5.45" customHeight="1">
      <c r="D44" s="77"/>
    </row>
    <row r="45" spans="2:8" ht="17.25" customHeight="1">
      <c r="B45" s="82" t="str">
        <f>'A1'!B58</f>
        <v>COPYRIGHT © :2022, REPUBLIC OF CYPRUS, STATISTICAL SERVICE</v>
      </c>
      <c r="D45" s="77"/>
    </row>
    <row r="46" spans="2:8">
      <c r="D46" s="77"/>
    </row>
    <row r="47" spans="2:8">
      <c r="D47" s="77"/>
    </row>
    <row r="48" spans="2:8">
      <c r="D48" s="77"/>
    </row>
    <row r="49" spans="4:4">
      <c r="D49" s="77"/>
    </row>
    <row r="50" spans="4:4">
      <c r="D50" s="77"/>
    </row>
    <row r="51" spans="4:4">
      <c r="D51" s="77"/>
    </row>
    <row r="52" spans="4:4">
      <c r="D52" s="77"/>
    </row>
    <row r="53" spans="4:4">
      <c r="D53" s="77"/>
    </row>
    <row r="54" spans="4:4">
      <c r="D54" s="77"/>
    </row>
    <row r="55" spans="4:4">
      <c r="D55" s="77"/>
    </row>
    <row r="56" spans="4:4">
      <c r="D56" s="77"/>
    </row>
    <row r="57" spans="4:4">
      <c r="D57" s="77"/>
    </row>
    <row r="58" spans="4:4">
      <c r="D58" s="77"/>
    </row>
    <row r="59" spans="4:4">
      <c r="D59" s="77"/>
    </row>
    <row r="60" spans="4:4">
      <c r="D60" s="77"/>
    </row>
    <row r="61" spans="4:4">
      <c r="D61" s="77"/>
    </row>
    <row r="62" spans="4:4">
      <c r="D62" s="77"/>
    </row>
    <row r="63" spans="4:4">
      <c r="D63" s="77"/>
    </row>
    <row r="64" spans="4:4">
      <c r="D64" s="77"/>
    </row>
    <row r="65" spans="4:4">
      <c r="D65" s="77"/>
    </row>
    <row r="66" spans="4:4">
      <c r="D66" s="77"/>
    </row>
    <row r="67" spans="4:4">
      <c r="D67" s="77"/>
    </row>
    <row r="68" spans="4:4">
      <c r="D68" s="77"/>
    </row>
    <row r="69" spans="4:4">
      <c r="D69" s="77"/>
    </row>
    <row r="70" spans="4:4">
      <c r="D70" s="77"/>
    </row>
    <row r="71" spans="4:4">
      <c r="D71" s="77"/>
    </row>
    <row r="72" spans="4:4">
      <c r="D72" s="77"/>
    </row>
    <row r="73" spans="4:4">
      <c r="D73" s="77"/>
    </row>
    <row r="74" spans="4:4">
      <c r="D74" s="77"/>
    </row>
    <row r="75" spans="4:4">
      <c r="D75" s="77"/>
    </row>
    <row r="76" spans="4:4">
      <c r="D76" s="77"/>
    </row>
    <row r="77" spans="4:4">
      <c r="D77" s="77"/>
    </row>
    <row r="78" spans="4:4">
      <c r="D78" s="77"/>
    </row>
    <row r="79" spans="4:4">
      <c r="D79" s="77"/>
    </row>
    <row r="80" spans="4:4">
      <c r="D80" s="77"/>
    </row>
    <row r="81" spans="4:4">
      <c r="D81" s="77"/>
    </row>
    <row r="82" spans="4:4">
      <c r="D82" s="77"/>
    </row>
    <row r="83" spans="4:4">
      <c r="D83" s="77"/>
    </row>
    <row r="84" spans="4:4">
      <c r="D84" s="77"/>
    </row>
    <row r="85" spans="4:4">
      <c r="D85" s="77"/>
    </row>
    <row r="86" spans="4:4">
      <c r="D86" s="77"/>
    </row>
    <row r="87" spans="4:4">
      <c r="D87" s="77"/>
    </row>
    <row r="88" spans="4:4">
      <c r="D88" s="77"/>
    </row>
    <row r="89" spans="4:4">
      <c r="D89" s="77"/>
    </row>
    <row r="90" spans="4:4">
      <c r="D90" s="77"/>
    </row>
    <row r="91" spans="4:4">
      <c r="D91" s="77"/>
    </row>
    <row r="92" spans="4:4">
      <c r="D92" s="77"/>
    </row>
    <row r="93" spans="4:4">
      <c r="D93" s="77"/>
    </row>
    <row r="94" spans="4:4">
      <c r="D94" s="77"/>
    </row>
    <row r="95" spans="4:4">
      <c r="D95" s="77"/>
    </row>
    <row r="96" spans="4:4">
      <c r="D96" s="77"/>
    </row>
    <row r="97" spans="4:4">
      <c r="D97" s="77"/>
    </row>
    <row r="98" spans="4:4">
      <c r="D98" s="77"/>
    </row>
    <row r="99" spans="4:4">
      <c r="D99" s="77"/>
    </row>
    <row r="100" spans="4:4">
      <c r="D100" s="77"/>
    </row>
    <row r="101" spans="4:4">
      <c r="D101" s="77"/>
    </row>
    <row r="102" spans="4:4">
      <c r="D102" s="77"/>
    </row>
    <row r="103" spans="4:4">
      <c r="D103" s="77"/>
    </row>
    <row r="104" spans="4:4">
      <c r="D104" s="77"/>
    </row>
  </sheetData>
  <mergeCells count="2">
    <mergeCell ref="B4:C5"/>
    <mergeCell ref="D4:H4"/>
  </mergeCells>
  <phoneticPr fontId="0" type="noConversion"/>
  <printOptions horizontalCentered="1"/>
  <pageMargins left="0.15748031496062992" right="0.15748031496062992" top="0.19685039370078741" bottom="0.19685039370078741" header="0.15748031496062992" footer="0.15748031496062992"/>
  <pageSetup paperSize="9" scale="87"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L28"/>
  <sheetViews>
    <sheetView workbookViewId="0"/>
  </sheetViews>
  <sheetFormatPr defaultColWidth="10.7109375" defaultRowHeight="12.75"/>
  <cols>
    <col min="1" max="1" width="2.140625" style="60" customWidth="1"/>
    <col min="2" max="2" width="4.28515625" style="81" customWidth="1"/>
    <col min="3" max="3" width="35.28515625" style="60" customWidth="1"/>
    <col min="4" max="12" width="8.7109375" style="60" customWidth="1"/>
    <col min="13" max="13" width="2.140625" style="60" customWidth="1"/>
    <col min="14" max="16384" width="10.7109375" style="60"/>
  </cols>
  <sheetData>
    <row r="1" spans="2:12" ht="30" customHeight="1">
      <c r="B1" s="174" t="s">
        <v>114</v>
      </c>
      <c r="C1" s="59"/>
      <c r="D1" s="59"/>
      <c r="E1" s="59"/>
      <c r="F1" s="59"/>
      <c r="G1" s="59"/>
      <c r="H1" s="59"/>
      <c r="I1" s="59"/>
      <c r="J1" s="59"/>
      <c r="K1" s="59"/>
      <c r="L1" s="59"/>
    </row>
    <row r="2" spans="2:12" ht="21.75" customHeight="1" thickBot="1">
      <c r="B2" s="102" t="s">
        <v>158</v>
      </c>
      <c r="C2" s="61"/>
      <c r="D2" s="61"/>
      <c r="E2" s="61"/>
      <c r="F2" s="61"/>
      <c r="G2" s="61"/>
      <c r="H2" s="61"/>
      <c r="I2" s="61"/>
      <c r="J2" s="61"/>
      <c r="K2" s="61"/>
      <c r="L2" s="61"/>
    </row>
    <row r="3" spans="2:12" ht="14.25" customHeight="1" thickTop="1">
      <c r="B3" s="62"/>
    </row>
    <row r="4" spans="2:12" ht="20.25" customHeight="1">
      <c r="B4" s="261" t="s">
        <v>9</v>
      </c>
      <c r="C4" s="261"/>
      <c r="D4" s="261" t="s">
        <v>12</v>
      </c>
      <c r="E4" s="261"/>
      <c r="F4" s="261"/>
      <c r="G4" s="260" t="s">
        <v>90</v>
      </c>
      <c r="H4" s="261"/>
      <c r="I4" s="261"/>
      <c r="J4" s="261"/>
      <c r="K4" s="261"/>
      <c r="L4" s="261"/>
    </row>
    <row r="5" spans="2:12" ht="27.75" customHeight="1">
      <c r="B5" s="261"/>
      <c r="C5" s="261"/>
      <c r="D5" s="261"/>
      <c r="E5" s="261"/>
      <c r="F5" s="261"/>
      <c r="G5" s="261" t="s">
        <v>65</v>
      </c>
      <c r="H5" s="261"/>
      <c r="I5" s="261"/>
      <c r="J5" s="261" t="s">
        <v>66</v>
      </c>
      <c r="K5" s="261"/>
      <c r="L5" s="261"/>
    </row>
    <row r="6" spans="2:12" ht="20.25" customHeight="1">
      <c r="B6" s="261"/>
      <c r="C6" s="261"/>
      <c r="D6" s="83" t="s">
        <v>6</v>
      </c>
      <c r="E6" s="83" t="s">
        <v>8</v>
      </c>
      <c r="F6" s="83" t="s">
        <v>7</v>
      </c>
      <c r="G6" s="83" t="s">
        <v>6</v>
      </c>
      <c r="H6" s="83" t="s">
        <v>8</v>
      </c>
      <c r="I6" s="83" t="s">
        <v>7</v>
      </c>
      <c r="J6" s="83" t="s">
        <v>6</v>
      </c>
      <c r="K6" s="83" t="s">
        <v>8</v>
      </c>
      <c r="L6" s="83" t="s">
        <v>7</v>
      </c>
    </row>
    <row r="7" spans="2:12" ht="22.5" customHeight="1">
      <c r="B7" s="66" t="s">
        <v>38</v>
      </c>
      <c r="C7" s="67" t="s">
        <v>49</v>
      </c>
      <c r="D7" s="114">
        <f>SUM(E7:F7)</f>
        <v>388</v>
      </c>
      <c r="E7" s="114">
        <f>H7+K7</f>
        <v>365</v>
      </c>
      <c r="F7" s="114">
        <f>I7+L7</f>
        <v>23</v>
      </c>
      <c r="G7" s="114">
        <f>SUM(H7:I7)</f>
        <v>385</v>
      </c>
      <c r="H7" s="69">
        <v>362</v>
      </c>
      <c r="I7" s="69">
        <v>23</v>
      </c>
      <c r="J7" s="114">
        <f>SUM(K7:L7)</f>
        <v>3</v>
      </c>
      <c r="K7" s="69">
        <v>3</v>
      </c>
      <c r="L7" s="69">
        <v>0</v>
      </c>
    </row>
    <row r="8" spans="2:12" ht="22.5" customHeight="1">
      <c r="B8" s="66" t="s">
        <v>39</v>
      </c>
      <c r="C8" s="71" t="s">
        <v>50</v>
      </c>
      <c r="D8" s="114">
        <f t="shared" ref="D8:D17" si="0">SUM(E8:F8)</f>
        <v>416</v>
      </c>
      <c r="E8" s="114">
        <f t="shared" ref="E8:F17" si="1">H8+K8</f>
        <v>297</v>
      </c>
      <c r="F8" s="114">
        <f t="shared" si="1"/>
        <v>119</v>
      </c>
      <c r="G8" s="114">
        <f t="shared" ref="G8:G17" si="2">SUM(H8:I8)</f>
        <v>406</v>
      </c>
      <c r="H8" s="69">
        <v>287</v>
      </c>
      <c r="I8" s="69">
        <v>119</v>
      </c>
      <c r="J8" s="114">
        <f t="shared" ref="J8:J17" si="3">SUM(K8:L8)</f>
        <v>10</v>
      </c>
      <c r="K8" s="69">
        <v>10</v>
      </c>
      <c r="L8" s="69">
        <v>0</v>
      </c>
    </row>
    <row r="9" spans="2:12" ht="22.5" customHeight="1">
      <c r="B9" s="66" t="s">
        <v>40</v>
      </c>
      <c r="C9" s="71" t="s">
        <v>51</v>
      </c>
      <c r="D9" s="114">
        <f t="shared" si="0"/>
        <v>738</v>
      </c>
      <c r="E9" s="114">
        <f t="shared" si="1"/>
        <v>684</v>
      </c>
      <c r="F9" s="114">
        <f t="shared" si="1"/>
        <v>54</v>
      </c>
      <c r="G9" s="114">
        <f t="shared" si="2"/>
        <v>686</v>
      </c>
      <c r="H9" s="69">
        <v>636</v>
      </c>
      <c r="I9" s="69">
        <v>50</v>
      </c>
      <c r="J9" s="114">
        <f t="shared" si="3"/>
        <v>52</v>
      </c>
      <c r="K9" s="69">
        <v>48</v>
      </c>
      <c r="L9" s="69">
        <v>4</v>
      </c>
    </row>
    <row r="10" spans="2:12" ht="22.5" customHeight="1">
      <c r="B10" s="66" t="s">
        <v>41</v>
      </c>
      <c r="C10" s="71" t="s">
        <v>52</v>
      </c>
      <c r="D10" s="114">
        <f t="shared" si="0"/>
        <v>46</v>
      </c>
      <c r="E10" s="114">
        <f t="shared" si="1"/>
        <v>46</v>
      </c>
      <c r="F10" s="114">
        <f t="shared" si="1"/>
        <v>0</v>
      </c>
      <c r="G10" s="114">
        <f t="shared" si="2"/>
        <v>27</v>
      </c>
      <c r="H10" s="69">
        <v>27</v>
      </c>
      <c r="I10" s="69">
        <v>0</v>
      </c>
      <c r="J10" s="114">
        <f t="shared" si="3"/>
        <v>19</v>
      </c>
      <c r="K10" s="69">
        <v>19</v>
      </c>
      <c r="L10" s="69">
        <v>0</v>
      </c>
    </row>
    <row r="11" spans="2:12" ht="22.5" customHeight="1">
      <c r="B11" s="66" t="s">
        <v>42</v>
      </c>
      <c r="C11" s="71" t="s">
        <v>53</v>
      </c>
      <c r="D11" s="114">
        <f t="shared" si="0"/>
        <v>335</v>
      </c>
      <c r="E11" s="114">
        <f t="shared" si="1"/>
        <v>289</v>
      </c>
      <c r="F11" s="114">
        <f t="shared" si="1"/>
        <v>46</v>
      </c>
      <c r="G11" s="114">
        <f t="shared" si="2"/>
        <v>299</v>
      </c>
      <c r="H11" s="69">
        <v>255</v>
      </c>
      <c r="I11" s="69">
        <v>44</v>
      </c>
      <c r="J11" s="114">
        <f t="shared" si="3"/>
        <v>36</v>
      </c>
      <c r="K11" s="69">
        <v>34</v>
      </c>
      <c r="L11" s="69">
        <v>2</v>
      </c>
    </row>
    <row r="12" spans="2:12" ht="22.5" customHeight="1">
      <c r="B12" s="66" t="s">
        <v>43</v>
      </c>
      <c r="C12" s="71" t="s">
        <v>54</v>
      </c>
      <c r="D12" s="114">
        <f t="shared" si="0"/>
        <v>935</v>
      </c>
      <c r="E12" s="114">
        <f t="shared" si="1"/>
        <v>765</v>
      </c>
      <c r="F12" s="114">
        <f t="shared" si="1"/>
        <v>170</v>
      </c>
      <c r="G12" s="114">
        <f t="shared" si="2"/>
        <v>925</v>
      </c>
      <c r="H12" s="69">
        <v>757</v>
      </c>
      <c r="I12" s="69">
        <v>168</v>
      </c>
      <c r="J12" s="114">
        <f t="shared" si="3"/>
        <v>10</v>
      </c>
      <c r="K12" s="69">
        <v>8</v>
      </c>
      <c r="L12" s="69">
        <v>2</v>
      </c>
    </row>
    <row r="13" spans="2:12" ht="22.5" customHeight="1">
      <c r="B13" s="66" t="s">
        <v>44</v>
      </c>
      <c r="C13" s="71" t="s">
        <v>55</v>
      </c>
      <c r="D13" s="114">
        <f t="shared" si="0"/>
        <v>70</v>
      </c>
      <c r="E13" s="114">
        <f t="shared" si="1"/>
        <v>67</v>
      </c>
      <c r="F13" s="114">
        <f t="shared" si="1"/>
        <v>3</v>
      </c>
      <c r="G13" s="114">
        <f t="shared" si="2"/>
        <v>68</v>
      </c>
      <c r="H13" s="69">
        <v>65</v>
      </c>
      <c r="I13" s="69">
        <v>3</v>
      </c>
      <c r="J13" s="114">
        <f t="shared" si="3"/>
        <v>2</v>
      </c>
      <c r="K13" s="69">
        <v>2</v>
      </c>
      <c r="L13" s="69">
        <v>0</v>
      </c>
    </row>
    <row r="14" spans="2:12" ht="22.5" customHeight="1">
      <c r="B14" s="66" t="s">
        <v>45</v>
      </c>
      <c r="C14" s="72" t="s">
        <v>59</v>
      </c>
      <c r="D14" s="114">
        <f t="shared" si="0"/>
        <v>111</v>
      </c>
      <c r="E14" s="114">
        <f t="shared" si="1"/>
        <v>86</v>
      </c>
      <c r="F14" s="114">
        <f t="shared" si="1"/>
        <v>25</v>
      </c>
      <c r="G14" s="114">
        <f t="shared" si="2"/>
        <v>108</v>
      </c>
      <c r="H14" s="69">
        <v>84</v>
      </c>
      <c r="I14" s="69">
        <v>24</v>
      </c>
      <c r="J14" s="114">
        <f t="shared" si="3"/>
        <v>3</v>
      </c>
      <c r="K14" s="69">
        <v>2</v>
      </c>
      <c r="L14" s="69">
        <v>1</v>
      </c>
    </row>
    <row r="15" spans="2:12" ht="22.5" customHeight="1">
      <c r="B15" s="73" t="s">
        <v>46</v>
      </c>
      <c r="C15" s="71" t="s">
        <v>56</v>
      </c>
      <c r="D15" s="114">
        <f t="shared" si="0"/>
        <v>24982</v>
      </c>
      <c r="E15" s="114">
        <f t="shared" si="1"/>
        <v>19203</v>
      </c>
      <c r="F15" s="114">
        <f t="shared" si="1"/>
        <v>5779</v>
      </c>
      <c r="G15" s="114">
        <f t="shared" si="2"/>
        <v>24982</v>
      </c>
      <c r="H15" s="69">
        <v>19203</v>
      </c>
      <c r="I15" s="69">
        <v>5779</v>
      </c>
      <c r="J15" s="114">
        <f t="shared" si="3"/>
        <v>0</v>
      </c>
      <c r="K15" s="69">
        <v>0</v>
      </c>
      <c r="L15" s="69">
        <v>0</v>
      </c>
    </row>
    <row r="16" spans="2:12" ht="28.5" customHeight="1">
      <c r="B16" s="73" t="s">
        <v>47</v>
      </c>
      <c r="C16" s="72" t="s">
        <v>57</v>
      </c>
      <c r="D16" s="114">
        <f t="shared" si="0"/>
        <v>5890</v>
      </c>
      <c r="E16" s="114">
        <f t="shared" si="1"/>
        <v>4615</v>
      </c>
      <c r="F16" s="114">
        <f t="shared" si="1"/>
        <v>1275</v>
      </c>
      <c r="G16" s="114">
        <f t="shared" si="2"/>
        <v>5890</v>
      </c>
      <c r="H16" s="69">
        <v>4615</v>
      </c>
      <c r="I16" s="69">
        <v>1275</v>
      </c>
      <c r="J16" s="114">
        <f t="shared" si="3"/>
        <v>0</v>
      </c>
      <c r="K16" s="69">
        <v>0</v>
      </c>
      <c r="L16" s="69">
        <v>0</v>
      </c>
    </row>
    <row r="17" spans="2:12" ht="22.5" customHeight="1">
      <c r="B17" s="74" t="s">
        <v>48</v>
      </c>
      <c r="C17" s="75" t="s">
        <v>58</v>
      </c>
      <c r="D17" s="114">
        <f t="shared" si="0"/>
        <v>1630</v>
      </c>
      <c r="E17" s="114">
        <f t="shared" si="1"/>
        <v>1462</v>
      </c>
      <c r="F17" s="114">
        <f t="shared" si="1"/>
        <v>168</v>
      </c>
      <c r="G17" s="114">
        <f t="shared" si="2"/>
        <v>1618</v>
      </c>
      <c r="H17" s="69">
        <v>1450</v>
      </c>
      <c r="I17" s="69">
        <v>168</v>
      </c>
      <c r="J17" s="114">
        <f t="shared" si="3"/>
        <v>12</v>
      </c>
      <c r="K17" s="69">
        <v>12</v>
      </c>
      <c r="L17" s="69">
        <v>0</v>
      </c>
    </row>
    <row r="18" spans="2:12" ht="22.5" customHeight="1">
      <c r="B18" s="64"/>
      <c r="C18" s="132" t="s">
        <v>12</v>
      </c>
      <c r="D18" s="133">
        <f t="shared" ref="D18:L18" si="4">SUM(D7:D17)</f>
        <v>35541</v>
      </c>
      <c r="E18" s="133">
        <f t="shared" si="4"/>
        <v>27879</v>
      </c>
      <c r="F18" s="133">
        <f t="shared" si="4"/>
        <v>7662</v>
      </c>
      <c r="G18" s="133">
        <f t="shared" si="4"/>
        <v>35394</v>
      </c>
      <c r="H18" s="133">
        <f t="shared" si="4"/>
        <v>27741</v>
      </c>
      <c r="I18" s="133">
        <f t="shared" si="4"/>
        <v>7653</v>
      </c>
      <c r="J18" s="133">
        <f t="shared" si="4"/>
        <v>147</v>
      </c>
      <c r="K18" s="133">
        <f t="shared" si="4"/>
        <v>138</v>
      </c>
      <c r="L18" s="133">
        <f t="shared" si="4"/>
        <v>9</v>
      </c>
    </row>
    <row r="19" spans="2:12">
      <c r="B19" s="76"/>
    </row>
    <row r="20" spans="2:12" s="89" customFormat="1">
      <c r="B20" s="141" t="s">
        <v>109</v>
      </c>
    </row>
    <row r="21" spans="2:12" s="89" customFormat="1" ht="15.6" customHeight="1">
      <c r="B21" s="3" t="s">
        <v>82</v>
      </c>
    </row>
    <row r="22" spans="2:12" s="89" customFormat="1">
      <c r="B22" s="3" t="s">
        <v>83</v>
      </c>
    </row>
    <row r="23" spans="2:12" s="89" customFormat="1">
      <c r="B23" s="89" t="s">
        <v>104</v>
      </c>
    </row>
    <row r="24" spans="2:12" s="89" customFormat="1">
      <c r="B24" s="89" t="s">
        <v>105</v>
      </c>
    </row>
    <row r="25" spans="2:12" ht="13.5" thickBot="1">
      <c r="B25" s="76"/>
    </row>
    <row r="26" spans="2:12" ht="17.25" customHeight="1" thickTop="1">
      <c r="B26" s="78" t="str">
        <f>'A1'!B56</f>
        <v>(Last Update: 27/10/2022)</v>
      </c>
      <c r="C26" s="79"/>
      <c r="D26" s="79"/>
      <c r="E26" s="79"/>
      <c r="F26" s="79"/>
      <c r="G26" s="79"/>
      <c r="H26" s="79"/>
      <c r="I26" s="79"/>
      <c r="J26" s="79"/>
      <c r="K26" s="79"/>
      <c r="L26" s="79"/>
    </row>
    <row r="27" spans="2:12" ht="5.45" customHeight="1"/>
    <row r="28" spans="2:12" ht="17.25" customHeight="1">
      <c r="B28" s="82" t="str">
        <f>'A1'!B58</f>
        <v>COPYRIGHT © :2022, REPUBLIC OF CYPRUS, STATISTICAL SERVICE</v>
      </c>
    </row>
  </sheetData>
  <mergeCells count="5">
    <mergeCell ref="B4:C6"/>
    <mergeCell ref="D4:F5"/>
    <mergeCell ref="G4:L4"/>
    <mergeCell ref="G5:I5"/>
    <mergeCell ref="J5:L5"/>
  </mergeCells>
  <phoneticPr fontId="0" type="noConversion"/>
  <printOptions horizontalCentered="1"/>
  <pageMargins left="0.15748031496062992" right="0.15748031496062992" top="0.28000000000000003" bottom="0.19685039370078741" header="0.15748031496062992" footer="0.1574803149606299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14</vt:i4>
      </vt:variant>
    </vt:vector>
  </HeadingPairs>
  <TitlesOfParts>
    <vt:vector size="27" baseType="lpstr">
      <vt:lpstr>Contents</vt:lpstr>
      <vt:lpstr>A1</vt:lpstr>
      <vt:lpstr>A2</vt:lpstr>
      <vt:lpstr>A3</vt:lpstr>
      <vt:lpstr>A4</vt:lpstr>
      <vt:lpstr>B1</vt:lpstr>
      <vt:lpstr>B2</vt:lpstr>
      <vt:lpstr>B3</vt:lpstr>
      <vt:lpstr>B4</vt:lpstr>
      <vt:lpstr>B5</vt:lpstr>
      <vt:lpstr>B6</vt:lpstr>
      <vt:lpstr>B7</vt:lpstr>
      <vt:lpstr>B8</vt:lpstr>
      <vt:lpstr>'A2'!Print_Area</vt:lpstr>
      <vt:lpstr>'A3'!Print_Area</vt:lpstr>
      <vt:lpstr>'B1'!Print_Area</vt:lpstr>
      <vt:lpstr>'B2'!Print_Area</vt:lpstr>
      <vt:lpstr>'B3'!Print_Area</vt:lpstr>
      <vt:lpstr>'B4'!Print_Area</vt:lpstr>
      <vt:lpstr>'B5'!Print_Area</vt:lpstr>
      <vt:lpstr>'B6'!Print_Area</vt:lpstr>
      <vt:lpstr>'B7'!Print_Area</vt:lpstr>
      <vt:lpstr>'B8'!Print_Area</vt:lpstr>
      <vt:lpstr>Contents!Print_Area</vt:lpstr>
      <vt:lpstr>'A2'!Print_Titles</vt:lpstr>
      <vt:lpstr>'A3'!Print_Titles</vt:lpstr>
      <vt:lpstr>'A4'!Print_Titles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2022-10-27T10:32:11Z</cp:lastPrinted>
  <dcterms:created xsi:type="dcterms:W3CDTF">2014-12-09T08:37:19Z</dcterms:created>
  <dcterms:modified xsi:type="dcterms:W3CDTF">2022-10-27T10:35:35Z</dcterms:modified>
</cp:coreProperties>
</file>