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54" activeTab="0"/>
  </bookViews>
  <sheets>
    <sheet name="ΠΕΤΡΕΛΑΙΟΕΙΔΗ ΣΕΠΤΕΜΒΡΙΟΣ 21" sheetId="1" r:id="rId1"/>
    <sheet name="ΠΕΤΡΕΛΑΙΟΕΙΔΗ ΑΥΓΟΥΣΤΟΣ 21" sheetId="2" r:id="rId2"/>
    <sheet name="ΠΕΤΡΕΛΑΙΟΕΙΔΗ ΣΕΠΤΕΜΒΡΙΟΣ 20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ΑΥΓΟΥΣΤΟΣ 21'!$A$1:$J$58</definedName>
    <definedName name="_xlnm.Print_Area" localSheetId="2">'ΠΕΤΡΕΛΑΙΟΕΙΔΗ ΣΕΠΤΕΜΒΡΙΟΣ 20'!$A$1:$J$57</definedName>
    <definedName name="_xlnm.Print_Area" localSheetId="0">'ΠΕΤΡΕΛΑΙΟΕΙΔΗ ΣΕΠΤΕΜΒΡΙΟΣ 21'!$A$1:$J$59</definedName>
  </definedNames>
  <calcPr fullCalcOnLoad="1"/>
</workbook>
</file>

<file path=xl/sharedStrings.xml><?xml version="1.0" encoding="utf-8"?>
<sst xmlns="http://schemas.openxmlformats.org/spreadsheetml/2006/main" count="330" uniqueCount="91">
  <si>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</si>
  <si>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</si>
  <si>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</si>
  <si>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</si>
  <si>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</si>
  <si>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</si>
  <si>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</si>
  <si>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</si>
  <si>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</si>
  <si>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</si>
  <si>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</si>
  <si>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</si>
  <si>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</si>
  <si>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</si>
  <si>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</si>
  <si>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</si>
  <si>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</si>
  <si>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</si>
  <si>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</si>
  <si>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</si>
  <si>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</si>
  <si>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</si>
  <si>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</si>
  <si>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</si>
  <si>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</si>
  <si>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</si>
  <si>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</si>
  <si>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</si>
  <si>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</si>
  <si>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</si>
  <si>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</si>
  <si>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</si>
  <si>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</si>
  <si>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</si>
  <si>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</si>
  <si>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</si>
  <si>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</si>
  <si>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</si>
  <si>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</si>
  <si>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</si>
  <si>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</si>
  <si>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</si>
  <si>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</si>
  <si>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</si>
  <si>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</si>
  <si>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</si>
  <si>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</si>
  <si>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</si>
  <si>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</si>
  <si>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</si>
  <si>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Οπτάνθρακας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</si>
  <si>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</si>
  <si>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</si>
  <si>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</si>
  <si>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</si>
  <si>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</si>
  <si>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</si>
  <si>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</si>
  <si>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</si>
  <si>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</si>
  <si>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</si>
  <si>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</si>
  <si>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</si>
  <si>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COPYRIGHT © : 2020, REPUBLIC OF CYPRUS, STATISTICAL SERVICE</t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</si>
  <si>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</si>
  <si>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</si>
  <si>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</si>
  <si>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COPYRIGHT © : 2021, REPUBLIC OF CYPRUS, STATISTICAL SERVICE</t>
  </si>
  <si>
    <t xml:space="preserve">Σημ.:   Οι Πωλήσεις και τα Αποθέματα αφορούν μόνο τις Εταιρείες Πετρελαιοειδών.  </t>
  </si>
  <si>
    <t>Ελαφρύ Μαζούτ</t>
  </si>
  <si>
    <r>
      <t xml:space="preserve">  </t>
    </r>
    <r>
      <rPr>
        <b/>
        <u val="single"/>
        <sz val="10"/>
        <color indexed="12"/>
        <rFont val="Arial"/>
        <family val="2"/>
      </rPr>
      <t>2021</t>
    </r>
  </si>
  <si>
    <t>ΕΙΣΑΓΩΓΕΣ ΠΕΤΡΕΛΑΙΟΕΙΔΩΝ ΑΠ` ΕΥΘΕΙΑΣ
ΑΠΟ ΤΗΝ ΑΡΧΗ ΗΛΕΚΤΡΙΣΜΟΥ ΚΥΠΡΟΥ (ΑΗΚ) 
ΚΑΙ ΤΗ ΜΕΤΑΠΟΙΗΤΙΚΗ ΒΙΟΜΗΧΑΝΙΑ, 2019-2021</t>
  </si>
  <si>
    <t xml:space="preserve">Σημ.:   Οι Πωλήσεις και τα Αποθέματα αφορούν μόνο τις Εταιρείες Πετρελαιοειδών. </t>
  </si>
  <si>
    <t xml:space="preserve"> Κηροζίνη</t>
  </si>
  <si>
    <t xml:space="preserve"> Πετρέλαιο Θέρμανσης</t>
  </si>
  <si>
    <t xml:space="preserve"> Καθαρό Πετρέλαιο</t>
  </si>
  <si>
    <t xml:space="preserve"> Ακάθαρτο Πετρέλαιο </t>
  </si>
  <si>
    <t xml:space="preserve"> Ακάθαρτο Πετρέλαιο</t>
  </si>
  <si>
    <t>ΑΥΓΟΥΣΤΟΣ, 2021</t>
  </si>
  <si>
    <t>ΙΑΝΟΥΑΡΙΟΣ - ΑΥΓΟΥΣΤΟΣ, 2021</t>
  </si>
  <si>
    <t xml:space="preserve">(Τελευταία Ενημέρωση 27/09/2021) </t>
  </si>
  <si>
    <t>ΣΕΠΤΕΜΒΡΙΟΣ, 2021</t>
  </si>
  <si>
    <t>ΙΑΝΟΥΑΡΙΟΣ - ΣΕΠΤΕΜΒΡΙΟΣ, 2021</t>
  </si>
  <si>
    <t>ΣΕΠΤΕΜΒΡΙΟΣ, 2020</t>
  </si>
  <si>
    <t>ΙΑΝΟΥΑΡΙΟΣ - ΣΕΠΤΕΜΒΡΙΟΣ, 2020</t>
  </si>
  <si>
    <t xml:space="preserve">(Τελευταία Ενημέρωση 27/10/2020) </t>
  </si>
  <si>
    <t xml:space="preserve">  ΙΑΝ. - ΣΕΠΤ.</t>
  </si>
  <si>
    <t>(Τελευταία Ενημέρωση 27/10/2021)</t>
  </si>
  <si>
    <t xml:space="preserve">(Τελευταία Ενημέρωση 26/11/2021) </t>
  </si>
  <si>
    <t xml:space="preserve">          Οι Πωλήσεις και τα Αποθέματα αφορούν μόνο τις Εταιρείες Πετρελαιοειδών.  </t>
  </si>
  <si>
    <t>Σημ.:   Αναθεωρημένα στοιχεία στις Πωλήσεις σε άλλους πελάτες για Άσφαλτο και Υγραέριο.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</si>
</sst>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rgb="FF0070C0"/>
      </right>
      <top style="thin">
        <color indexed="12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6" fontId="3" fillId="33" borderId="0" xfId="0" applyNumberFormat="1" applyFont="1" applyFill="1" applyAlignment="1" applyProtection="1">
      <alignment horizontal="left"/>
      <protection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 horizontal="right"/>
      <protection/>
    </xf>
    <xf numFmtId="166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1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6" fontId="4" fillId="33" borderId="0" xfId="0" applyNumberFormat="1" applyFont="1" applyFill="1" applyBorder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 horizontal="center"/>
      <protection/>
    </xf>
    <xf numFmtId="166" fontId="2" fillId="33" borderId="12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 applyProtection="1">
      <alignment horizontal="center"/>
      <protection/>
    </xf>
    <xf numFmtId="166" fontId="5" fillId="33" borderId="13" xfId="0" applyNumberFormat="1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2" fillId="33" borderId="13" xfId="0" applyNumberFormat="1" applyFont="1" applyFill="1" applyBorder="1" applyAlignment="1">
      <alignment horizontal="right"/>
    </xf>
    <xf numFmtId="166" fontId="3" fillId="33" borderId="14" xfId="0" applyNumberFormat="1" applyFont="1" applyFill="1" applyBorder="1" applyAlignment="1" applyProtection="1">
      <alignment horizontal="center"/>
      <protection/>
    </xf>
    <xf numFmtId="166" fontId="3" fillId="33" borderId="15" xfId="0" applyNumberFormat="1" applyFont="1" applyFill="1" applyBorder="1" applyAlignment="1" applyProtection="1">
      <alignment horizontal="center"/>
      <protection/>
    </xf>
    <xf numFmtId="166" fontId="3" fillId="33" borderId="16" xfId="0" applyNumberFormat="1" applyFont="1" applyFill="1" applyBorder="1" applyAlignment="1" applyProtection="1">
      <alignment horizontal="center"/>
      <protection/>
    </xf>
    <xf numFmtId="166" fontId="3" fillId="33" borderId="10" xfId="0" applyNumberFormat="1" applyFont="1" applyFill="1" applyBorder="1" applyAlignment="1" applyProtection="1">
      <alignment/>
      <protection locked="0"/>
    </xf>
    <xf numFmtId="166" fontId="2" fillId="33" borderId="10" xfId="0" applyNumberFormat="1" applyFont="1" applyFill="1" applyBorder="1" applyAlignment="1" applyProtection="1">
      <alignment/>
      <protection/>
    </xf>
    <xf numFmtId="166" fontId="3" fillId="33" borderId="10" xfId="0" applyNumberFormat="1" applyFont="1" applyFill="1" applyBorder="1" applyAlignment="1" applyProtection="1">
      <alignment horizontal="right"/>
      <protection locked="0"/>
    </xf>
    <xf numFmtId="166" fontId="2" fillId="33" borderId="17" xfId="0" applyNumberFormat="1" applyFont="1" applyFill="1" applyBorder="1" applyAlignment="1" applyProtection="1">
      <alignment horizontal="left" vertical="center"/>
      <protection locked="0"/>
    </xf>
    <xf numFmtId="166" fontId="2" fillId="33" borderId="17" xfId="0" applyNumberFormat="1" applyFont="1" applyFill="1" applyBorder="1" applyAlignment="1" applyProtection="1">
      <alignment vertical="center"/>
      <protection/>
    </xf>
    <xf numFmtId="166" fontId="3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6" fontId="14" fillId="33" borderId="17" xfId="0" applyNumberFormat="1" applyFont="1" applyFill="1" applyBorder="1" applyAlignment="1" applyProtection="1">
      <alignment horizontal="center" vertical="center"/>
      <protection locked="0"/>
    </xf>
    <xf numFmtId="166" fontId="17" fillId="33" borderId="18" xfId="0" applyNumberFormat="1" applyFont="1" applyFill="1" applyBorder="1" applyAlignment="1" applyProtection="1">
      <alignment horizontal="center" vertical="center"/>
      <protection/>
    </xf>
    <xf numFmtId="166" fontId="16" fillId="33" borderId="10" xfId="0" applyNumberFormat="1" applyFont="1" applyFill="1" applyBorder="1" applyAlignment="1" applyProtection="1">
      <alignment horizontal="center" vertical="center"/>
      <protection locked="0"/>
    </xf>
    <xf numFmtId="166" fontId="16" fillId="33" borderId="10" xfId="0" applyNumberFormat="1" applyFont="1" applyFill="1" applyBorder="1" applyAlignment="1" applyProtection="1">
      <alignment horizontal="center"/>
      <protection/>
    </xf>
    <xf numFmtId="166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 locked="0"/>
    </xf>
    <xf numFmtId="166" fontId="14" fillId="33" borderId="19" xfId="0" applyNumberFormat="1" applyFont="1" applyFill="1" applyBorder="1" applyAlignment="1" applyProtection="1">
      <alignment horizontal="left"/>
      <protection/>
    </xf>
    <xf numFmtId="166" fontId="3" fillId="0" borderId="10" xfId="0" applyNumberFormat="1" applyFont="1" applyFill="1" applyBorder="1" applyAlignment="1" applyProtection="1">
      <alignment/>
      <protection locked="0"/>
    </xf>
    <xf numFmtId="166" fontId="2" fillId="0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166" fontId="14" fillId="33" borderId="21" xfId="0" applyNumberFormat="1" applyFont="1" applyFill="1" applyBorder="1" applyAlignment="1" applyProtection="1">
      <alignment horizontal="center" vertical="center"/>
      <protection locked="0"/>
    </xf>
    <xf numFmtId="166" fontId="0" fillId="33" borderId="10" xfId="0" applyNumberFormat="1" applyFont="1" applyFill="1" applyBorder="1" applyAlignment="1" applyProtection="1">
      <alignment horizontal="right" indent="2"/>
      <protection/>
    </xf>
    <xf numFmtId="166" fontId="14" fillId="33" borderId="10" xfId="0" applyNumberFormat="1" applyFont="1" applyFill="1" applyBorder="1" applyAlignment="1" applyProtection="1">
      <alignment horizontal="right" indent="2"/>
      <protection/>
    </xf>
    <xf numFmtId="166" fontId="14" fillId="33" borderId="19" xfId="0" applyNumberFormat="1" applyFont="1" applyFill="1" applyBorder="1" applyAlignment="1" applyProtection="1">
      <alignment horizontal="right" indent="2"/>
      <protection locked="0"/>
    </xf>
    <xf numFmtId="166" fontId="15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6" fontId="14" fillId="33" borderId="10" xfId="0" applyNumberFormat="1" applyFont="1" applyFill="1" applyBorder="1" applyAlignment="1" applyProtection="1">
      <alignment horizontal="left"/>
      <protection/>
    </xf>
    <xf numFmtId="166" fontId="14" fillId="33" borderId="10" xfId="0" applyNumberFormat="1" applyFont="1" applyFill="1" applyBorder="1" applyAlignment="1" applyProtection="1">
      <alignment horizontal="right" indent="2"/>
      <protection locked="0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right"/>
    </xf>
    <xf numFmtId="166" fontId="3" fillId="33" borderId="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 applyProtection="1">
      <alignment horizontal="left" vertical="center"/>
      <protection locked="0"/>
    </xf>
    <xf numFmtId="166" fontId="3" fillId="33" borderId="10" xfId="0" applyNumberFormat="1" applyFont="1" applyFill="1" applyBorder="1" applyAlignment="1" applyProtection="1">
      <alignment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/>
    </xf>
    <xf numFmtId="166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16" fillId="33" borderId="10" xfId="0" applyNumberFormat="1" applyFont="1" applyFill="1" applyBorder="1" applyAlignment="1" applyProtection="1">
      <alignment horizontal="center" vertical="center"/>
      <protection locked="0"/>
    </xf>
    <xf numFmtId="37" fontId="16" fillId="33" borderId="10" xfId="0" applyNumberFormat="1" applyFont="1" applyFill="1" applyBorder="1" applyAlignment="1" applyProtection="1">
      <alignment horizont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>
      <alignment horizontal="right"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 horizontal="center"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2" fillId="33" borderId="10" xfId="0" applyNumberFormat="1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3" fillId="0" borderId="10" xfId="0" applyNumberFormat="1" applyFont="1" applyFill="1" applyBorder="1" applyAlignment="1" applyProtection="1">
      <alignment/>
      <protection locked="0"/>
    </xf>
    <xf numFmtId="37" fontId="3" fillId="0" borderId="10" xfId="0" applyNumberFormat="1" applyFont="1" applyFill="1" applyBorder="1" applyAlignment="1" applyProtection="1">
      <alignment horizontal="right"/>
      <protection locked="0"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 wrapText="1"/>
    </xf>
    <xf numFmtId="37" fontId="2" fillId="33" borderId="11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>
      <alignment/>
    </xf>
    <xf numFmtId="37" fontId="0" fillId="34" borderId="0" xfId="0" applyNumberFormat="1" applyFill="1" applyAlignment="1">
      <alignment vertical="center"/>
    </xf>
    <xf numFmtId="166" fontId="0" fillId="0" borderId="10" xfId="0" applyNumberFormat="1" applyFont="1" applyFill="1" applyBorder="1" applyAlignment="1" applyProtection="1">
      <alignment horizontal="right" indent="2"/>
      <protection/>
    </xf>
    <xf numFmtId="166" fontId="2" fillId="33" borderId="10" xfId="0" applyNumberFormat="1" applyFont="1" applyFill="1" applyBorder="1" applyAlignment="1">
      <alignment horizontal="right"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37" fontId="5" fillId="33" borderId="24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 horizontal="left" wrapText="1"/>
    </xf>
    <xf numFmtId="166" fontId="6" fillId="33" borderId="0" xfId="0" applyNumberFormat="1" applyFont="1" applyFill="1" applyBorder="1" applyAlignment="1" applyProtection="1">
      <alignment horizontal="left"/>
      <protection locked="0"/>
    </xf>
    <xf numFmtId="166" fontId="15" fillId="33" borderId="22" xfId="0" applyNumberFormat="1" applyFont="1" applyFill="1" applyBorder="1" applyAlignment="1" applyProtection="1">
      <alignment horizontal="left"/>
      <protection/>
    </xf>
    <xf numFmtId="166" fontId="15" fillId="33" borderId="0" xfId="0" applyNumberFormat="1" applyFont="1" applyFill="1" applyBorder="1" applyAlignment="1" applyProtection="1">
      <alignment horizontal="left"/>
      <protection/>
    </xf>
    <xf numFmtId="166" fontId="5" fillId="33" borderId="12" xfId="0" applyNumberFormat="1" applyFont="1" applyFill="1" applyBorder="1" applyAlignment="1" applyProtection="1">
      <alignment horizontal="center" vertical="center" wrapText="1"/>
      <protection/>
    </xf>
    <xf numFmtId="166" fontId="5" fillId="33" borderId="10" xfId="0" applyNumberFormat="1" applyFont="1" applyFill="1" applyBorder="1" applyAlignment="1" applyProtection="1">
      <alignment horizontal="center" vertical="center" wrapText="1"/>
      <protection/>
    </xf>
    <xf numFmtId="166" fontId="5" fillId="33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23" xfId="0" applyNumberFormat="1" applyFont="1" applyFill="1" applyBorder="1" applyAlignment="1" applyProtection="1">
      <alignment horizontal="center" vertical="center"/>
      <protection/>
    </xf>
    <xf numFmtId="166" fontId="5" fillId="33" borderId="24" xfId="0" applyNumberFormat="1" applyFont="1" applyFill="1" applyBorder="1" applyAlignment="1" applyProtection="1">
      <alignment horizontal="center" vertical="center"/>
      <protection/>
    </xf>
    <xf numFmtId="166" fontId="5" fillId="33" borderId="25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5" fillId="33" borderId="22" xfId="0" applyNumberFormat="1" applyFont="1" applyFill="1" applyBorder="1" applyAlignment="1" applyProtection="1">
      <alignment horizontal="left"/>
      <protection/>
    </xf>
    <xf numFmtId="37" fontId="15" fillId="33" borderId="0" xfId="0" applyNumberFormat="1" applyFont="1" applyFill="1" applyBorder="1" applyAlignment="1" applyProtection="1">
      <alignment horizontal="left"/>
      <protection/>
    </xf>
    <xf numFmtId="166" fontId="16" fillId="33" borderId="12" xfId="0" applyNumberFormat="1" applyFont="1" applyFill="1" applyBorder="1" applyAlignment="1" applyProtection="1">
      <alignment horizontal="center" vertical="center"/>
      <protection locked="0"/>
    </xf>
    <xf numFmtId="166" fontId="16" fillId="33" borderId="26" xfId="0" applyNumberFormat="1" applyFont="1" applyFill="1" applyBorder="1" applyAlignment="1" applyProtection="1">
      <alignment horizontal="center" vertical="center"/>
      <protection locked="0"/>
    </xf>
    <xf numFmtId="166" fontId="16" fillId="33" borderId="27" xfId="0" applyNumberFormat="1" applyFont="1" applyFill="1" applyBorder="1" applyAlignment="1" applyProtection="1">
      <alignment horizontal="center" vertical="center"/>
      <protection/>
    </xf>
    <xf numFmtId="166" fontId="16" fillId="33" borderId="28" xfId="0" applyNumberFormat="1" applyFont="1" applyFill="1" applyBorder="1" applyAlignment="1" applyProtection="1">
      <alignment horizontal="center" vertical="center"/>
      <protection/>
    </xf>
    <xf numFmtId="166" fontId="16" fillId="33" borderId="29" xfId="0" applyNumberFormat="1" applyFont="1" applyFill="1" applyBorder="1" applyAlignment="1" applyProtection="1">
      <alignment horizontal="center" vertical="center" wrapText="1"/>
      <protection/>
    </xf>
    <xf numFmtId="166" fontId="16" fillId="33" borderId="30" xfId="0" applyNumberFormat="1" applyFont="1" applyFill="1" applyBorder="1" applyAlignment="1" applyProtection="1">
      <alignment horizontal="center" vertical="center" wrapText="1"/>
      <protection/>
    </xf>
    <xf numFmtId="166" fontId="16" fillId="33" borderId="16" xfId="0" applyNumberFormat="1" applyFont="1" applyFill="1" applyBorder="1" applyAlignment="1" applyProtection="1">
      <alignment horizontal="center" vertical="center"/>
      <protection/>
    </xf>
    <xf numFmtId="166" fontId="15" fillId="33" borderId="2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0</xdr:rowOff>
    </xdr:from>
    <xdr:to>
      <xdr:col>8</xdr:col>
      <xdr:colOff>933450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942975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686425"/>
          <a:ext cx="1038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28575</xdr:rowOff>
    </xdr:from>
    <xdr:to>
      <xdr:col>8</xdr:col>
      <xdr:colOff>1000125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981075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89597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28575</xdr:rowOff>
    </xdr:from>
    <xdr:to>
      <xdr:col>9</xdr:col>
      <xdr:colOff>38100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857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26</xdr:row>
      <xdr:rowOff>28575</xdr:rowOff>
    </xdr:from>
    <xdr:to>
      <xdr:col>9</xdr:col>
      <xdr:colOff>19050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895975"/>
          <a:ext cx="1219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76200</xdr:rowOff>
    </xdr:from>
    <xdr:to>
      <xdr:col>7</xdr:col>
      <xdr:colOff>19050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0039062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8"/>
    </row>
    <row r="2" spans="1:11" ht="22.5" customHeight="1" thickBot="1">
      <c r="A2" s="18"/>
      <c r="B2" s="126" t="s">
        <v>81</v>
      </c>
      <c r="C2" s="126"/>
      <c r="D2" s="126"/>
      <c r="E2" s="126"/>
      <c r="F2" s="126"/>
      <c r="G2" s="126"/>
      <c r="H2" s="126"/>
      <c r="I2" s="126"/>
      <c r="J2" s="127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9"/>
      <c r="K3" s="18"/>
    </row>
    <row r="4" spans="1:11" ht="22.5" customHeight="1">
      <c r="A4" s="18"/>
      <c r="B4" s="128" t="s">
        <v>53</v>
      </c>
      <c r="C4" s="131" t="s">
        <v>7</v>
      </c>
      <c r="D4" s="132"/>
      <c r="E4" s="132"/>
      <c r="F4" s="132"/>
      <c r="G4" s="132"/>
      <c r="H4" s="132"/>
      <c r="I4" s="133"/>
      <c r="J4" s="70"/>
      <c r="K4" s="18"/>
    </row>
    <row r="5" spans="1:10" ht="12.75">
      <c r="A5" s="18"/>
      <c r="B5" s="129"/>
      <c r="C5" s="83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29"/>
      <c r="C6" s="86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29"/>
      <c r="C7" s="86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64</v>
      </c>
      <c r="I7" s="24" t="s">
        <v>9</v>
      </c>
      <c r="J7" s="18"/>
    </row>
    <row r="8" spans="1:10" ht="12.75">
      <c r="A8" s="18"/>
      <c r="B8" s="129"/>
      <c r="C8" s="89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29"/>
      <c r="C9" s="92"/>
      <c r="D9" s="29"/>
      <c r="E9" s="25" t="s">
        <v>31</v>
      </c>
      <c r="F9" s="27"/>
      <c r="G9" s="29"/>
      <c r="H9" s="28"/>
      <c r="I9" s="117"/>
      <c r="J9" s="18"/>
    </row>
    <row r="10" spans="1:10" ht="15" customHeight="1">
      <c r="A10" s="18"/>
      <c r="B10" s="130"/>
      <c r="C10" s="93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23</v>
      </c>
      <c r="C11" s="34">
        <v>27354</v>
      </c>
      <c r="D11" s="34">
        <v>46</v>
      </c>
      <c r="E11" s="34">
        <v>1</v>
      </c>
      <c r="F11" s="34"/>
      <c r="G11" s="34">
        <v>268</v>
      </c>
      <c r="H11" s="35">
        <v>27669</v>
      </c>
      <c r="I11" s="36">
        <v>19574.426925925927</v>
      </c>
      <c r="J11" s="18"/>
    </row>
    <row r="12" spans="1:10" ht="15" customHeight="1">
      <c r="A12" s="18"/>
      <c r="B12" s="8" t="s">
        <v>24</v>
      </c>
      <c r="C12" s="34">
        <v>2719</v>
      </c>
      <c r="D12" s="34">
        <v>5</v>
      </c>
      <c r="E12" s="34">
        <v>0</v>
      </c>
      <c r="F12" s="34"/>
      <c r="G12" s="34">
        <v>11</v>
      </c>
      <c r="H12" s="35">
        <v>2735</v>
      </c>
      <c r="I12" s="36">
        <v>3452.1099259259263</v>
      </c>
      <c r="J12" s="18"/>
    </row>
    <row r="13" spans="1:10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2</v>
      </c>
      <c r="H13" s="35">
        <v>2</v>
      </c>
      <c r="I13" s="36">
        <v>12</v>
      </c>
      <c r="J13" s="18"/>
    </row>
    <row r="14" spans="1:10" ht="15" customHeight="1">
      <c r="A14" s="18"/>
      <c r="B14" s="8" t="s">
        <v>12</v>
      </c>
      <c r="C14" s="34"/>
      <c r="D14" s="34">
        <v>61</v>
      </c>
      <c r="E14" s="34">
        <v>0</v>
      </c>
      <c r="F14" s="34"/>
      <c r="G14" s="34">
        <v>25452</v>
      </c>
      <c r="H14" s="35">
        <v>25513</v>
      </c>
      <c r="I14" s="36">
        <v>9507.71268057785</v>
      </c>
      <c r="J14" s="18"/>
    </row>
    <row r="15" spans="1:10" ht="15" customHeight="1">
      <c r="A15" s="18"/>
      <c r="B15" s="8" t="s">
        <v>73</v>
      </c>
      <c r="C15" s="54">
        <v>217</v>
      </c>
      <c r="D15" s="34">
        <v>0</v>
      </c>
      <c r="E15" s="54">
        <v>0</v>
      </c>
      <c r="F15" s="54"/>
      <c r="G15" s="54">
        <v>52</v>
      </c>
      <c r="H15" s="55">
        <v>269</v>
      </c>
      <c r="I15" s="56">
        <v>3351.7653001605136</v>
      </c>
      <c r="J15" s="18"/>
    </row>
    <row r="16" spans="1:10" ht="15" customHeight="1">
      <c r="A16" s="18"/>
      <c r="B16" s="8" t="s">
        <v>34</v>
      </c>
      <c r="C16" s="34">
        <v>26189</v>
      </c>
      <c r="D16" s="34">
        <v>661</v>
      </c>
      <c r="E16" s="34">
        <v>179</v>
      </c>
      <c r="F16" s="34"/>
      <c r="G16" s="34">
        <v>5468</v>
      </c>
      <c r="H16" s="35">
        <v>32497</v>
      </c>
      <c r="I16" s="36">
        <v>21229.46279926551</v>
      </c>
      <c r="J16" s="18"/>
    </row>
    <row r="17" spans="1:10" ht="15" customHeight="1">
      <c r="A17" s="18"/>
      <c r="B17" s="8" t="s">
        <v>19</v>
      </c>
      <c r="C17" s="34">
        <v>1503</v>
      </c>
      <c r="D17" s="34">
        <v>2</v>
      </c>
      <c r="E17" s="34"/>
      <c r="F17" s="34"/>
      <c r="G17" s="34">
        <v>601</v>
      </c>
      <c r="H17" s="35">
        <v>2106</v>
      </c>
      <c r="I17" s="36">
        <v>3511.7931940928265</v>
      </c>
      <c r="J17" s="18"/>
    </row>
    <row r="18" spans="1:10" ht="15" customHeight="1">
      <c r="A18" s="18"/>
      <c r="B18" s="8" t="s">
        <v>74</v>
      </c>
      <c r="C18" s="34">
        <v>2723</v>
      </c>
      <c r="D18" s="34">
        <v>86</v>
      </c>
      <c r="E18" s="34">
        <v>5</v>
      </c>
      <c r="F18" s="34"/>
      <c r="G18" s="34">
        <v>1568</v>
      </c>
      <c r="H18" s="35">
        <v>4382</v>
      </c>
      <c r="I18" s="36">
        <v>2753.0245021097044</v>
      </c>
      <c r="J18" s="18"/>
    </row>
    <row r="19" spans="1:10" ht="15" customHeight="1">
      <c r="A19" s="18"/>
      <c r="B19" s="8" t="s">
        <v>22</v>
      </c>
      <c r="C19" s="34"/>
      <c r="D19" s="34"/>
      <c r="E19" s="34"/>
      <c r="F19" s="34">
        <v>12711</v>
      </c>
      <c r="G19" s="34">
        <v>265</v>
      </c>
      <c r="H19" s="35">
        <v>12976</v>
      </c>
      <c r="I19" s="36">
        <v>2591.460759493671</v>
      </c>
      <c r="J19" s="18"/>
    </row>
    <row r="20" spans="1:10" ht="15" customHeight="1">
      <c r="A20" s="18"/>
      <c r="B20" s="8" t="s">
        <v>14</v>
      </c>
      <c r="C20" s="54">
        <v>33</v>
      </c>
      <c r="D20" s="34">
        <v>134</v>
      </c>
      <c r="E20" s="34"/>
      <c r="F20" s="34">
        <v>9334</v>
      </c>
      <c r="G20" s="34">
        <v>1512</v>
      </c>
      <c r="H20" s="35">
        <v>11013</v>
      </c>
      <c r="I20" s="36">
        <v>9061.693725254394</v>
      </c>
      <c r="J20" s="18"/>
    </row>
    <row r="21" spans="1:10" ht="15" customHeight="1">
      <c r="A21" s="18"/>
      <c r="B21" s="8" t="s">
        <v>15</v>
      </c>
      <c r="C21" s="34"/>
      <c r="D21" s="34"/>
      <c r="E21" s="34"/>
      <c r="F21" s="34">
        <v>0</v>
      </c>
      <c r="G21" s="54">
        <v>664</v>
      </c>
      <c r="H21" s="35">
        <v>664</v>
      </c>
      <c r="I21" s="36">
        <v>1553.97</v>
      </c>
      <c r="J21" s="18"/>
    </row>
    <row r="22" spans="1:10" ht="15" customHeight="1">
      <c r="A22" s="18"/>
      <c r="B22" s="8" t="s">
        <v>16</v>
      </c>
      <c r="C22" s="34">
        <v>102</v>
      </c>
      <c r="D22" s="34">
        <v>0</v>
      </c>
      <c r="E22" s="34">
        <v>0</v>
      </c>
      <c r="F22" s="34">
        <v>0</v>
      </c>
      <c r="G22" s="34">
        <v>146</v>
      </c>
      <c r="H22" s="35">
        <v>248</v>
      </c>
      <c r="I22" s="36">
        <v>491</v>
      </c>
      <c r="J22" s="18"/>
    </row>
    <row r="23" spans="1:10" ht="15" customHeight="1">
      <c r="A23" s="18"/>
      <c r="B23" s="8" t="s">
        <v>17</v>
      </c>
      <c r="C23" s="34"/>
      <c r="D23" s="34"/>
      <c r="E23" s="34"/>
      <c r="F23" s="34"/>
      <c r="G23" s="34">
        <v>3617</v>
      </c>
      <c r="H23" s="35">
        <v>3617</v>
      </c>
      <c r="I23" s="36">
        <v>2800.7</v>
      </c>
      <c r="J23" s="18"/>
    </row>
    <row r="24" spans="1:10" ht="17.25" customHeight="1">
      <c r="A24" s="18"/>
      <c r="B24" s="71" t="s">
        <v>25</v>
      </c>
      <c r="C24" s="72"/>
      <c r="D24" s="72">
        <v>18</v>
      </c>
      <c r="E24" s="72">
        <v>38</v>
      </c>
      <c r="F24" s="72"/>
      <c r="G24" s="72">
        <v>3499</v>
      </c>
      <c r="H24" s="73">
        <v>3555</v>
      </c>
      <c r="I24" s="74">
        <v>1860.508</v>
      </c>
      <c r="J24" s="18"/>
    </row>
    <row r="25" spans="1:10" ht="18.75" customHeight="1">
      <c r="A25" s="18"/>
      <c r="B25" s="37" t="s">
        <v>18</v>
      </c>
      <c r="C25" s="38">
        <f aca="true" t="shared" si="0" ref="C25:I25">SUM(C11:C24)</f>
        <v>60840</v>
      </c>
      <c r="D25" s="38">
        <f t="shared" si="0"/>
        <v>1013</v>
      </c>
      <c r="E25" s="38">
        <f t="shared" si="0"/>
        <v>223</v>
      </c>
      <c r="F25" s="38">
        <f t="shared" si="0"/>
        <v>22045</v>
      </c>
      <c r="G25" s="38">
        <f>SUM(G11:G24)</f>
        <v>43125</v>
      </c>
      <c r="H25" s="38">
        <f>SUM(H11:H24)</f>
        <v>127246</v>
      </c>
      <c r="I25" s="38">
        <f t="shared" si="0"/>
        <v>81751.62781280633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34" t="s">
        <v>0</v>
      </c>
      <c r="C27" s="134"/>
      <c r="D27" s="134"/>
      <c r="E27" s="134"/>
      <c r="F27" s="134"/>
      <c r="G27" s="134"/>
      <c r="H27" s="134"/>
      <c r="I27" s="134"/>
      <c r="J27" s="134"/>
      <c r="K27" s="18"/>
    </row>
    <row r="28" spans="1:11" ht="22.5" customHeight="1" thickBot="1">
      <c r="A28" s="18"/>
      <c r="B28" s="135" t="s">
        <v>82</v>
      </c>
      <c r="C28" s="135"/>
      <c r="D28" s="135"/>
      <c r="E28" s="135"/>
      <c r="F28" s="135"/>
      <c r="G28" s="135"/>
      <c r="H28" s="135"/>
      <c r="I28" s="135"/>
      <c r="J28" s="136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18" t="s">
        <v>53</v>
      </c>
      <c r="C30" s="121" t="s">
        <v>7</v>
      </c>
      <c r="D30" s="122"/>
      <c r="E30" s="122"/>
      <c r="F30" s="122"/>
      <c r="G30" s="122"/>
      <c r="H30" s="122"/>
      <c r="I30" s="123"/>
      <c r="J30" s="82"/>
      <c r="K30" s="18"/>
    </row>
    <row r="31" spans="1:11" ht="15" customHeight="1">
      <c r="A31" s="18"/>
      <c r="B31" s="119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19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19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64</v>
      </c>
      <c r="I33" s="85" t="s">
        <v>56</v>
      </c>
      <c r="J33" s="18"/>
    </row>
    <row r="34" spans="1:10" ht="15" customHeight="1">
      <c r="A34" s="18"/>
      <c r="B34" s="119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19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0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201489</v>
      </c>
      <c r="D37" s="97">
        <v>314</v>
      </c>
      <c r="E37" s="97">
        <v>10</v>
      </c>
      <c r="F37" s="97"/>
      <c r="G37" s="97">
        <v>3046</v>
      </c>
      <c r="H37" s="98">
        <v>204859</v>
      </c>
      <c r="I37" s="99">
        <v>19574.426925925927</v>
      </c>
      <c r="J37" s="18"/>
    </row>
    <row r="38" spans="1:10" ht="15" customHeight="1">
      <c r="A38" s="18"/>
      <c r="B38" s="96" t="s">
        <v>24</v>
      </c>
      <c r="C38" s="97">
        <v>21207</v>
      </c>
      <c r="D38" s="97">
        <v>9</v>
      </c>
      <c r="E38" s="97">
        <v>1</v>
      </c>
      <c r="F38" s="97"/>
      <c r="G38" s="97">
        <v>131</v>
      </c>
      <c r="H38" s="98">
        <v>21348</v>
      </c>
      <c r="I38" s="99">
        <v>3452.1099259259263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19</v>
      </c>
      <c r="H39" s="98">
        <v>19</v>
      </c>
      <c r="I39" s="99">
        <v>12</v>
      </c>
      <c r="J39" s="18"/>
    </row>
    <row r="40" spans="1:10" ht="15" customHeight="1">
      <c r="A40" s="18"/>
      <c r="B40" s="96" t="s">
        <v>12</v>
      </c>
      <c r="C40" s="97"/>
      <c r="D40" s="97">
        <v>1315</v>
      </c>
      <c r="E40" s="97">
        <v>98</v>
      </c>
      <c r="F40" s="97"/>
      <c r="G40" s="97">
        <v>98099</v>
      </c>
      <c r="H40" s="98">
        <v>99512</v>
      </c>
      <c r="I40" s="99">
        <v>9507.71268057785</v>
      </c>
      <c r="J40" s="18"/>
    </row>
    <row r="41" spans="1:10" ht="15" customHeight="1">
      <c r="A41" s="18"/>
      <c r="B41" s="96" t="s">
        <v>73</v>
      </c>
      <c r="C41" s="97">
        <v>6485</v>
      </c>
      <c r="D41" s="97">
        <v>4</v>
      </c>
      <c r="E41" s="97">
        <v>3</v>
      </c>
      <c r="F41" s="97"/>
      <c r="G41" s="97">
        <v>1793</v>
      </c>
      <c r="H41" s="98">
        <v>8285</v>
      </c>
      <c r="I41" s="99">
        <v>3351.7653001605136</v>
      </c>
      <c r="J41" s="18"/>
    </row>
    <row r="42" spans="1:10" ht="15" customHeight="1">
      <c r="A42" s="18"/>
      <c r="B42" s="96" t="s">
        <v>34</v>
      </c>
      <c r="C42" s="97">
        <v>206836</v>
      </c>
      <c r="D42" s="97">
        <v>4996</v>
      </c>
      <c r="E42" s="97">
        <v>1721</v>
      </c>
      <c r="F42" s="97"/>
      <c r="G42" s="97">
        <v>44724</v>
      </c>
      <c r="H42" s="98">
        <v>258277</v>
      </c>
      <c r="I42" s="99">
        <v>21229.46279926551</v>
      </c>
      <c r="J42" s="18"/>
    </row>
    <row r="43" spans="1:10" ht="15" customHeight="1">
      <c r="A43" s="18"/>
      <c r="B43" s="96" t="s">
        <v>19</v>
      </c>
      <c r="C43" s="97">
        <v>12817</v>
      </c>
      <c r="D43" s="97">
        <v>15</v>
      </c>
      <c r="E43" s="97"/>
      <c r="F43" s="97"/>
      <c r="G43" s="97">
        <v>5253</v>
      </c>
      <c r="H43" s="98">
        <v>18085</v>
      </c>
      <c r="I43" s="99">
        <v>3511.7931940928265</v>
      </c>
      <c r="J43" s="18"/>
    </row>
    <row r="44" spans="1:10" ht="15" customHeight="1">
      <c r="A44" s="18"/>
      <c r="B44" s="96" t="s">
        <v>74</v>
      </c>
      <c r="C44" s="97">
        <v>35444</v>
      </c>
      <c r="D44" s="97">
        <v>2113</v>
      </c>
      <c r="E44" s="97">
        <v>161</v>
      </c>
      <c r="F44" s="97"/>
      <c r="G44" s="97">
        <v>18312</v>
      </c>
      <c r="H44" s="98">
        <v>56030</v>
      </c>
      <c r="I44" s="99">
        <v>2753.0245021097044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73158</v>
      </c>
      <c r="G45" s="97">
        <v>2553</v>
      </c>
      <c r="H45" s="98">
        <v>75711</v>
      </c>
      <c r="I45" s="99">
        <v>2591.460759493671</v>
      </c>
      <c r="J45" s="18"/>
    </row>
    <row r="46" spans="1:10" ht="15" customHeight="1">
      <c r="A46" s="18"/>
      <c r="B46" s="96" t="s">
        <v>14</v>
      </c>
      <c r="C46" s="97">
        <v>325</v>
      </c>
      <c r="D46" s="97">
        <v>1509</v>
      </c>
      <c r="E46" s="97"/>
      <c r="F46" s="97">
        <v>98234</v>
      </c>
      <c r="G46" s="97">
        <v>12734</v>
      </c>
      <c r="H46" s="98">
        <v>112802</v>
      </c>
      <c r="I46" s="99">
        <v>9061.693725254394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>
        <v>0</v>
      </c>
      <c r="G47" s="97">
        <v>6862</v>
      </c>
      <c r="H47" s="98">
        <v>6862</v>
      </c>
      <c r="I47" s="99">
        <v>1553.97</v>
      </c>
      <c r="J47" s="18"/>
    </row>
    <row r="48" spans="1:10" ht="15" customHeight="1">
      <c r="A48" s="18"/>
      <c r="B48" s="96" t="s">
        <v>16</v>
      </c>
      <c r="C48" s="97">
        <v>775</v>
      </c>
      <c r="D48" s="97">
        <v>2</v>
      </c>
      <c r="E48" s="97">
        <v>0</v>
      </c>
      <c r="F48" s="97">
        <v>0</v>
      </c>
      <c r="G48" s="97">
        <v>1185</v>
      </c>
      <c r="H48" s="98">
        <v>1962</v>
      </c>
      <c r="I48" s="99">
        <v>491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29966</v>
      </c>
      <c r="H49" s="98">
        <v>29966</v>
      </c>
      <c r="I49" s="99">
        <v>2800.7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229</v>
      </c>
      <c r="E50" s="103">
        <v>823</v>
      </c>
      <c r="F50" s="103"/>
      <c r="G50" s="103">
        <v>37601</v>
      </c>
      <c r="H50" s="98">
        <v>38653</v>
      </c>
      <c r="I50" s="104">
        <v>1860.508</v>
      </c>
      <c r="J50" s="67"/>
    </row>
    <row r="51" spans="1:10" ht="23.25" customHeight="1">
      <c r="A51" s="18"/>
      <c r="B51" s="105" t="s">
        <v>18</v>
      </c>
      <c r="C51" s="106">
        <f aca="true" t="shared" si="1" ref="C51:I51">SUM(C37:C50)</f>
        <v>485378</v>
      </c>
      <c r="D51" s="106">
        <f t="shared" si="1"/>
        <v>10506</v>
      </c>
      <c r="E51" s="106">
        <f t="shared" si="1"/>
        <v>2817</v>
      </c>
      <c r="F51" s="106">
        <f t="shared" si="1"/>
        <v>171392</v>
      </c>
      <c r="G51" s="106">
        <f>SUM(G37:G50)</f>
        <v>262278</v>
      </c>
      <c r="H51" s="106">
        <f>SUM(H37:H50)</f>
        <v>932371</v>
      </c>
      <c r="I51" s="106">
        <f t="shared" si="1"/>
        <v>81751.62781280633</v>
      </c>
      <c r="J51" s="18"/>
    </row>
    <row r="52" spans="1:11" ht="27.75" customHeight="1">
      <c r="A52" s="18"/>
      <c r="B52" s="66" t="s">
        <v>90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2.75" customHeight="1">
      <c r="A53" s="18"/>
      <c r="B53" s="66" t="s">
        <v>89</v>
      </c>
      <c r="C53" s="40"/>
      <c r="D53" s="40"/>
      <c r="E53" s="40"/>
      <c r="F53" s="40"/>
      <c r="G53" s="40"/>
      <c r="H53" s="40"/>
      <c r="I53" s="40"/>
      <c r="J53" s="40"/>
      <c r="K53" s="41"/>
    </row>
    <row r="54" spans="1:11" ht="13.5" customHeight="1">
      <c r="A54" s="18"/>
      <c r="B54" s="66"/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ht="26.25" customHeight="1">
      <c r="A55" s="18"/>
      <c r="B55" s="124" t="s">
        <v>65</v>
      </c>
      <c r="C55" s="124"/>
      <c r="D55" s="124"/>
      <c r="E55" s="124"/>
      <c r="F55" s="124"/>
      <c r="G55" s="124"/>
      <c r="H55" s="124"/>
      <c r="I55" s="124"/>
      <c r="J55" s="19"/>
      <c r="K55" s="42"/>
    </row>
    <row r="56" spans="1:11" ht="6" customHeight="1" thickBot="1">
      <c r="A56" s="18"/>
      <c r="B56" s="112"/>
      <c r="C56" s="112"/>
      <c r="D56" s="112"/>
      <c r="E56" s="112"/>
      <c r="F56" s="112"/>
      <c r="G56" s="112"/>
      <c r="H56" s="112"/>
      <c r="I56" s="112"/>
      <c r="J56" s="75"/>
      <c r="K56" s="18"/>
    </row>
    <row r="57" spans="1:11" ht="18" customHeight="1" thickTop="1">
      <c r="A57" s="18"/>
      <c r="B57" s="43" t="s">
        <v>88</v>
      </c>
      <c r="C57" s="113"/>
      <c r="D57" s="113"/>
      <c r="E57" s="113"/>
      <c r="F57" s="113"/>
      <c r="G57" s="113"/>
      <c r="H57" s="113"/>
      <c r="I57" s="113"/>
      <c r="J57" s="109"/>
      <c r="K57" s="18"/>
    </row>
    <row r="58" spans="1:11" ht="6" customHeight="1">
      <c r="A58" s="18"/>
      <c r="B58" s="44"/>
      <c r="C58" s="108"/>
      <c r="D58" s="108"/>
      <c r="E58" s="108"/>
      <c r="F58" s="108"/>
      <c r="G58" s="108"/>
      <c r="H58" s="108"/>
      <c r="I58" s="108"/>
      <c r="J58" s="109"/>
      <c r="K58" s="18"/>
    </row>
    <row r="59" spans="1:11" ht="18" customHeight="1">
      <c r="A59" s="18"/>
      <c r="B59" s="45" t="s">
        <v>67</v>
      </c>
      <c r="C59" s="108"/>
      <c r="D59" s="108"/>
      <c r="E59" s="108"/>
      <c r="F59" s="108"/>
      <c r="G59" s="108"/>
      <c r="H59" s="108"/>
      <c r="I59" s="108"/>
      <c r="J59" s="109"/>
      <c r="K59" s="18"/>
    </row>
  </sheetData>
  <sheetProtection/>
  <mergeCells count="9">
    <mergeCell ref="B30:B36"/>
    <mergeCell ref="C30:I30"/>
    <mergeCell ref="B55:I55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6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28125" style="19" customWidth="1"/>
    <col min="10" max="10" width="2.140625" style="46" customWidth="1"/>
    <col min="11" max="11" width="4.421875" style="19" customWidth="1"/>
    <col min="12" max="222" width="9.140625" style="19" customWidth="1"/>
    <col min="223" max="223" width="2.140625" style="19" customWidth="1"/>
    <col min="224" max="224" width="24.7109375" style="19" customWidth="1"/>
    <col min="225" max="225" width="12.421875" style="19" customWidth="1"/>
    <col min="226" max="226" width="12.7109375" style="19" customWidth="1"/>
    <col min="227" max="230" width="12.421875" style="19" customWidth="1"/>
    <col min="231" max="231" width="14.421875" style="19" customWidth="1"/>
    <col min="232" max="232" width="2.140625" style="19" customWidth="1"/>
    <col min="233" max="233" width="4.421875" style="19" customWidth="1"/>
    <col min="234" max="16384" width="9.140625" style="19" customWidth="1"/>
  </cols>
  <sheetData>
    <row r="1" spans="1:11" ht="30" customHeight="1">
      <c r="A1" s="18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8"/>
    </row>
    <row r="2" spans="1:11" ht="22.5" customHeight="1" thickBot="1">
      <c r="A2" s="18"/>
      <c r="B2" s="135" t="s">
        <v>78</v>
      </c>
      <c r="C2" s="135"/>
      <c r="D2" s="135"/>
      <c r="E2" s="135"/>
      <c r="F2" s="135"/>
      <c r="G2" s="135"/>
      <c r="H2" s="135"/>
      <c r="I2" s="135"/>
      <c r="J2" s="136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18" t="s">
        <v>53</v>
      </c>
      <c r="C4" s="121" t="s">
        <v>7</v>
      </c>
      <c r="D4" s="122"/>
      <c r="E4" s="122"/>
      <c r="F4" s="122"/>
      <c r="G4" s="122"/>
      <c r="H4" s="122"/>
      <c r="I4" s="123"/>
      <c r="J4" s="82"/>
      <c r="K4" s="18"/>
    </row>
    <row r="5" spans="1:10" ht="15" customHeight="1">
      <c r="A5" s="18"/>
      <c r="B5" s="119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19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19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64</v>
      </c>
      <c r="I7" s="85" t="s">
        <v>9</v>
      </c>
      <c r="J7" s="18"/>
    </row>
    <row r="8" spans="1:10" ht="15" customHeight="1">
      <c r="A8" s="18"/>
      <c r="B8" s="119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19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20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0" ht="18.75" customHeight="1">
      <c r="A11" s="18"/>
      <c r="B11" s="96" t="s">
        <v>23</v>
      </c>
      <c r="C11" s="97">
        <v>25709</v>
      </c>
      <c r="D11" s="97">
        <v>29</v>
      </c>
      <c r="E11" s="97">
        <v>1</v>
      </c>
      <c r="F11" s="97"/>
      <c r="G11" s="97">
        <v>260</v>
      </c>
      <c r="H11" s="98">
        <v>25999</v>
      </c>
      <c r="I11" s="99">
        <v>19381.425185185184</v>
      </c>
      <c r="J11" s="18"/>
    </row>
    <row r="12" spans="1:10" ht="15" customHeight="1">
      <c r="A12" s="18"/>
      <c r="B12" s="96" t="s">
        <v>24</v>
      </c>
      <c r="C12" s="97">
        <v>2428</v>
      </c>
      <c r="D12" s="97">
        <v>0</v>
      </c>
      <c r="E12" s="97">
        <v>1</v>
      </c>
      <c r="F12" s="97"/>
      <c r="G12" s="97">
        <v>4</v>
      </c>
      <c r="H12" s="98">
        <v>2433</v>
      </c>
      <c r="I12" s="99">
        <v>4472.2</v>
      </c>
      <c r="J12" s="18"/>
    </row>
    <row r="13" spans="1:10" ht="15" customHeight="1">
      <c r="A13" s="18"/>
      <c r="B13" s="96" t="s">
        <v>13</v>
      </c>
      <c r="C13" s="97"/>
      <c r="D13" s="97">
        <v>0</v>
      </c>
      <c r="E13" s="97">
        <v>0</v>
      </c>
      <c r="F13" s="97"/>
      <c r="G13" s="97">
        <v>4</v>
      </c>
      <c r="H13" s="98">
        <v>4</v>
      </c>
      <c r="I13" s="99">
        <v>3</v>
      </c>
      <c r="J13" s="18"/>
    </row>
    <row r="14" spans="1:10" ht="15" customHeight="1">
      <c r="A14" s="18"/>
      <c r="B14" s="96" t="s">
        <v>12</v>
      </c>
      <c r="C14" s="97"/>
      <c r="D14" s="97">
        <v>39</v>
      </c>
      <c r="E14" s="97">
        <v>0</v>
      </c>
      <c r="F14" s="97"/>
      <c r="G14" s="97">
        <v>23547</v>
      </c>
      <c r="H14" s="98">
        <v>23586</v>
      </c>
      <c r="I14" s="99">
        <v>17601.27849117175</v>
      </c>
      <c r="J14" s="18"/>
    </row>
    <row r="15" spans="1:10" ht="15" customHeight="1">
      <c r="A15" s="18"/>
      <c r="B15" s="96" t="s">
        <v>73</v>
      </c>
      <c r="C15" s="100">
        <v>38</v>
      </c>
      <c r="D15" s="97">
        <v>0</v>
      </c>
      <c r="E15" s="100">
        <v>0</v>
      </c>
      <c r="F15" s="100"/>
      <c r="G15" s="100">
        <v>7</v>
      </c>
      <c r="H15" s="98">
        <v>45</v>
      </c>
      <c r="I15" s="101">
        <v>3610.5264462279292</v>
      </c>
      <c r="J15" s="18"/>
    </row>
    <row r="16" spans="1:10" ht="15" customHeight="1">
      <c r="A16" s="18"/>
      <c r="B16" s="96" t="s">
        <v>34</v>
      </c>
      <c r="C16" s="97">
        <v>23258</v>
      </c>
      <c r="D16" s="97">
        <v>512</v>
      </c>
      <c r="E16" s="97">
        <v>145</v>
      </c>
      <c r="F16" s="97"/>
      <c r="G16" s="97">
        <v>4008</v>
      </c>
      <c r="H16" s="98">
        <v>27923</v>
      </c>
      <c r="I16" s="99">
        <v>19477.69373175496</v>
      </c>
      <c r="J16" s="18"/>
    </row>
    <row r="17" spans="1:10" ht="15" customHeight="1">
      <c r="A17" s="18"/>
      <c r="B17" s="96" t="s">
        <v>19</v>
      </c>
      <c r="C17" s="97">
        <v>1211</v>
      </c>
      <c r="D17" s="97">
        <v>0</v>
      </c>
      <c r="E17" s="97"/>
      <c r="F17" s="97"/>
      <c r="G17" s="97">
        <v>481</v>
      </c>
      <c r="H17" s="98">
        <v>1692</v>
      </c>
      <c r="I17" s="99">
        <v>3571.981890295359</v>
      </c>
      <c r="J17" s="18"/>
    </row>
    <row r="18" spans="1:10" ht="15" customHeight="1">
      <c r="A18" s="18"/>
      <c r="B18" s="96" t="s">
        <v>74</v>
      </c>
      <c r="C18" s="97">
        <v>1668</v>
      </c>
      <c r="D18" s="97">
        <v>120</v>
      </c>
      <c r="E18" s="97">
        <v>4</v>
      </c>
      <c r="F18" s="97"/>
      <c r="G18" s="97">
        <v>1252</v>
      </c>
      <c r="H18" s="98">
        <v>3044</v>
      </c>
      <c r="I18" s="99">
        <v>6384.756962025316</v>
      </c>
      <c r="J18" s="18"/>
    </row>
    <row r="19" spans="1:10" ht="15" customHeight="1">
      <c r="A19" s="18"/>
      <c r="B19" s="96" t="s">
        <v>22</v>
      </c>
      <c r="C19" s="97"/>
      <c r="D19" s="97"/>
      <c r="E19" s="97"/>
      <c r="F19" s="97">
        <v>6445</v>
      </c>
      <c r="G19" s="97">
        <v>236</v>
      </c>
      <c r="H19" s="98">
        <v>6681</v>
      </c>
      <c r="I19" s="99">
        <v>5645.859071729958</v>
      </c>
      <c r="J19" s="18"/>
    </row>
    <row r="20" spans="1:10" ht="15" customHeight="1">
      <c r="A20" s="18"/>
      <c r="B20" s="96" t="s">
        <v>14</v>
      </c>
      <c r="C20" s="100">
        <v>28</v>
      </c>
      <c r="D20" s="97">
        <v>140</v>
      </c>
      <c r="E20" s="97"/>
      <c r="F20" s="97">
        <v>12281</v>
      </c>
      <c r="G20" s="97">
        <v>1087</v>
      </c>
      <c r="H20" s="98">
        <v>13536</v>
      </c>
      <c r="I20" s="99">
        <v>5037.864094357077</v>
      </c>
      <c r="J20" s="18"/>
    </row>
    <row r="21" spans="1:10" ht="15" customHeight="1">
      <c r="A21" s="18"/>
      <c r="B21" s="96" t="s">
        <v>15</v>
      </c>
      <c r="C21" s="97"/>
      <c r="D21" s="97"/>
      <c r="E21" s="97"/>
      <c r="F21" s="97">
        <v>0</v>
      </c>
      <c r="G21" s="100">
        <v>167</v>
      </c>
      <c r="H21" s="98">
        <v>167</v>
      </c>
      <c r="I21" s="99">
        <v>2216.968</v>
      </c>
      <c r="J21" s="18"/>
    </row>
    <row r="22" spans="1:10" ht="15" customHeight="1">
      <c r="A22" s="18"/>
      <c r="B22" s="96" t="s">
        <v>16</v>
      </c>
      <c r="C22" s="97">
        <v>96</v>
      </c>
      <c r="D22" s="97">
        <v>0</v>
      </c>
      <c r="E22" s="97">
        <v>0</v>
      </c>
      <c r="F22" s="97">
        <v>0</v>
      </c>
      <c r="G22" s="97">
        <v>109</v>
      </c>
      <c r="H22" s="98">
        <v>205</v>
      </c>
      <c r="I22" s="99">
        <v>553</v>
      </c>
      <c r="J22" s="18"/>
    </row>
    <row r="23" spans="1:10" ht="15" customHeight="1">
      <c r="A23" s="18"/>
      <c r="B23" s="96" t="s">
        <v>17</v>
      </c>
      <c r="C23" s="97"/>
      <c r="D23" s="97"/>
      <c r="E23" s="97"/>
      <c r="F23" s="97"/>
      <c r="G23" s="97">
        <v>1608</v>
      </c>
      <c r="H23" s="98">
        <v>1608</v>
      </c>
      <c r="I23" s="99">
        <v>1481.14</v>
      </c>
      <c r="J23" s="18"/>
    </row>
    <row r="24" spans="1:10" s="68" customFormat="1" ht="18.75" customHeight="1">
      <c r="A24" s="67"/>
      <c r="B24" s="102" t="s">
        <v>25</v>
      </c>
      <c r="C24" s="103"/>
      <c r="D24" s="103">
        <v>15</v>
      </c>
      <c r="E24" s="103">
        <v>27</v>
      </c>
      <c r="F24" s="103"/>
      <c r="G24" s="103">
        <v>3045</v>
      </c>
      <c r="H24" s="98">
        <v>3087</v>
      </c>
      <c r="I24" s="104">
        <v>1930.7440000000001</v>
      </c>
      <c r="J24" s="67"/>
    </row>
    <row r="25" spans="1:10" ht="23.25" customHeight="1">
      <c r="A25" s="18"/>
      <c r="B25" s="105" t="s">
        <v>18</v>
      </c>
      <c r="C25" s="106">
        <f aca="true" t="shared" si="0" ref="C25:I25">SUM(C11:C24)</f>
        <v>54436</v>
      </c>
      <c r="D25" s="106">
        <f t="shared" si="0"/>
        <v>855</v>
      </c>
      <c r="E25" s="106">
        <f t="shared" si="0"/>
        <v>178</v>
      </c>
      <c r="F25" s="106">
        <f t="shared" si="0"/>
        <v>18726</v>
      </c>
      <c r="G25" s="106">
        <f>SUM(G11:G24)</f>
        <v>35815</v>
      </c>
      <c r="H25" s="106">
        <f t="shared" si="0"/>
        <v>110010</v>
      </c>
      <c r="I25" s="106">
        <f t="shared" si="0"/>
        <v>91368.43787274753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34" t="s">
        <v>0</v>
      </c>
      <c r="C27" s="134"/>
      <c r="D27" s="134"/>
      <c r="E27" s="134"/>
      <c r="F27" s="134"/>
      <c r="G27" s="134"/>
      <c r="H27" s="134"/>
      <c r="I27" s="134"/>
      <c r="J27" s="134"/>
      <c r="K27" s="18"/>
    </row>
    <row r="28" spans="1:11" ht="22.5" customHeight="1" thickBot="1">
      <c r="A28" s="18"/>
      <c r="B28" s="135" t="s">
        <v>79</v>
      </c>
      <c r="C28" s="135"/>
      <c r="D28" s="135"/>
      <c r="E28" s="135"/>
      <c r="F28" s="135"/>
      <c r="G28" s="135"/>
      <c r="H28" s="135"/>
      <c r="I28" s="135"/>
      <c r="J28" s="136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18" t="s">
        <v>53</v>
      </c>
      <c r="C30" s="121" t="s">
        <v>7</v>
      </c>
      <c r="D30" s="122"/>
      <c r="E30" s="122"/>
      <c r="F30" s="122"/>
      <c r="G30" s="122"/>
      <c r="H30" s="122"/>
      <c r="I30" s="123"/>
      <c r="J30" s="82"/>
      <c r="K30" s="18"/>
    </row>
    <row r="31" spans="1:11" ht="15" customHeight="1">
      <c r="A31" s="18"/>
      <c r="B31" s="119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19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19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64</v>
      </c>
      <c r="I33" s="85" t="s">
        <v>56</v>
      </c>
      <c r="J33" s="18"/>
    </row>
    <row r="34" spans="1:10" ht="15" customHeight="1">
      <c r="A34" s="18"/>
      <c r="B34" s="119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19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0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174135</v>
      </c>
      <c r="D37" s="97">
        <v>268</v>
      </c>
      <c r="E37" s="97">
        <v>9</v>
      </c>
      <c r="F37" s="97"/>
      <c r="G37" s="97">
        <v>2778</v>
      </c>
      <c r="H37" s="98">
        <v>177190</v>
      </c>
      <c r="I37" s="99">
        <v>19381.425185185184</v>
      </c>
      <c r="J37" s="18"/>
    </row>
    <row r="38" spans="1:10" ht="15" customHeight="1">
      <c r="A38" s="18"/>
      <c r="B38" s="96" t="s">
        <v>24</v>
      </c>
      <c r="C38" s="97">
        <v>18488</v>
      </c>
      <c r="D38" s="97">
        <v>4</v>
      </c>
      <c r="E38" s="97">
        <v>1</v>
      </c>
      <c r="F38" s="97"/>
      <c r="G38" s="97">
        <v>120</v>
      </c>
      <c r="H38" s="98">
        <v>18613</v>
      </c>
      <c r="I38" s="99">
        <v>4472.2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17</v>
      </c>
      <c r="H39" s="98">
        <v>17</v>
      </c>
      <c r="I39" s="99">
        <v>3</v>
      </c>
      <c r="J39" s="18"/>
    </row>
    <row r="40" spans="1:10" ht="15" customHeight="1">
      <c r="A40" s="18"/>
      <c r="B40" s="96" t="s">
        <v>12</v>
      </c>
      <c r="C40" s="97"/>
      <c r="D40" s="97">
        <v>1254</v>
      </c>
      <c r="E40" s="97">
        <v>98</v>
      </c>
      <c r="F40" s="97"/>
      <c r="G40" s="97">
        <v>72647</v>
      </c>
      <c r="H40" s="98">
        <v>73999</v>
      </c>
      <c r="I40" s="99">
        <v>17601.27849117175</v>
      </c>
      <c r="J40" s="18"/>
    </row>
    <row r="41" spans="1:10" ht="15" customHeight="1">
      <c r="A41" s="18"/>
      <c r="B41" s="96" t="s">
        <v>73</v>
      </c>
      <c r="C41" s="97">
        <v>6268</v>
      </c>
      <c r="D41" s="97">
        <v>4</v>
      </c>
      <c r="E41" s="97">
        <v>3</v>
      </c>
      <c r="F41" s="97"/>
      <c r="G41" s="97">
        <v>1741</v>
      </c>
      <c r="H41" s="98">
        <v>8016</v>
      </c>
      <c r="I41" s="99">
        <v>3610.5264462279292</v>
      </c>
      <c r="J41" s="18"/>
    </row>
    <row r="42" spans="1:10" ht="15" customHeight="1">
      <c r="A42" s="18"/>
      <c r="B42" s="96" t="s">
        <v>34</v>
      </c>
      <c r="C42" s="97">
        <v>180647</v>
      </c>
      <c r="D42" s="97">
        <v>4335</v>
      </c>
      <c r="E42" s="97">
        <v>1542</v>
      </c>
      <c r="F42" s="97"/>
      <c r="G42" s="97">
        <v>39256</v>
      </c>
      <c r="H42" s="98">
        <v>225780</v>
      </c>
      <c r="I42" s="99">
        <v>19477.69373175496</v>
      </c>
      <c r="J42" s="18"/>
    </row>
    <row r="43" spans="1:10" ht="15" customHeight="1">
      <c r="A43" s="18"/>
      <c r="B43" s="96" t="s">
        <v>19</v>
      </c>
      <c r="C43" s="97">
        <v>11314</v>
      </c>
      <c r="D43" s="97">
        <v>13</v>
      </c>
      <c r="E43" s="97"/>
      <c r="F43" s="97"/>
      <c r="G43" s="97">
        <v>4652</v>
      </c>
      <c r="H43" s="98">
        <v>15979</v>
      </c>
      <c r="I43" s="99">
        <v>3571.981890295359</v>
      </c>
      <c r="J43" s="18"/>
    </row>
    <row r="44" spans="1:10" ht="15" customHeight="1">
      <c r="A44" s="18"/>
      <c r="B44" s="96" t="s">
        <v>74</v>
      </c>
      <c r="C44" s="97">
        <v>32721</v>
      </c>
      <c r="D44" s="97">
        <v>2027</v>
      </c>
      <c r="E44" s="97">
        <v>156</v>
      </c>
      <c r="F44" s="97"/>
      <c r="G44" s="97">
        <v>16744</v>
      </c>
      <c r="H44" s="98">
        <v>51648</v>
      </c>
      <c r="I44" s="99">
        <v>6384.756962025316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60447</v>
      </c>
      <c r="G45" s="97">
        <v>2288</v>
      </c>
      <c r="H45" s="98">
        <v>62735</v>
      </c>
      <c r="I45" s="99">
        <v>5645.859071729958</v>
      </c>
      <c r="J45" s="18"/>
    </row>
    <row r="46" spans="1:10" ht="15" customHeight="1">
      <c r="A46" s="18"/>
      <c r="B46" s="96" t="s">
        <v>14</v>
      </c>
      <c r="C46" s="97">
        <v>292</v>
      </c>
      <c r="D46" s="97">
        <v>1375</v>
      </c>
      <c r="E46" s="97"/>
      <c r="F46" s="97">
        <v>88900</v>
      </c>
      <c r="G46" s="97">
        <v>11222</v>
      </c>
      <c r="H46" s="98">
        <v>101789</v>
      </c>
      <c r="I46" s="99">
        <v>5037.864094357077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>
        <v>0</v>
      </c>
      <c r="G47" s="97">
        <v>6198</v>
      </c>
      <c r="H47" s="98">
        <v>6198</v>
      </c>
      <c r="I47" s="99">
        <v>2216.968</v>
      </c>
      <c r="J47" s="18"/>
    </row>
    <row r="48" spans="1:10" ht="15" customHeight="1">
      <c r="A48" s="18"/>
      <c r="B48" s="96" t="s">
        <v>16</v>
      </c>
      <c r="C48" s="97">
        <v>673</v>
      </c>
      <c r="D48" s="97">
        <v>2</v>
      </c>
      <c r="E48" s="97">
        <v>0</v>
      </c>
      <c r="F48" s="97">
        <v>0</v>
      </c>
      <c r="G48" s="97">
        <v>1039</v>
      </c>
      <c r="H48" s="98">
        <v>1714</v>
      </c>
      <c r="I48" s="99">
        <v>553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26349</v>
      </c>
      <c r="H49" s="98">
        <v>26349</v>
      </c>
      <c r="I49" s="99">
        <v>1481.14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211</v>
      </c>
      <c r="E50" s="103">
        <v>785</v>
      </c>
      <c r="F50" s="103"/>
      <c r="G50" s="103">
        <v>34102</v>
      </c>
      <c r="H50" s="98">
        <v>35098</v>
      </c>
      <c r="I50" s="104">
        <v>1930.7440000000001</v>
      </c>
      <c r="J50" s="67"/>
    </row>
    <row r="51" spans="1:10" ht="23.25" customHeight="1">
      <c r="A51" s="18"/>
      <c r="B51" s="105" t="s">
        <v>18</v>
      </c>
      <c r="C51" s="106">
        <f aca="true" t="shared" si="1" ref="C51:I51">SUM(C37:C50)</f>
        <v>424538</v>
      </c>
      <c r="D51" s="106">
        <f t="shared" si="1"/>
        <v>9493</v>
      </c>
      <c r="E51" s="106">
        <f t="shared" si="1"/>
        <v>2594</v>
      </c>
      <c r="F51" s="106">
        <f t="shared" si="1"/>
        <v>149347</v>
      </c>
      <c r="G51" s="106">
        <f t="shared" si="1"/>
        <v>219153</v>
      </c>
      <c r="H51" s="106">
        <f t="shared" si="1"/>
        <v>805125</v>
      </c>
      <c r="I51" s="106">
        <f t="shared" si="1"/>
        <v>91368.43787274753</v>
      </c>
      <c r="J51" s="18"/>
    </row>
    <row r="52" spans="1:11" ht="27.75" customHeight="1">
      <c r="A52" s="18"/>
      <c r="B52" s="66" t="s">
        <v>68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customHeight="1">
      <c r="A53" s="18"/>
      <c r="B53" s="66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30.75" customHeight="1">
      <c r="A54" s="18"/>
      <c r="B54" s="124" t="s">
        <v>65</v>
      </c>
      <c r="C54" s="124"/>
      <c r="D54" s="124"/>
      <c r="E54" s="124"/>
      <c r="F54" s="124"/>
      <c r="G54" s="124"/>
      <c r="H54" s="124"/>
      <c r="I54" s="124"/>
      <c r="J54" s="19"/>
      <c r="K54" s="42"/>
    </row>
    <row r="55" spans="1:11" ht="6" customHeight="1" thickBot="1">
      <c r="A55" s="18"/>
      <c r="B55" s="112"/>
      <c r="C55" s="112"/>
      <c r="D55" s="112"/>
      <c r="E55" s="112"/>
      <c r="F55" s="112"/>
      <c r="G55" s="112"/>
      <c r="H55" s="112"/>
      <c r="I55" s="112"/>
      <c r="J55" s="75"/>
      <c r="K55" s="18"/>
    </row>
    <row r="56" spans="1:11" ht="18" customHeight="1" thickTop="1">
      <c r="A56" s="18"/>
      <c r="B56" s="43" t="s">
        <v>80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67</v>
      </c>
      <c r="C58" s="108"/>
      <c r="D58" s="108"/>
      <c r="E58" s="108"/>
      <c r="F58" s="108"/>
      <c r="G58" s="108"/>
      <c r="H58" s="108"/>
      <c r="I58" s="108"/>
      <c r="J58" s="109"/>
      <c r="K58" s="18"/>
    </row>
    <row r="61" spans="3:8" ht="12.75">
      <c r="C61" s="114"/>
      <c r="D61" s="114"/>
      <c r="E61" s="114"/>
      <c r="F61" s="114"/>
      <c r="G61" s="114"/>
      <c r="H61" s="114"/>
    </row>
    <row r="62" spans="3:8" ht="12.75">
      <c r="C62" s="114"/>
      <c r="D62" s="114"/>
      <c r="E62" s="114"/>
      <c r="F62" s="114"/>
      <c r="G62" s="114"/>
      <c r="H62" s="114"/>
    </row>
  </sheetData>
  <sheetProtection/>
  <mergeCells count="9">
    <mergeCell ref="B54:I54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3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42187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8"/>
    </row>
    <row r="2" spans="1:11" ht="22.5" customHeight="1" thickBot="1">
      <c r="A2" s="18"/>
      <c r="B2" s="135" t="s">
        <v>83</v>
      </c>
      <c r="C2" s="135"/>
      <c r="D2" s="135"/>
      <c r="E2" s="135"/>
      <c r="F2" s="135"/>
      <c r="G2" s="135"/>
      <c r="H2" s="135"/>
      <c r="I2" s="135"/>
      <c r="J2" s="136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18" t="s">
        <v>53</v>
      </c>
      <c r="C4" s="121" t="s">
        <v>7</v>
      </c>
      <c r="D4" s="122"/>
      <c r="E4" s="122"/>
      <c r="F4" s="122"/>
      <c r="G4" s="122"/>
      <c r="H4" s="122"/>
      <c r="I4" s="123"/>
      <c r="J4" s="82"/>
      <c r="K4" s="18"/>
    </row>
    <row r="5" spans="1:10" ht="15" customHeight="1">
      <c r="A5" s="18"/>
      <c r="B5" s="119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19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19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64</v>
      </c>
      <c r="I7" s="85" t="s">
        <v>9</v>
      </c>
      <c r="J7" s="18"/>
    </row>
    <row r="8" spans="1:10" ht="15" customHeight="1">
      <c r="A8" s="18"/>
      <c r="B8" s="119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19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20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0" ht="18.75" customHeight="1">
      <c r="A11" s="18"/>
      <c r="B11" s="96" t="s">
        <v>23</v>
      </c>
      <c r="C11" s="97">
        <v>27329</v>
      </c>
      <c r="D11" s="97">
        <v>39</v>
      </c>
      <c r="E11" s="97">
        <v>1</v>
      </c>
      <c r="F11" s="97"/>
      <c r="G11" s="97">
        <v>347</v>
      </c>
      <c r="H11" s="98">
        <v>27716</v>
      </c>
      <c r="I11" s="99">
        <v>25526</v>
      </c>
      <c r="J11" s="18"/>
    </row>
    <row r="12" spans="1:10" ht="15" customHeight="1">
      <c r="A12" s="18"/>
      <c r="B12" s="96" t="s">
        <v>24</v>
      </c>
      <c r="C12" s="97">
        <v>2640</v>
      </c>
      <c r="D12" s="97">
        <v>0</v>
      </c>
      <c r="E12" s="97">
        <v>0</v>
      </c>
      <c r="F12" s="97"/>
      <c r="G12" s="97">
        <v>17</v>
      </c>
      <c r="H12" s="98">
        <v>2657</v>
      </c>
      <c r="I12" s="99">
        <v>3752</v>
      </c>
      <c r="J12" s="18"/>
    </row>
    <row r="13" spans="1:10" ht="15" customHeight="1">
      <c r="A13" s="18"/>
      <c r="B13" s="96" t="s">
        <v>13</v>
      </c>
      <c r="C13" s="97"/>
      <c r="D13" s="97">
        <v>0</v>
      </c>
      <c r="E13" s="97">
        <v>0</v>
      </c>
      <c r="F13" s="97"/>
      <c r="G13" s="97">
        <v>2</v>
      </c>
      <c r="H13" s="98">
        <v>2</v>
      </c>
      <c r="I13" s="99">
        <v>2</v>
      </c>
      <c r="J13" s="18"/>
    </row>
    <row r="14" spans="1:10" ht="15" customHeight="1">
      <c r="A14" s="18"/>
      <c r="B14" s="96" t="s">
        <v>12</v>
      </c>
      <c r="C14" s="97"/>
      <c r="D14" s="97">
        <v>74</v>
      </c>
      <c r="E14" s="97">
        <v>22</v>
      </c>
      <c r="F14" s="97"/>
      <c r="G14" s="97">
        <v>10518</v>
      </c>
      <c r="H14" s="98">
        <v>10614</v>
      </c>
      <c r="I14" s="99">
        <v>19700</v>
      </c>
      <c r="J14" s="18"/>
    </row>
    <row r="15" spans="1:10" ht="15" customHeight="1">
      <c r="A15" s="18"/>
      <c r="B15" s="96" t="s">
        <v>75</v>
      </c>
      <c r="C15" s="100">
        <v>173</v>
      </c>
      <c r="D15" s="97">
        <v>1</v>
      </c>
      <c r="E15" s="100">
        <v>0</v>
      </c>
      <c r="F15" s="100"/>
      <c r="G15" s="100">
        <v>33</v>
      </c>
      <c r="H15" s="98">
        <v>207</v>
      </c>
      <c r="I15" s="101">
        <v>2837</v>
      </c>
      <c r="J15" s="18"/>
    </row>
    <row r="16" spans="1:10" ht="15" customHeight="1">
      <c r="A16" s="18"/>
      <c r="B16" s="96" t="s">
        <v>34</v>
      </c>
      <c r="C16" s="97">
        <v>26668</v>
      </c>
      <c r="D16" s="97">
        <v>695</v>
      </c>
      <c r="E16" s="97">
        <v>201</v>
      </c>
      <c r="F16" s="97"/>
      <c r="G16" s="97">
        <v>4901</v>
      </c>
      <c r="H16" s="98">
        <v>32465</v>
      </c>
      <c r="I16" s="99">
        <v>23752</v>
      </c>
      <c r="J16" s="18"/>
    </row>
    <row r="17" spans="1:10" ht="15" customHeight="1">
      <c r="A17" s="18"/>
      <c r="B17" s="96" t="s">
        <v>19</v>
      </c>
      <c r="C17" s="97">
        <v>1472</v>
      </c>
      <c r="D17" s="97">
        <v>2</v>
      </c>
      <c r="E17" s="97"/>
      <c r="F17" s="97"/>
      <c r="G17" s="97">
        <v>513</v>
      </c>
      <c r="H17" s="98">
        <v>1987</v>
      </c>
      <c r="I17" s="99">
        <v>2226</v>
      </c>
      <c r="J17" s="18"/>
    </row>
    <row r="18" spans="1:10" ht="15" customHeight="1">
      <c r="A18" s="18"/>
      <c r="B18" s="96" t="s">
        <v>76</v>
      </c>
      <c r="C18" s="97">
        <v>2266</v>
      </c>
      <c r="D18" s="97">
        <v>62</v>
      </c>
      <c r="E18" s="97">
        <v>65</v>
      </c>
      <c r="F18" s="97"/>
      <c r="G18" s="97">
        <v>1240</v>
      </c>
      <c r="H18" s="98">
        <v>3633</v>
      </c>
      <c r="I18" s="99">
        <v>5753</v>
      </c>
      <c r="J18" s="18"/>
    </row>
    <row r="19" spans="1:10" ht="15" customHeight="1">
      <c r="A19" s="18"/>
      <c r="B19" s="96" t="s">
        <v>22</v>
      </c>
      <c r="C19" s="97"/>
      <c r="D19" s="97"/>
      <c r="E19" s="97"/>
      <c r="F19" s="97">
        <v>8448</v>
      </c>
      <c r="G19" s="97">
        <v>299</v>
      </c>
      <c r="H19" s="98">
        <v>8747</v>
      </c>
      <c r="I19" s="99">
        <v>5858</v>
      </c>
      <c r="J19" s="18"/>
    </row>
    <row r="20" spans="1:10" ht="15" customHeight="1">
      <c r="A20" s="18"/>
      <c r="B20" s="96" t="s">
        <v>14</v>
      </c>
      <c r="C20" s="100">
        <v>40</v>
      </c>
      <c r="D20" s="97">
        <v>136</v>
      </c>
      <c r="E20" s="97"/>
      <c r="F20" s="97">
        <v>14175</v>
      </c>
      <c r="G20" s="97">
        <v>1353</v>
      </c>
      <c r="H20" s="98">
        <v>15704</v>
      </c>
      <c r="I20" s="99">
        <v>6547</v>
      </c>
      <c r="J20" s="18"/>
    </row>
    <row r="21" spans="1:10" ht="15" customHeight="1">
      <c r="A21" s="18"/>
      <c r="B21" s="96" t="s">
        <v>15</v>
      </c>
      <c r="C21" s="97"/>
      <c r="D21" s="97"/>
      <c r="E21" s="97"/>
      <c r="F21" s="97">
        <v>0</v>
      </c>
      <c r="G21" s="100">
        <v>719</v>
      </c>
      <c r="H21" s="98">
        <v>719</v>
      </c>
      <c r="I21" s="99">
        <v>3573</v>
      </c>
      <c r="J21" s="18"/>
    </row>
    <row r="22" spans="1:14" ht="15" customHeight="1">
      <c r="A22" s="18"/>
      <c r="B22" s="96" t="s">
        <v>16</v>
      </c>
      <c r="C22" s="97">
        <v>122</v>
      </c>
      <c r="D22" s="97">
        <v>0</v>
      </c>
      <c r="E22" s="97">
        <v>0</v>
      </c>
      <c r="F22" s="97">
        <v>0</v>
      </c>
      <c r="G22" s="97">
        <v>155</v>
      </c>
      <c r="H22" s="98">
        <v>277</v>
      </c>
      <c r="I22" s="99">
        <v>464</v>
      </c>
      <c r="J22" s="18"/>
      <c r="N22" s="66"/>
    </row>
    <row r="23" spans="1:10" ht="15" customHeight="1">
      <c r="A23" s="18"/>
      <c r="B23" s="96" t="s">
        <v>17</v>
      </c>
      <c r="C23" s="97"/>
      <c r="D23" s="97"/>
      <c r="E23" s="97"/>
      <c r="F23" s="97"/>
      <c r="G23" s="97">
        <v>2985</v>
      </c>
      <c r="H23" s="98">
        <v>2985</v>
      </c>
      <c r="I23" s="99">
        <v>5945</v>
      </c>
      <c r="J23" s="18"/>
    </row>
    <row r="24" spans="1:14" s="68" customFormat="1" ht="18.75" customHeight="1">
      <c r="A24" s="67"/>
      <c r="B24" s="102" t="s">
        <v>25</v>
      </c>
      <c r="C24" s="103"/>
      <c r="D24" s="103">
        <v>0</v>
      </c>
      <c r="E24" s="103">
        <v>70</v>
      </c>
      <c r="F24" s="103"/>
      <c r="G24" s="103">
        <v>3071</v>
      </c>
      <c r="H24" s="98">
        <v>3141</v>
      </c>
      <c r="I24" s="104">
        <v>2144</v>
      </c>
      <c r="J24" s="67"/>
      <c r="N24" s="68" t="s">
        <v>35</v>
      </c>
    </row>
    <row r="25" spans="1:13" ht="23.25" customHeight="1">
      <c r="A25" s="18"/>
      <c r="B25" s="105" t="s">
        <v>18</v>
      </c>
      <c r="C25" s="106">
        <f aca="true" t="shared" si="0" ref="C25:I25">SUM(C11:C24)</f>
        <v>60710</v>
      </c>
      <c r="D25" s="106">
        <f t="shared" si="0"/>
        <v>1009</v>
      </c>
      <c r="E25" s="106">
        <f t="shared" si="0"/>
        <v>359</v>
      </c>
      <c r="F25" s="106">
        <f t="shared" si="0"/>
        <v>22623</v>
      </c>
      <c r="G25" s="106">
        <f t="shared" si="0"/>
        <v>26153</v>
      </c>
      <c r="H25" s="106">
        <f>SUM(H11:H24)</f>
        <v>110854</v>
      </c>
      <c r="I25" s="106">
        <f t="shared" si="0"/>
        <v>108079</v>
      </c>
      <c r="J25" s="18"/>
      <c r="M25" s="114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34" t="s">
        <v>0</v>
      </c>
      <c r="C27" s="134"/>
      <c r="D27" s="134"/>
      <c r="E27" s="134"/>
      <c r="F27" s="134"/>
      <c r="G27" s="134"/>
      <c r="H27" s="134"/>
      <c r="I27" s="134"/>
      <c r="J27" s="134"/>
      <c r="K27" s="18"/>
    </row>
    <row r="28" spans="1:11" ht="22.5" customHeight="1" thickBot="1">
      <c r="A28" s="18"/>
      <c r="B28" s="135" t="s">
        <v>84</v>
      </c>
      <c r="C28" s="135"/>
      <c r="D28" s="135"/>
      <c r="E28" s="135"/>
      <c r="F28" s="135"/>
      <c r="G28" s="135"/>
      <c r="H28" s="135"/>
      <c r="I28" s="135"/>
      <c r="J28" s="136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18" t="s">
        <v>53</v>
      </c>
      <c r="C30" s="121" t="s">
        <v>7</v>
      </c>
      <c r="D30" s="122"/>
      <c r="E30" s="122"/>
      <c r="F30" s="122"/>
      <c r="G30" s="122"/>
      <c r="H30" s="122"/>
      <c r="I30" s="123"/>
      <c r="J30" s="82"/>
      <c r="K30" s="18"/>
    </row>
    <row r="31" spans="1:11" ht="15" customHeight="1">
      <c r="A31" s="18"/>
      <c r="B31" s="119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19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19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64</v>
      </c>
      <c r="I33" s="85" t="s">
        <v>56</v>
      </c>
      <c r="J33" s="18"/>
    </row>
    <row r="34" spans="1:10" ht="15" customHeight="1">
      <c r="A34" s="18"/>
      <c r="B34" s="119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19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0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9" ht="18.75" customHeight="1">
      <c r="A37" s="18"/>
      <c r="B37" s="96" t="s">
        <v>23</v>
      </c>
      <c r="C37" s="97">
        <v>188411</v>
      </c>
      <c r="D37" s="97">
        <v>277</v>
      </c>
      <c r="E37" s="97">
        <v>14</v>
      </c>
      <c r="F37" s="97"/>
      <c r="G37" s="97">
        <v>3581</v>
      </c>
      <c r="H37" s="98">
        <v>192283</v>
      </c>
      <c r="I37" s="99">
        <v>25526</v>
      </c>
      <c r="J37" s="18"/>
      <c r="L37" s="114"/>
      <c r="M37" s="114"/>
      <c r="N37" s="114"/>
      <c r="O37" s="114"/>
      <c r="P37" s="114"/>
      <c r="Q37" s="114"/>
      <c r="R37" s="114"/>
      <c r="S37" s="114"/>
    </row>
    <row r="38" spans="1:19" ht="15" customHeight="1">
      <c r="A38" s="18"/>
      <c r="B38" s="96" t="s">
        <v>24</v>
      </c>
      <c r="C38" s="97">
        <v>17683</v>
      </c>
      <c r="D38" s="97">
        <v>5</v>
      </c>
      <c r="E38" s="97">
        <v>0</v>
      </c>
      <c r="F38" s="97"/>
      <c r="G38" s="97">
        <v>123</v>
      </c>
      <c r="H38" s="98">
        <v>17811</v>
      </c>
      <c r="I38" s="99">
        <v>3752</v>
      </c>
      <c r="J38" s="18"/>
      <c r="L38" s="114"/>
      <c r="M38" s="114"/>
      <c r="N38" s="114"/>
      <c r="O38" s="114"/>
      <c r="P38" s="114"/>
      <c r="Q38" s="114"/>
      <c r="R38" s="114"/>
      <c r="S38" s="114"/>
    </row>
    <row r="39" spans="1:19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14</v>
      </c>
      <c r="H39" s="98">
        <v>14</v>
      </c>
      <c r="I39" s="99">
        <v>2</v>
      </c>
      <c r="J39" s="18"/>
      <c r="L39" s="114"/>
      <c r="M39" s="114"/>
      <c r="N39" s="114"/>
      <c r="O39" s="114"/>
      <c r="P39" s="114"/>
      <c r="Q39" s="114"/>
      <c r="R39" s="114"/>
      <c r="S39" s="114"/>
    </row>
    <row r="40" spans="1:19" ht="15" customHeight="1">
      <c r="A40" s="18"/>
      <c r="B40" s="96" t="s">
        <v>12</v>
      </c>
      <c r="C40" s="97"/>
      <c r="D40" s="97">
        <v>1610</v>
      </c>
      <c r="E40" s="97">
        <v>133</v>
      </c>
      <c r="F40" s="97"/>
      <c r="G40" s="97">
        <v>72355</v>
      </c>
      <c r="H40" s="98">
        <v>74098</v>
      </c>
      <c r="I40" s="99">
        <v>19700</v>
      </c>
      <c r="J40" s="18"/>
      <c r="L40" s="114"/>
      <c r="M40" s="114"/>
      <c r="N40" s="114"/>
      <c r="O40" s="114"/>
      <c r="P40" s="114"/>
      <c r="Q40" s="114"/>
      <c r="R40" s="114"/>
      <c r="S40" s="114"/>
    </row>
    <row r="41" spans="1:19" ht="15" customHeight="1">
      <c r="A41" s="18"/>
      <c r="B41" s="96" t="s">
        <v>75</v>
      </c>
      <c r="C41" s="97">
        <v>7545</v>
      </c>
      <c r="D41" s="97">
        <v>41</v>
      </c>
      <c r="E41" s="97">
        <v>0</v>
      </c>
      <c r="F41" s="97"/>
      <c r="G41" s="97">
        <v>2676</v>
      </c>
      <c r="H41" s="98">
        <v>10262</v>
      </c>
      <c r="I41" s="99">
        <v>2837</v>
      </c>
      <c r="J41" s="18"/>
      <c r="L41" s="114"/>
      <c r="M41" s="114"/>
      <c r="N41" s="114"/>
      <c r="O41" s="114"/>
      <c r="P41" s="114"/>
      <c r="Q41" s="114"/>
      <c r="R41" s="114"/>
      <c r="S41" s="114"/>
    </row>
    <row r="42" spans="1:19" ht="15" customHeight="1">
      <c r="A42" s="18"/>
      <c r="B42" s="96" t="s">
        <v>34</v>
      </c>
      <c r="C42" s="97">
        <v>191195</v>
      </c>
      <c r="D42" s="97">
        <v>4860</v>
      </c>
      <c r="E42" s="97">
        <v>1821</v>
      </c>
      <c r="F42" s="97"/>
      <c r="G42" s="97">
        <v>37476</v>
      </c>
      <c r="H42" s="98">
        <v>235352</v>
      </c>
      <c r="I42" s="99">
        <v>23752</v>
      </c>
      <c r="J42" s="18"/>
      <c r="L42" s="114"/>
      <c r="M42" s="114"/>
      <c r="N42" s="114"/>
      <c r="O42" s="114"/>
      <c r="P42" s="114"/>
      <c r="Q42" s="114"/>
      <c r="R42" s="114"/>
      <c r="S42" s="114"/>
    </row>
    <row r="43" spans="1:19" ht="15" customHeight="1">
      <c r="A43" s="18"/>
      <c r="B43" s="96" t="s">
        <v>19</v>
      </c>
      <c r="C43" s="97">
        <v>13622</v>
      </c>
      <c r="D43" s="97">
        <v>18</v>
      </c>
      <c r="E43" s="97">
        <v>0</v>
      </c>
      <c r="F43" s="97"/>
      <c r="G43" s="97">
        <v>5055</v>
      </c>
      <c r="H43" s="98">
        <v>18695</v>
      </c>
      <c r="I43" s="99">
        <v>2226</v>
      </c>
      <c r="J43" s="18"/>
      <c r="L43" s="114"/>
      <c r="M43" s="114"/>
      <c r="N43" s="114"/>
      <c r="O43" s="114"/>
      <c r="P43" s="114"/>
      <c r="Q43" s="114"/>
      <c r="R43" s="114"/>
      <c r="S43" s="114"/>
    </row>
    <row r="44" spans="1:19" ht="15" customHeight="1">
      <c r="A44" s="18"/>
      <c r="B44" s="96" t="s">
        <v>77</v>
      </c>
      <c r="C44" s="97">
        <v>41614</v>
      </c>
      <c r="D44" s="97">
        <v>2313</v>
      </c>
      <c r="E44" s="97">
        <v>492</v>
      </c>
      <c r="F44" s="97"/>
      <c r="G44" s="97">
        <v>21421</v>
      </c>
      <c r="H44" s="98">
        <v>65840</v>
      </c>
      <c r="I44" s="99">
        <v>5753</v>
      </c>
      <c r="J44" s="18"/>
      <c r="L44" s="114"/>
      <c r="M44" s="114"/>
      <c r="N44" s="114"/>
      <c r="O44" s="114"/>
      <c r="P44" s="114"/>
      <c r="Q44" s="114"/>
      <c r="R44" s="114"/>
      <c r="S44" s="114"/>
    </row>
    <row r="45" spans="1:19" ht="15" customHeight="1">
      <c r="A45" s="18"/>
      <c r="B45" s="96" t="s">
        <v>22</v>
      </c>
      <c r="C45" s="97"/>
      <c r="D45" s="97"/>
      <c r="E45" s="97"/>
      <c r="F45" s="97">
        <v>93895</v>
      </c>
      <c r="G45" s="97">
        <v>3124</v>
      </c>
      <c r="H45" s="98">
        <v>97019</v>
      </c>
      <c r="I45" s="99">
        <v>5858</v>
      </c>
      <c r="J45" s="18"/>
      <c r="L45" s="114"/>
      <c r="M45" s="114"/>
      <c r="N45" s="114"/>
      <c r="O45" s="114"/>
      <c r="P45" s="114"/>
      <c r="Q45" s="114"/>
      <c r="R45" s="114"/>
      <c r="S45" s="114"/>
    </row>
    <row r="46" spans="1:19" ht="15" customHeight="1">
      <c r="A46" s="18"/>
      <c r="B46" s="96" t="s">
        <v>14</v>
      </c>
      <c r="C46" s="97">
        <v>368</v>
      </c>
      <c r="D46" s="97">
        <v>1495</v>
      </c>
      <c r="E46" s="97"/>
      <c r="F46" s="97">
        <v>130229</v>
      </c>
      <c r="G46" s="97">
        <v>12064</v>
      </c>
      <c r="H46" s="98">
        <v>144156</v>
      </c>
      <c r="I46" s="99">
        <v>6547</v>
      </c>
      <c r="J46" s="18"/>
      <c r="L46" s="114"/>
      <c r="M46" s="114"/>
      <c r="N46" s="114"/>
      <c r="O46" s="114"/>
      <c r="P46" s="114"/>
      <c r="Q46" s="114"/>
      <c r="R46" s="114"/>
      <c r="S46" s="114"/>
    </row>
    <row r="47" spans="1:19" ht="15" customHeight="1">
      <c r="A47" s="18"/>
      <c r="B47" s="96" t="s">
        <v>15</v>
      </c>
      <c r="C47" s="97"/>
      <c r="D47" s="97"/>
      <c r="E47" s="97"/>
      <c r="F47" s="97">
        <v>674</v>
      </c>
      <c r="G47" s="97">
        <v>5646</v>
      </c>
      <c r="H47" s="98">
        <v>6320</v>
      </c>
      <c r="I47" s="99">
        <v>3573</v>
      </c>
      <c r="J47" s="18"/>
      <c r="L47" s="114"/>
      <c r="M47" s="114"/>
      <c r="N47" s="114"/>
      <c r="O47" s="114"/>
      <c r="P47" s="114"/>
      <c r="Q47" s="114"/>
      <c r="R47" s="114"/>
      <c r="S47" s="114"/>
    </row>
    <row r="48" spans="1:19" ht="15" customHeight="1">
      <c r="A48" s="18"/>
      <c r="B48" s="96" t="s">
        <v>16</v>
      </c>
      <c r="C48" s="97">
        <v>714</v>
      </c>
      <c r="D48" s="97">
        <v>1</v>
      </c>
      <c r="E48" s="97">
        <v>1</v>
      </c>
      <c r="F48" s="97">
        <v>0</v>
      </c>
      <c r="G48" s="97">
        <v>1006</v>
      </c>
      <c r="H48" s="98">
        <v>1722</v>
      </c>
      <c r="I48" s="99">
        <v>464</v>
      </c>
      <c r="J48" s="18"/>
      <c r="L48" s="114"/>
      <c r="M48" s="114"/>
      <c r="N48" s="114"/>
      <c r="O48" s="114"/>
      <c r="P48" s="114"/>
      <c r="Q48" s="114"/>
      <c r="R48" s="114"/>
      <c r="S48" s="114"/>
    </row>
    <row r="49" spans="1:19" ht="15" customHeight="1">
      <c r="A49" s="18"/>
      <c r="B49" s="96" t="s">
        <v>17</v>
      </c>
      <c r="C49" s="97"/>
      <c r="D49" s="97"/>
      <c r="E49" s="97"/>
      <c r="F49" s="97"/>
      <c r="G49" s="97">
        <v>20576</v>
      </c>
      <c r="H49" s="98">
        <v>20576</v>
      </c>
      <c r="I49" s="99">
        <v>5945</v>
      </c>
      <c r="J49" s="18"/>
      <c r="L49" s="114"/>
      <c r="M49" s="114"/>
      <c r="N49" s="114"/>
      <c r="O49" s="114"/>
      <c r="P49" s="114"/>
      <c r="Q49" s="114"/>
      <c r="R49" s="114"/>
      <c r="S49" s="114"/>
    </row>
    <row r="50" spans="1:19" s="68" customFormat="1" ht="18.75" customHeight="1">
      <c r="A50" s="67"/>
      <c r="B50" s="102" t="s">
        <v>25</v>
      </c>
      <c r="C50" s="103"/>
      <c r="D50" s="103">
        <v>192</v>
      </c>
      <c r="E50" s="103">
        <v>976</v>
      </c>
      <c r="F50" s="103"/>
      <c r="G50" s="103">
        <v>38787</v>
      </c>
      <c r="H50" s="98">
        <v>39955</v>
      </c>
      <c r="I50" s="104">
        <v>2144</v>
      </c>
      <c r="J50" s="67"/>
      <c r="L50" s="114"/>
      <c r="M50" s="114"/>
      <c r="N50" s="114"/>
      <c r="O50" s="114"/>
      <c r="P50" s="114"/>
      <c r="Q50" s="114"/>
      <c r="R50" s="115"/>
      <c r="S50" s="115"/>
    </row>
    <row r="51" spans="1:19" ht="23.25" customHeight="1">
      <c r="A51" s="18"/>
      <c r="B51" s="105" t="s">
        <v>18</v>
      </c>
      <c r="C51" s="106">
        <f aca="true" t="shared" si="1" ref="C51:I51">SUM(C37:C50)</f>
        <v>461152</v>
      </c>
      <c r="D51" s="106">
        <f t="shared" si="1"/>
        <v>10812</v>
      </c>
      <c r="E51" s="106">
        <f t="shared" si="1"/>
        <v>3437</v>
      </c>
      <c r="F51" s="106">
        <f t="shared" si="1"/>
        <v>224798</v>
      </c>
      <c r="G51" s="106">
        <f t="shared" si="1"/>
        <v>223904</v>
      </c>
      <c r="H51" s="106">
        <f t="shared" si="1"/>
        <v>924103</v>
      </c>
      <c r="I51" s="106">
        <f t="shared" si="1"/>
        <v>108079</v>
      </c>
      <c r="J51" s="18"/>
      <c r="L51" s="114"/>
      <c r="M51" s="114"/>
      <c r="N51" s="114"/>
      <c r="O51" s="114"/>
      <c r="P51" s="114"/>
      <c r="Q51" s="114"/>
      <c r="R51" s="114"/>
      <c r="S51" s="114"/>
    </row>
    <row r="52" spans="1:12" ht="27.75" customHeight="1">
      <c r="A52" s="18"/>
      <c r="B52" s="66" t="s">
        <v>72</v>
      </c>
      <c r="C52" s="108"/>
      <c r="D52" s="108"/>
      <c r="E52" s="108"/>
      <c r="F52" s="108"/>
      <c r="G52" s="108"/>
      <c r="H52" s="108"/>
      <c r="I52" s="108"/>
      <c r="J52" s="108"/>
      <c r="K52" s="109"/>
      <c r="L52" s="18"/>
    </row>
    <row r="53" spans="1:20" ht="33.75" customHeight="1">
      <c r="A53" s="18"/>
      <c r="B53" s="124" t="s">
        <v>65</v>
      </c>
      <c r="C53" s="124"/>
      <c r="D53" s="124"/>
      <c r="E53" s="124"/>
      <c r="F53" s="124"/>
      <c r="G53" s="124"/>
      <c r="H53" s="124"/>
      <c r="I53" s="124"/>
      <c r="J53" s="19"/>
      <c r="K53" s="42"/>
      <c r="M53" s="114"/>
      <c r="N53" s="114"/>
      <c r="O53" s="114"/>
      <c r="P53" s="114"/>
      <c r="Q53" s="114"/>
      <c r="R53" s="114"/>
      <c r="S53" s="114"/>
      <c r="T53" s="114"/>
    </row>
    <row r="54" spans="1:20" ht="7.5" customHeight="1" thickBot="1">
      <c r="A54" s="18"/>
      <c r="B54" s="112"/>
      <c r="C54" s="112"/>
      <c r="D54" s="112"/>
      <c r="E54" s="112"/>
      <c r="F54" s="112"/>
      <c r="G54" s="112"/>
      <c r="H54" s="112"/>
      <c r="I54" s="112"/>
      <c r="J54" s="75"/>
      <c r="K54" s="18"/>
      <c r="M54" s="114"/>
      <c r="N54" s="114"/>
      <c r="O54" s="114"/>
      <c r="P54" s="114"/>
      <c r="Q54" s="114"/>
      <c r="R54" s="114"/>
      <c r="S54" s="114"/>
      <c r="T54" s="114"/>
    </row>
    <row r="55" spans="1:11" ht="18" customHeight="1" thickTop="1">
      <c r="A55" s="18"/>
      <c r="B55" s="43" t="s">
        <v>85</v>
      </c>
      <c r="C55" s="113"/>
      <c r="D55" s="113"/>
      <c r="E55" s="113"/>
      <c r="F55" s="113"/>
      <c r="G55" s="113"/>
      <c r="H55" s="113"/>
      <c r="I55" s="113"/>
      <c r="J55" s="109"/>
      <c r="K55" s="18"/>
    </row>
    <row r="56" spans="1:11" ht="6" customHeight="1">
      <c r="A56" s="18"/>
      <c r="B56" s="44"/>
      <c r="C56" s="108"/>
      <c r="D56" s="108"/>
      <c r="E56" s="108"/>
      <c r="F56" s="108"/>
      <c r="G56" s="108"/>
      <c r="H56" s="108"/>
      <c r="I56" s="108"/>
      <c r="J56" s="109"/>
      <c r="K56" s="18"/>
    </row>
    <row r="57" spans="1:11" ht="18" customHeight="1">
      <c r="A57" s="18"/>
      <c r="B57" s="45" t="s">
        <v>63</v>
      </c>
      <c r="C57" s="108"/>
      <c r="D57" s="108"/>
      <c r="E57" s="108"/>
      <c r="F57" s="108"/>
      <c r="G57" s="108"/>
      <c r="H57" s="108"/>
      <c r="I57" s="108"/>
      <c r="J57" s="109"/>
      <c r="K57" s="18"/>
    </row>
  </sheetData>
  <sheetProtection/>
  <mergeCells count="9">
    <mergeCell ref="B53:I53"/>
    <mergeCell ref="B4:B10"/>
    <mergeCell ref="C4:I4"/>
    <mergeCell ref="B1:J1"/>
    <mergeCell ref="B2:J2"/>
    <mergeCell ref="B27:J27"/>
    <mergeCell ref="B28:J28"/>
    <mergeCell ref="B30:B36"/>
    <mergeCell ref="C30:I30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6" max="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44" t="s">
        <v>71</v>
      </c>
      <c r="C1" s="144"/>
      <c r="D1" s="144"/>
      <c r="E1" s="144"/>
      <c r="F1" s="144"/>
      <c r="G1" s="62"/>
      <c r="H1" s="2"/>
    </row>
    <row r="2" spans="1:8" ht="16.5" customHeight="1" thickTop="1">
      <c r="A2" s="1"/>
      <c r="B2" s="4" t="s">
        <v>35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32</v>
      </c>
      <c r="H3" s="1"/>
    </row>
    <row r="4" spans="1:8" ht="27" customHeight="1">
      <c r="A4" s="1"/>
      <c r="B4" s="137" t="s">
        <v>36</v>
      </c>
      <c r="C4" s="139" t="s">
        <v>54</v>
      </c>
      <c r="D4" s="140"/>
      <c r="E4" s="141" t="s">
        <v>61</v>
      </c>
      <c r="F4" s="142"/>
      <c r="G4" s="140" t="s">
        <v>37</v>
      </c>
      <c r="H4" s="1"/>
    </row>
    <row r="5" spans="1:8" ht="19.5" customHeight="1">
      <c r="A5" s="1"/>
      <c r="B5" s="138"/>
      <c r="C5" s="47" t="s">
        <v>51</v>
      </c>
      <c r="D5" s="48" t="s">
        <v>69</v>
      </c>
      <c r="E5" s="58" t="s">
        <v>50</v>
      </c>
      <c r="F5" s="58" t="s">
        <v>55</v>
      </c>
      <c r="G5" s="143"/>
      <c r="H5" s="1"/>
    </row>
    <row r="6" spans="1:8" ht="13.5" customHeight="1">
      <c r="A6" s="1"/>
      <c r="B6" s="49"/>
      <c r="C6" s="49"/>
      <c r="D6" s="50"/>
      <c r="E6" s="50"/>
      <c r="F6" s="50"/>
      <c r="G6" s="51"/>
      <c r="H6" s="1"/>
    </row>
    <row r="7" spans="1:8" ht="15" customHeight="1">
      <c r="A7" s="1"/>
      <c r="B7" s="52" t="s">
        <v>70</v>
      </c>
      <c r="C7" s="49"/>
      <c r="D7" s="50"/>
      <c r="E7" s="50"/>
      <c r="F7" s="50"/>
      <c r="G7" s="51"/>
      <c r="H7" s="1"/>
    </row>
    <row r="8" spans="1:8" ht="15" customHeight="1">
      <c r="A8" s="1"/>
      <c r="B8" s="63" t="s">
        <v>38</v>
      </c>
      <c r="C8" s="59">
        <v>24323</v>
      </c>
      <c r="D8" s="59">
        <v>59060</v>
      </c>
      <c r="E8" s="59">
        <v>0</v>
      </c>
      <c r="F8" s="59">
        <v>0</v>
      </c>
      <c r="G8" s="60">
        <f>SUM(C8:F8)</f>
        <v>83383</v>
      </c>
      <c r="H8" s="1"/>
    </row>
    <row r="9" spans="1:8" ht="15" customHeight="1">
      <c r="A9" s="1"/>
      <c r="B9" s="63" t="s">
        <v>39</v>
      </c>
      <c r="C9" s="59">
        <v>24184</v>
      </c>
      <c r="D9" s="59">
        <v>65945</v>
      </c>
      <c r="E9" s="59">
        <v>0</v>
      </c>
      <c r="F9" s="59">
        <v>0</v>
      </c>
      <c r="G9" s="60">
        <f>SUM(C9:F9)</f>
        <v>90129</v>
      </c>
      <c r="H9" s="1"/>
    </row>
    <row r="10" spans="1:8" ht="15" customHeight="1">
      <c r="A10" s="1"/>
      <c r="B10" s="57" t="s">
        <v>40</v>
      </c>
      <c r="C10" s="59">
        <v>24528</v>
      </c>
      <c r="D10" s="59">
        <v>0</v>
      </c>
      <c r="E10" s="59">
        <v>0</v>
      </c>
      <c r="F10" s="59">
        <v>10327</v>
      </c>
      <c r="G10" s="60">
        <f>SUM(C10:F10)</f>
        <v>34855</v>
      </c>
      <c r="H10" s="1"/>
    </row>
    <row r="11" spans="1:8" ht="15" customHeight="1">
      <c r="A11" s="1"/>
      <c r="B11" s="57" t="s">
        <v>41</v>
      </c>
      <c r="C11" s="59">
        <v>0</v>
      </c>
      <c r="D11" s="59">
        <v>99443</v>
      </c>
      <c r="E11" s="59">
        <v>17101</v>
      </c>
      <c r="F11" s="59">
        <v>0</v>
      </c>
      <c r="G11" s="60">
        <f>SUM(C11:F11)</f>
        <v>116544</v>
      </c>
      <c r="H11" s="1"/>
    </row>
    <row r="12" spans="1:8" ht="15" customHeight="1">
      <c r="A12" s="1"/>
      <c r="B12" s="57" t="s">
        <v>52</v>
      </c>
      <c r="C12" s="59">
        <v>0</v>
      </c>
      <c r="D12" s="59">
        <v>69661</v>
      </c>
      <c r="E12" s="59">
        <v>0</v>
      </c>
      <c r="F12" s="59">
        <v>15996</v>
      </c>
      <c r="G12" s="60">
        <v>85657</v>
      </c>
      <c r="H12" s="1"/>
    </row>
    <row r="13" spans="1:8" ht="15" customHeight="1">
      <c r="A13" s="1"/>
      <c r="B13" s="57" t="s">
        <v>42</v>
      </c>
      <c r="C13" s="59">
        <v>24985</v>
      </c>
      <c r="D13" s="59">
        <v>27086</v>
      </c>
      <c r="E13" s="59">
        <v>0</v>
      </c>
      <c r="F13" s="59">
        <v>0</v>
      </c>
      <c r="G13" s="60">
        <f>SUM(C13:F13)</f>
        <v>52071</v>
      </c>
      <c r="H13" s="1"/>
    </row>
    <row r="14" spans="1:8" ht="15" customHeight="1">
      <c r="A14" s="1"/>
      <c r="B14" s="57" t="s">
        <v>43</v>
      </c>
      <c r="C14" s="59">
        <v>24112</v>
      </c>
      <c r="D14" s="59">
        <v>69763</v>
      </c>
      <c r="E14" s="59">
        <v>0</v>
      </c>
      <c r="F14" s="59">
        <v>22000</v>
      </c>
      <c r="G14" s="60">
        <f>SUM(C14:F14)</f>
        <v>115875</v>
      </c>
      <c r="H14" s="1"/>
    </row>
    <row r="15" spans="1:8" ht="15" customHeight="1">
      <c r="A15" s="1"/>
      <c r="B15" s="57" t="s">
        <v>44</v>
      </c>
      <c r="C15" s="59">
        <v>54457</v>
      </c>
      <c r="D15" s="59">
        <v>134380</v>
      </c>
      <c r="E15" s="59">
        <v>0</v>
      </c>
      <c r="F15" s="59">
        <v>0</v>
      </c>
      <c r="G15" s="60">
        <f>SUM(C15:F15)</f>
        <v>188837</v>
      </c>
      <c r="H15" s="1"/>
    </row>
    <row r="16" spans="1:8" ht="15" customHeight="1">
      <c r="A16" s="1"/>
      <c r="B16" s="57" t="s">
        <v>45</v>
      </c>
      <c r="C16" s="116">
        <v>24184</v>
      </c>
      <c r="D16" s="116">
        <v>39905</v>
      </c>
      <c r="E16" s="116">
        <v>0</v>
      </c>
      <c r="F16" s="116">
        <v>0</v>
      </c>
      <c r="G16" s="60">
        <f>SUM(C16:F16)</f>
        <v>64089</v>
      </c>
      <c r="H16" s="1"/>
    </row>
    <row r="17" spans="1:8" ht="22.5" customHeight="1" thickBot="1">
      <c r="A17" s="1"/>
      <c r="B17" s="53" t="s">
        <v>86</v>
      </c>
      <c r="C17" s="61">
        <f>SUM(C8:C16)</f>
        <v>200773</v>
      </c>
      <c r="D17" s="61">
        <f>SUM(D8:D16)</f>
        <v>565243</v>
      </c>
      <c r="E17" s="61">
        <f>SUM(E8:E16)</f>
        <v>17101</v>
      </c>
      <c r="F17" s="61">
        <f>SUM(F8:F16)</f>
        <v>48323</v>
      </c>
      <c r="G17" s="61">
        <f>SUM(G8:G16)</f>
        <v>831440</v>
      </c>
      <c r="H17" s="1"/>
    </row>
    <row r="18" spans="1:8" ht="13.5" customHeight="1" thickTop="1">
      <c r="A18" s="1"/>
      <c r="B18" s="49"/>
      <c r="C18" s="49"/>
      <c r="D18" s="50"/>
      <c r="E18" s="50"/>
      <c r="F18" s="50"/>
      <c r="G18" s="51"/>
      <c r="H18" s="1"/>
    </row>
    <row r="19" spans="1:8" ht="16.5" customHeight="1">
      <c r="A19" s="1"/>
      <c r="B19" s="52" t="s">
        <v>66</v>
      </c>
      <c r="C19" s="76"/>
      <c r="D19" s="77"/>
      <c r="E19" s="77"/>
      <c r="F19" s="77"/>
      <c r="G19" s="78"/>
      <c r="H19" s="1"/>
    </row>
    <row r="20" spans="1:8" ht="16.5" customHeight="1">
      <c r="A20" s="1"/>
      <c r="B20" s="63" t="s">
        <v>38</v>
      </c>
      <c r="C20" s="59">
        <v>24531</v>
      </c>
      <c r="D20" s="59">
        <v>59632</v>
      </c>
      <c r="E20" s="59">
        <v>0</v>
      </c>
      <c r="F20" s="59">
        <v>0</v>
      </c>
      <c r="G20" s="60">
        <f aca="true" t="shared" si="0" ref="G20:G26">SUM(C20:F20)</f>
        <v>84163</v>
      </c>
      <c r="H20" s="1"/>
    </row>
    <row r="21" spans="1:8" ht="16.5" customHeight="1">
      <c r="A21" s="1"/>
      <c r="B21" s="63" t="s">
        <v>39</v>
      </c>
      <c r="C21" s="59">
        <v>48710</v>
      </c>
      <c r="D21" s="59">
        <v>29559</v>
      </c>
      <c r="E21" s="59">
        <v>0</v>
      </c>
      <c r="F21" s="59">
        <v>0</v>
      </c>
      <c r="G21" s="60">
        <f t="shared" si="0"/>
        <v>78269</v>
      </c>
      <c r="H21" s="1"/>
    </row>
    <row r="22" spans="1:8" ht="16.5" customHeight="1">
      <c r="A22" s="1"/>
      <c r="B22" s="57" t="s">
        <v>40</v>
      </c>
      <c r="C22" s="59">
        <v>24571</v>
      </c>
      <c r="D22" s="59">
        <v>62457</v>
      </c>
      <c r="E22" s="59">
        <v>0</v>
      </c>
      <c r="F22" s="59">
        <v>0</v>
      </c>
      <c r="G22" s="60">
        <f t="shared" si="0"/>
        <v>87028</v>
      </c>
      <c r="H22" s="1"/>
    </row>
    <row r="23" spans="1:8" ht="16.5" customHeight="1">
      <c r="A23" s="1"/>
      <c r="B23" s="57" t="s">
        <v>41</v>
      </c>
      <c r="C23" s="59">
        <v>24471</v>
      </c>
      <c r="D23" s="59">
        <v>0</v>
      </c>
      <c r="E23" s="59">
        <v>0</v>
      </c>
      <c r="F23" s="59">
        <v>0</v>
      </c>
      <c r="G23" s="60">
        <f t="shared" si="0"/>
        <v>24471</v>
      </c>
      <c r="H23" s="1"/>
    </row>
    <row r="24" spans="1:8" ht="16.5" customHeight="1">
      <c r="A24" s="1"/>
      <c r="B24" s="57" t="s">
        <v>52</v>
      </c>
      <c r="C24" s="59">
        <v>24500</v>
      </c>
      <c r="D24" s="59">
        <v>32945</v>
      </c>
      <c r="E24" s="59">
        <v>22800</v>
      </c>
      <c r="F24" s="59">
        <v>0</v>
      </c>
      <c r="G24" s="60">
        <f t="shared" si="0"/>
        <v>80245</v>
      </c>
      <c r="H24" s="1"/>
    </row>
    <row r="25" spans="1:8" ht="16.5" customHeight="1">
      <c r="A25" s="1"/>
      <c r="B25" s="57" t="s">
        <v>42</v>
      </c>
      <c r="C25" s="59">
        <v>24704</v>
      </c>
      <c r="D25" s="59">
        <v>65603</v>
      </c>
      <c r="E25" s="59">
        <v>0</v>
      </c>
      <c r="F25" s="59">
        <v>0</v>
      </c>
      <c r="G25" s="60">
        <f t="shared" si="0"/>
        <v>90307</v>
      </c>
      <c r="H25" s="1"/>
    </row>
    <row r="26" spans="1:8" ht="16.5" customHeight="1">
      <c r="A26" s="1"/>
      <c r="B26" s="57" t="s">
        <v>43</v>
      </c>
      <c r="C26" s="59">
        <v>24598</v>
      </c>
      <c r="D26" s="59">
        <v>74612</v>
      </c>
      <c r="E26" s="59">
        <v>0</v>
      </c>
      <c r="F26" s="59">
        <v>7713</v>
      </c>
      <c r="G26" s="60">
        <f t="shared" si="0"/>
        <v>106923</v>
      </c>
      <c r="H26" s="1"/>
    </row>
    <row r="27" spans="1:8" ht="16.5" customHeight="1">
      <c r="A27" s="1"/>
      <c r="B27" s="57" t="s">
        <v>44</v>
      </c>
      <c r="C27" s="59">
        <v>24135</v>
      </c>
      <c r="D27" s="59">
        <v>29861</v>
      </c>
      <c r="E27" s="59">
        <v>0</v>
      </c>
      <c r="F27" s="59">
        <v>0</v>
      </c>
      <c r="G27" s="60">
        <f>SUM(C27:F27)</f>
        <v>53996</v>
      </c>
      <c r="H27" s="1"/>
    </row>
    <row r="28" spans="1:8" ht="16.5" customHeight="1">
      <c r="A28" s="1"/>
      <c r="B28" s="57" t="s">
        <v>45</v>
      </c>
      <c r="C28" s="59">
        <v>48981</v>
      </c>
      <c r="D28" s="59">
        <v>105510</v>
      </c>
      <c r="E28" s="59">
        <v>0</v>
      </c>
      <c r="F28" s="59">
        <v>0</v>
      </c>
      <c r="G28" s="60">
        <f>SUM(C28:F28)</f>
        <v>154491</v>
      </c>
      <c r="H28" s="1"/>
    </row>
    <row r="29" spans="1:8" ht="16.5" customHeight="1">
      <c r="A29" s="1"/>
      <c r="B29" s="57" t="s">
        <v>46</v>
      </c>
      <c r="C29" s="59">
        <v>24499</v>
      </c>
      <c r="D29" s="59">
        <v>29926</v>
      </c>
      <c r="E29" s="59">
        <v>22000</v>
      </c>
      <c r="F29" s="59">
        <v>0</v>
      </c>
      <c r="G29" s="60">
        <f>SUM(C29:F29)</f>
        <v>76425</v>
      </c>
      <c r="H29" s="1"/>
    </row>
    <row r="30" spans="1:8" ht="16.5" customHeight="1">
      <c r="A30" s="1"/>
      <c r="B30" s="57" t="s">
        <v>47</v>
      </c>
      <c r="C30" s="59">
        <v>24374</v>
      </c>
      <c r="D30" s="59">
        <v>65835</v>
      </c>
      <c r="E30" s="59">
        <v>0</v>
      </c>
      <c r="F30" s="59">
        <v>0</v>
      </c>
      <c r="G30" s="60">
        <v>90209</v>
      </c>
      <c r="H30" s="1"/>
    </row>
    <row r="31" spans="1:8" ht="16.5" customHeight="1">
      <c r="A31" s="1"/>
      <c r="B31" s="57" t="s">
        <v>48</v>
      </c>
      <c r="C31" s="59">
        <v>24278</v>
      </c>
      <c r="D31" s="59">
        <v>29885</v>
      </c>
      <c r="E31" s="59">
        <v>0</v>
      </c>
      <c r="F31" s="59">
        <v>15930</v>
      </c>
      <c r="G31" s="60">
        <f>SUM(C31:F31)</f>
        <v>70093</v>
      </c>
      <c r="H31" s="1"/>
    </row>
    <row r="32" spans="1:8" ht="22.5" customHeight="1" thickBot="1">
      <c r="A32" s="1"/>
      <c r="B32" s="53" t="s">
        <v>57</v>
      </c>
      <c r="C32" s="61">
        <f>SUM(C20:C31)</f>
        <v>342352</v>
      </c>
      <c r="D32" s="61">
        <f>SUM(D20:D31)</f>
        <v>585825</v>
      </c>
      <c r="E32" s="61">
        <f>SUM(E20:E31)</f>
        <v>44800</v>
      </c>
      <c r="F32" s="61">
        <f>SUM(F20:F31)</f>
        <v>23643</v>
      </c>
      <c r="G32" s="61">
        <f>SUM(G20:G31)</f>
        <v>996620</v>
      </c>
      <c r="H32" s="1"/>
    </row>
    <row r="33" spans="1:8" ht="13.5" customHeight="1" thickTop="1">
      <c r="A33" s="1"/>
      <c r="B33" s="64"/>
      <c r="C33" s="65"/>
      <c r="D33" s="65"/>
      <c r="E33" s="65"/>
      <c r="F33" s="65"/>
      <c r="G33" s="65"/>
      <c r="H33" s="1"/>
    </row>
    <row r="34" spans="1:8" ht="16.5" customHeight="1">
      <c r="A34" s="1"/>
      <c r="B34" s="52" t="s">
        <v>62</v>
      </c>
      <c r="C34" s="49"/>
      <c r="D34" s="50"/>
      <c r="E34" s="50"/>
      <c r="F34" s="50"/>
      <c r="G34" s="51"/>
      <c r="H34" s="1"/>
    </row>
    <row r="35" spans="1:8" ht="16.5" customHeight="1">
      <c r="A35" s="1"/>
      <c r="B35" s="63" t="s">
        <v>38</v>
      </c>
      <c r="C35" s="59">
        <v>0</v>
      </c>
      <c r="D35" s="59">
        <v>32784</v>
      </c>
      <c r="E35" s="59">
        <v>0</v>
      </c>
      <c r="F35" s="59">
        <v>0</v>
      </c>
      <c r="G35" s="60">
        <f>SUM(C35:F35)</f>
        <v>32784</v>
      </c>
      <c r="H35" s="1"/>
    </row>
    <row r="36" spans="1:8" ht="16.5" customHeight="1">
      <c r="A36" s="1"/>
      <c r="B36" s="63" t="s">
        <v>39</v>
      </c>
      <c r="C36" s="59">
        <v>24758</v>
      </c>
      <c r="D36" s="59">
        <v>92337</v>
      </c>
      <c r="E36" s="59">
        <v>21766</v>
      </c>
      <c r="F36" s="59">
        <v>0</v>
      </c>
      <c r="G36" s="60">
        <f aca="true" t="shared" si="1" ref="G36:G46">SUM(C36:F36)</f>
        <v>138861</v>
      </c>
      <c r="H36" s="1"/>
    </row>
    <row r="37" spans="1:8" ht="16.5" customHeight="1">
      <c r="A37" s="1"/>
      <c r="B37" s="57" t="s">
        <v>40</v>
      </c>
      <c r="C37" s="59">
        <v>0</v>
      </c>
      <c r="D37" s="59">
        <v>73601</v>
      </c>
      <c r="E37" s="59">
        <v>0</v>
      </c>
      <c r="F37" s="59">
        <v>0</v>
      </c>
      <c r="G37" s="60">
        <f t="shared" si="1"/>
        <v>73601</v>
      </c>
      <c r="H37" s="1"/>
    </row>
    <row r="38" spans="1:8" ht="16.5" customHeight="1">
      <c r="A38" s="1"/>
      <c r="B38" s="57" t="s">
        <v>41</v>
      </c>
      <c r="C38" s="59">
        <v>0</v>
      </c>
      <c r="D38" s="59">
        <v>32875</v>
      </c>
      <c r="E38" s="59">
        <v>0</v>
      </c>
      <c r="F38" s="59">
        <v>0</v>
      </c>
      <c r="G38" s="60">
        <f t="shared" si="1"/>
        <v>32875</v>
      </c>
      <c r="H38" s="1"/>
    </row>
    <row r="39" spans="1:8" ht="16.5" customHeight="1">
      <c r="A39" s="1"/>
      <c r="B39" s="57" t="s">
        <v>52</v>
      </c>
      <c r="C39" s="59">
        <v>26352</v>
      </c>
      <c r="D39" s="59">
        <v>61187</v>
      </c>
      <c r="E39" s="59">
        <v>0</v>
      </c>
      <c r="F39" s="59">
        <v>0</v>
      </c>
      <c r="G39" s="60">
        <f t="shared" si="1"/>
        <v>87539</v>
      </c>
      <c r="H39" s="1"/>
    </row>
    <row r="40" spans="1:8" ht="16.5" customHeight="1">
      <c r="A40" s="1"/>
      <c r="B40" s="57" t="s">
        <v>42</v>
      </c>
      <c r="C40" s="59">
        <v>24359</v>
      </c>
      <c r="D40" s="59">
        <v>36582</v>
      </c>
      <c r="E40" s="59">
        <v>24920</v>
      </c>
      <c r="F40" s="59">
        <v>16500</v>
      </c>
      <c r="G40" s="60">
        <f t="shared" si="1"/>
        <v>102361</v>
      </c>
      <c r="H40" s="1"/>
    </row>
    <row r="41" spans="1:8" ht="16.5" customHeight="1">
      <c r="A41" s="1"/>
      <c r="B41" s="57" t="s">
        <v>43</v>
      </c>
      <c r="C41" s="59">
        <v>49120</v>
      </c>
      <c r="D41" s="59">
        <v>99803</v>
      </c>
      <c r="E41" s="59">
        <v>0</v>
      </c>
      <c r="F41" s="59">
        <v>0</v>
      </c>
      <c r="G41" s="60">
        <f t="shared" si="1"/>
        <v>148923</v>
      </c>
      <c r="H41" s="1"/>
    </row>
    <row r="42" spans="1:8" ht="16.5" customHeight="1">
      <c r="A42" s="1"/>
      <c r="B42" s="57" t="s">
        <v>44</v>
      </c>
      <c r="C42" s="59">
        <v>24921</v>
      </c>
      <c r="D42" s="59">
        <v>75423</v>
      </c>
      <c r="E42" s="59">
        <v>0</v>
      </c>
      <c r="F42" s="59">
        <v>0</v>
      </c>
      <c r="G42" s="60">
        <f t="shared" si="1"/>
        <v>100344</v>
      </c>
      <c r="H42" s="1"/>
    </row>
    <row r="43" spans="1:8" ht="16.5" customHeight="1">
      <c r="A43" s="1"/>
      <c r="B43" s="57" t="s">
        <v>45</v>
      </c>
      <c r="C43" s="59">
        <v>24348</v>
      </c>
      <c r="D43" s="59">
        <v>68714</v>
      </c>
      <c r="E43" s="59">
        <v>23895</v>
      </c>
      <c r="F43" s="59">
        <v>0</v>
      </c>
      <c r="G43" s="60">
        <f t="shared" si="1"/>
        <v>116957</v>
      </c>
      <c r="H43" s="1"/>
    </row>
    <row r="44" spans="1:8" ht="16.5" customHeight="1">
      <c r="A44" s="1"/>
      <c r="B44" s="57" t="s">
        <v>46</v>
      </c>
      <c r="C44" s="59">
        <v>24696</v>
      </c>
      <c r="D44" s="59">
        <v>96722</v>
      </c>
      <c r="E44" s="59">
        <v>0</v>
      </c>
      <c r="F44" s="59">
        <v>15954</v>
      </c>
      <c r="G44" s="60">
        <f t="shared" si="1"/>
        <v>137372</v>
      </c>
      <c r="H44" s="1"/>
    </row>
    <row r="45" spans="1:8" ht="16.5" customHeight="1">
      <c r="A45" s="1"/>
      <c r="B45" s="57" t="s">
        <v>47</v>
      </c>
      <c r="C45" s="59">
        <v>24614</v>
      </c>
      <c r="D45" s="59">
        <v>29821</v>
      </c>
      <c r="E45" s="59">
        <v>0</v>
      </c>
      <c r="F45" s="59">
        <v>0</v>
      </c>
      <c r="G45" s="60">
        <f t="shared" si="1"/>
        <v>54435</v>
      </c>
      <c r="H45" s="1"/>
    </row>
    <row r="46" spans="1:8" ht="16.5" customHeight="1">
      <c r="A46" s="1"/>
      <c r="B46" s="57" t="s">
        <v>48</v>
      </c>
      <c r="C46" s="59">
        <v>0</v>
      </c>
      <c r="D46" s="59">
        <v>73753</v>
      </c>
      <c r="E46" s="59">
        <v>0</v>
      </c>
      <c r="F46" s="59">
        <v>0</v>
      </c>
      <c r="G46" s="60">
        <f t="shared" si="1"/>
        <v>73753</v>
      </c>
      <c r="H46" s="1"/>
    </row>
    <row r="47" spans="1:8" ht="22.5" customHeight="1" thickBot="1">
      <c r="A47" s="1"/>
      <c r="B47" s="53" t="s">
        <v>49</v>
      </c>
      <c r="C47" s="61">
        <f>SUM(C35:C46)</f>
        <v>223168</v>
      </c>
      <c r="D47" s="61">
        <f>SUM(D35:D46)</f>
        <v>773602</v>
      </c>
      <c r="E47" s="61">
        <f>SUM(E35:E46)</f>
        <v>70581</v>
      </c>
      <c r="F47" s="61">
        <f>SUM(F35:F46)</f>
        <v>32454</v>
      </c>
      <c r="G47" s="61">
        <f>SUM(G35:G46)</f>
        <v>1099805</v>
      </c>
      <c r="H47" s="1"/>
    </row>
    <row r="48" spans="2:7" ht="14.25" thickBot="1" thickTop="1">
      <c r="B48" s="39"/>
      <c r="C48" s="2"/>
      <c r="D48" s="9"/>
      <c r="E48" s="9"/>
      <c r="F48" s="9"/>
      <c r="G48" s="9"/>
    </row>
    <row r="49" spans="2:7" ht="13.5" thickTop="1">
      <c r="B49" s="10" t="s">
        <v>87</v>
      </c>
      <c r="C49" s="10"/>
      <c r="D49" s="11"/>
      <c r="E49" s="12"/>
      <c r="F49" s="12"/>
      <c r="G49" s="12"/>
    </row>
    <row r="50" spans="2:7" ht="5.25" customHeight="1">
      <c r="B50" s="1"/>
      <c r="C50" s="1"/>
      <c r="D50" s="13"/>
      <c r="E50" s="14"/>
      <c r="F50" s="14"/>
      <c r="G50" s="14"/>
    </row>
    <row r="51" spans="2:7" ht="12.75">
      <c r="B51" s="15" t="s">
        <v>67</v>
      </c>
      <c r="C51" s="15"/>
      <c r="D51" s="16"/>
      <c r="E51" s="14"/>
      <c r="F51" s="14"/>
      <c r="G51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2021-11-26T09:33:07Z</cp:lastPrinted>
  <dcterms:created xsi:type="dcterms:W3CDTF">2002-11-28T19:30:57Z</dcterms:created>
  <dcterms:modified xsi:type="dcterms:W3CDTF">2021-11-26T09:33:15Z</dcterms:modified>
  <cp:category/>
  <cp:version/>
  <cp:contentType/>
  <cp:contentStatus/>
</cp:coreProperties>
</file>