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ΤΟΝΟΙ" sheetId="1" r:id="rId1"/>
    <sheet name="ΤΟΝΟΧΙΛΙΟΜΕΤΡΑ" sheetId="2" r:id="rId2"/>
  </sheets>
  <definedNames>
    <definedName name="_xlnm.Print_Area" localSheetId="0">'ΤΟΝΟΙ'!$A$1:$CA$37</definedName>
    <definedName name="_xlnm.Print_Area" localSheetId="1">'ΤΟΝΟΧΙΛΙΟΜΕΤΡΑ'!$A$1:$CA$37</definedName>
    <definedName name="_xlnm.Print_Titles" localSheetId="0">'ΤΟΝΟΙ'!$B:$C</definedName>
    <definedName name="_xlnm.Print_Titles" localSheetId="1">'ΤΟΝΟΧΙΛΙΟΜΕΤΡΑ'!$B:$C</definedName>
  </definedNames>
  <calcPr fullCalcOnLoad="1"/>
</workbook>
</file>

<file path=xl/sharedStrings.xml><?xml version="1.0" encoding="utf-8"?>
<sst xmlns="http://schemas.openxmlformats.org/spreadsheetml/2006/main" count="250" uniqueCount="55">
  <si>
    <t>Σύνολο</t>
  </si>
  <si>
    <t>Ιαν-Μαρ</t>
  </si>
  <si>
    <t>Απρ-Ιούν</t>
  </si>
  <si>
    <t>Ιούλ-Σεπ</t>
  </si>
  <si>
    <t>Οκτ-Δεκ</t>
  </si>
  <si>
    <t>01.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</si>
  <si>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</si>
  <si>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</si>
  <si>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</si>
  <si>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</si>
  <si>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</si>
  <si>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</si>
  <si>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</si>
  <si>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</si>
  <si>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</si>
  <si>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</si>
  <si>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</si>
  <si>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</si>
  <si>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</si>
  <si>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</si>
  <si>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</si>
  <si>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</si>
  <si>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</si>
  <si>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</si>
  <si>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Προϊόντα γεωργίας, θήρας και δασοκομίας</t>
  </si>
  <si>
    <t>Μεταλλεύματα και προϊόντα ορυχείων και λατομείων</t>
  </si>
  <si>
    <t>Τρόφιμα, ποτά και προϊόντα καπνού</t>
  </si>
  <si>
    <t>Οπτάνθρακας και προϊόντα διύλισης πετρελαίου</t>
  </si>
  <si>
    <t>Χημικές ουσίες, χημικά προϊόντα και συνθετικές ίνες</t>
  </si>
  <si>
    <t>Άλλα μη μεταλλικά ορυκτά προϊόντα</t>
  </si>
  <si>
    <t>Βασικά μέταλλα. Προϊόντα μεταλλουργίας, με εξαίρεση</t>
  </si>
  <si>
    <t>Μηχανήματα και εξοπλισμός</t>
  </si>
  <si>
    <t>Προϊόντα αυτοκινητοβιομηχανίας, εξοπλισμός μεταφοράς</t>
  </si>
  <si>
    <t xml:space="preserve">Έπιπλα και άλλα μεταποιημένα προϊόντα </t>
  </si>
  <si>
    <t>Αστικά και λοιπά απόβλητα. Δευτερογενείς πρώτες ύλες</t>
  </si>
  <si>
    <t>Ταχυδρομείο, δέματα</t>
  </si>
  <si>
    <t>Εμπορεύματα μετακόμισης νοικοκυριού ή γραφείου</t>
  </si>
  <si>
    <t>Ομαδοποιημένα εμπορεύματα</t>
  </si>
  <si>
    <t>Μη προσδιορίσιμα εμπορεύματα</t>
  </si>
  <si>
    <t>Άλλα εμπορεύματα που δεν κατατάσσονται αλλού</t>
  </si>
  <si>
    <t>Ξυλεία και προϊόντα από ξυλεία και φελλό (εκτός από έπιπλα)</t>
  </si>
  <si>
    <t>τα μηχανήματα και τα είδη εξοπλισμού</t>
  </si>
  <si>
    <r>
      <t>*NST 2007</t>
    </r>
    <r>
      <rPr>
        <sz val="10"/>
        <rFont val="Calibri"/>
        <family val="2"/>
      </rPr>
      <t>:</t>
    </r>
    <r>
      <rPr>
        <sz val="10"/>
        <rFont val="Arial"/>
        <family val="2"/>
      </rPr>
      <t xml:space="preserve"> Τυποποιημένη ονοματολογία εμπορευμάτων για τις στατιστικές μεταφορών</t>
    </r>
  </si>
  <si>
    <t>NST 2007*</t>
  </si>
  <si>
    <t xml:space="preserve">ΕΝΤΟΣ ΚΥΠΡΟΥ
</t>
  </si>
  <si>
    <t>Είδος  Προϊόντων που Διακινήθηκαν</t>
  </si>
  <si>
    <t>(Χιλιάδες Tόνοι)</t>
  </si>
  <si>
    <t>(Eκατομμύρια Τονοχιλιόμετρα)</t>
  </si>
  <si>
    <t>Ύλες και προϊόντα κλωστοϋφαντουργίας. Δέρμα και δερμάτινα είδη</t>
  </si>
  <si>
    <t>Εξοπλισμός και υλικό που χρησιμοποιείται στη μεταφορά εμπορευμάτων</t>
  </si>
  <si>
    <t>ΟΔΙΚΕΣ ΜΕΤΑΦΟΡΕΣ ΦΟΡΤΙΟΥ, 2008-2022</t>
  </si>
  <si>
    <t>COPYRIGHT ©: 2023, ΚΥΠΡΙΑΚΗ ΔΗΜΟΚΡΑΤΙΑ, ΣΤΑΤΙΣΤΙΚΗ ΥΠΗΡΕΣΙΑ</t>
  </si>
  <si>
    <t>(Τελευταία Ενημέρωση 10/05/2023)</t>
  </si>
  <si>
    <t>Οι Προκαθορισμένοι Πίνακες σε μορφή Excel περιλαμβάνουν στοιχεία μέχρι και το τέταρτο τρίμηνο του 2022.</t>
  </si>
  <si>
    <t>Για το πρώτο τρίμηνο του 2023 και μετέπειτα, η ενημέρωση γίνεται μόνο στη Βάση Δεδομένων CYSTAT-DB.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</si>
</sst>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"/>
    <numFmt numFmtId="173" formatCode="#,##0.0\ \ "/>
    <numFmt numFmtId="174" formatCode="#,##0.0\ _£\ _£"/>
    <numFmt numFmtId="175" formatCode="0.0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00FF"/>
      <name val="Arial"/>
      <family val="2"/>
    </font>
    <font>
      <b/>
      <sz val="14"/>
      <color rgb="FF0000FF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33" borderId="0" xfId="0" applyFont="1" applyFill="1" applyAlignment="1">
      <alignment/>
    </xf>
    <xf numFmtId="172" fontId="0" fillId="33" borderId="10" xfId="0" applyNumberFormat="1" applyFont="1" applyFill="1" applyBorder="1" applyAlignment="1">
      <alignment horizontal="right" vertical="center" indent="1"/>
    </xf>
    <xf numFmtId="0" fontId="0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right" vertical="center" indent="1"/>
    </xf>
    <xf numFmtId="172" fontId="5" fillId="33" borderId="11" xfId="0" applyNumberFormat="1" applyFont="1" applyFill="1" applyBorder="1" applyAlignment="1">
      <alignment horizontal="right" vertical="center" indent="1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172" fontId="5" fillId="33" borderId="10" xfId="0" applyNumberFormat="1" applyFont="1" applyFill="1" applyBorder="1" applyAlignment="1">
      <alignment horizontal="right" vertical="center" indent="1"/>
    </xf>
    <xf numFmtId="0" fontId="0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72" fontId="0" fillId="33" borderId="13" xfId="0" applyNumberFormat="1" applyFont="1" applyFill="1" applyBorder="1" applyAlignment="1">
      <alignment horizontal="right" vertical="center" indent="1"/>
    </xf>
    <xf numFmtId="172" fontId="5" fillId="33" borderId="13" xfId="0" applyNumberFormat="1" applyFont="1" applyFill="1" applyBorder="1" applyAlignment="1">
      <alignment horizontal="right" vertical="center" indent="1"/>
    </xf>
    <xf numFmtId="172" fontId="5" fillId="33" borderId="13" xfId="0" applyNumberFormat="1" applyFont="1" applyFill="1" applyBorder="1" applyAlignment="1">
      <alignment horizontal="right" vertical="center" indent="1"/>
    </xf>
    <xf numFmtId="0" fontId="0" fillId="34" borderId="0" xfId="0" applyFont="1" applyFill="1" applyAlignment="1">
      <alignment/>
    </xf>
    <xf numFmtId="0" fontId="49" fillId="34" borderId="0" xfId="0" applyFont="1" applyFill="1" applyAlignment="1">
      <alignment vertical="center"/>
    </xf>
    <xf numFmtId="0" fontId="49" fillId="34" borderId="0" xfId="0" applyFont="1" applyFill="1" applyAlignment="1">
      <alignment vertical="center" wrapText="1"/>
    </xf>
    <xf numFmtId="0" fontId="2" fillId="34" borderId="0" xfId="0" applyFont="1" applyFill="1" applyBorder="1" applyAlignment="1">
      <alignment wrapText="1"/>
    </xf>
    <xf numFmtId="0" fontId="50" fillId="34" borderId="12" xfId="0" applyFont="1" applyFill="1" applyBorder="1" applyAlignment="1">
      <alignment/>
    </xf>
    <xf numFmtId="0" fontId="50" fillId="34" borderId="12" xfId="0" applyFont="1" applyFill="1" applyBorder="1" applyAlignment="1">
      <alignment vertical="center"/>
    </xf>
    <xf numFmtId="0" fontId="51" fillId="34" borderId="12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/>
    </xf>
    <xf numFmtId="0" fontId="51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 wrapText="1"/>
    </xf>
    <xf numFmtId="0" fontId="52" fillId="34" borderId="0" xfId="0" applyFont="1" applyFill="1" applyAlignment="1">
      <alignment horizontal="right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right" vertical="center" indent="1"/>
    </xf>
    <xf numFmtId="172" fontId="5" fillId="34" borderId="13" xfId="0" applyNumberFormat="1" applyFont="1" applyFill="1" applyBorder="1" applyAlignment="1">
      <alignment horizontal="right" vertical="center" indent="1"/>
    </xf>
    <xf numFmtId="172" fontId="0" fillId="34" borderId="10" xfId="0" applyNumberFormat="1" applyFont="1" applyFill="1" applyBorder="1" applyAlignment="1">
      <alignment horizontal="right" vertical="center" indent="1"/>
    </xf>
    <xf numFmtId="172" fontId="5" fillId="34" borderId="10" xfId="0" applyNumberFormat="1" applyFont="1" applyFill="1" applyBorder="1" applyAlignment="1">
      <alignment horizontal="right" vertical="center" indent="1"/>
    </xf>
    <xf numFmtId="0" fontId="0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72" fontId="0" fillId="34" borderId="14" xfId="0" applyNumberFormat="1" applyFont="1" applyFill="1" applyBorder="1" applyAlignment="1">
      <alignment horizontal="right" vertical="center" indent="1"/>
    </xf>
    <xf numFmtId="172" fontId="5" fillId="34" borderId="14" xfId="0" applyNumberFormat="1" applyFont="1" applyFill="1" applyBorder="1" applyAlignment="1">
      <alignment horizontal="right" vertical="center" indent="1"/>
    </xf>
    <xf numFmtId="172" fontId="5" fillId="34" borderId="11" xfId="0" applyNumberFormat="1" applyFont="1" applyFill="1" applyBorder="1" applyAlignment="1">
      <alignment horizontal="right" vertical="center" indent="1"/>
    </xf>
    <xf numFmtId="0" fontId="5" fillId="34" borderId="0" xfId="0" applyFont="1" applyFill="1" applyAlignment="1">
      <alignment/>
    </xf>
    <xf numFmtId="0" fontId="5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ont="1" applyFill="1" applyAlignment="1">
      <alignment horizontal="left" indent="1"/>
    </xf>
    <xf numFmtId="0" fontId="4" fillId="34" borderId="0" xfId="0" applyFont="1" applyFill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 indent="1"/>
    </xf>
    <xf numFmtId="0" fontId="0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indent="1"/>
    </xf>
    <xf numFmtId="0" fontId="49" fillId="34" borderId="0" xfId="0" applyFont="1" applyFill="1" applyAlignment="1">
      <alignment/>
    </xf>
    <xf numFmtId="49" fontId="52" fillId="33" borderId="13" xfId="0" applyNumberFormat="1" applyFont="1" applyFill="1" applyBorder="1" applyAlignment="1">
      <alignment horizontal="left" vertical="center" indent="1"/>
    </xf>
    <xf numFmtId="49" fontId="52" fillId="33" borderId="10" xfId="0" applyNumberFormat="1" applyFont="1" applyFill="1" applyBorder="1" applyAlignment="1">
      <alignment horizontal="left" vertical="center" indent="1"/>
    </xf>
    <xf numFmtId="49" fontId="52" fillId="33" borderId="14" xfId="0" applyNumberFormat="1" applyFont="1" applyFill="1" applyBorder="1" applyAlignment="1">
      <alignment horizontal="left" vertical="center" indent="1"/>
    </xf>
    <xf numFmtId="49" fontId="52" fillId="34" borderId="13" xfId="0" applyNumberFormat="1" applyFont="1" applyFill="1" applyBorder="1" applyAlignment="1">
      <alignment horizontal="left" vertical="center" indent="1"/>
    </xf>
    <xf numFmtId="49" fontId="52" fillId="34" borderId="10" xfId="0" applyNumberFormat="1" applyFont="1" applyFill="1" applyBorder="1" applyAlignment="1">
      <alignment horizontal="left" vertical="center" indent="1"/>
    </xf>
    <xf numFmtId="49" fontId="52" fillId="34" borderId="14" xfId="0" applyNumberFormat="1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0" fontId="5" fillId="33" borderId="10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horizontal="left" vertical="center" indent="1"/>
    </xf>
    <xf numFmtId="175" fontId="0" fillId="35" borderId="0" xfId="0" applyNumberFormat="1" applyFont="1" applyFill="1" applyAlignment="1">
      <alignment/>
    </xf>
    <xf numFmtId="175" fontId="5" fillId="35" borderId="0" xfId="0" applyNumberFormat="1" applyFont="1" applyFill="1" applyAlignment="1">
      <alignment horizontal="left" vertical="center" wrapText="1"/>
    </xf>
    <xf numFmtId="175" fontId="0" fillId="35" borderId="0" xfId="0" applyNumberFormat="1" applyFont="1" applyFill="1" applyAlignment="1">
      <alignment vertical="center"/>
    </xf>
    <xf numFmtId="175" fontId="0" fillId="35" borderId="0" xfId="0" applyNumberFormat="1" applyFont="1" applyFill="1" applyAlignment="1">
      <alignment horizontal="right" vertical="center"/>
    </xf>
    <xf numFmtId="175" fontId="0" fillId="35" borderId="0" xfId="0" applyNumberFormat="1" applyFont="1" applyFill="1" applyAlignment="1">
      <alignment/>
    </xf>
    <xf numFmtId="175" fontId="52" fillId="35" borderId="0" xfId="0" applyNumberFormat="1" applyFont="1" applyFill="1" applyAlignment="1">
      <alignment vertical="center"/>
    </xf>
    <xf numFmtId="175" fontId="52" fillId="35" borderId="0" xfId="0" applyNumberFormat="1" applyFont="1" applyFill="1" applyAlignment="1">
      <alignment horizontal="left" vertical="center" wrapText="1"/>
    </xf>
    <xf numFmtId="0" fontId="52" fillId="34" borderId="16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left" vertical="center" indent="1"/>
    </xf>
    <xf numFmtId="0" fontId="52" fillId="34" borderId="11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vertical="center"/>
    </xf>
    <xf numFmtId="0" fontId="52" fillId="34" borderId="13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wrapText="1"/>
    </xf>
    <xf numFmtId="0" fontId="52" fillId="34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left" vertical="center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76</xdr:col>
      <xdr:colOff>228600</xdr:colOff>
      <xdr:row>0</xdr:row>
      <xdr:rowOff>0</xdr:rowOff>
    </xdr:from>
    <xdr:to>
      <xdr:col>77</xdr:col>
      <xdr:colOff>600075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44675" y="0"/>
          <a:ext cx="1019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76</xdr:col>
      <xdr:colOff>228600</xdr:colOff>
      <xdr:row>0</xdr:row>
      <xdr:rowOff>0</xdr:rowOff>
    </xdr:from>
    <xdr:to>
      <xdr:col>77</xdr:col>
      <xdr:colOff>600075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25625" y="0"/>
          <a:ext cx="1019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15" customWidth="1"/>
    <col min="2" max="2" width="5.57421875" style="15" customWidth="1"/>
    <col min="3" max="3" width="69.28125" style="15" customWidth="1"/>
    <col min="4" max="17" width="9.7109375" style="15" customWidth="1"/>
    <col min="18" max="18" width="9.7109375" style="38" customWidth="1"/>
    <col min="19" max="22" width="9.7109375" style="15" customWidth="1"/>
    <col min="23" max="23" width="9.7109375" style="38" customWidth="1"/>
    <col min="24" max="78" width="9.7109375" style="15" customWidth="1"/>
    <col min="79" max="79" width="2.28125" style="15" customWidth="1"/>
    <col min="80" max="16384" width="9.140625" style="15" customWidth="1"/>
  </cols>
  <sheetData>
    <row r="1" spans="2:23" ht="30" customHeight="1">
      <c r="B1" s="50" t="s">
        <v>50</v>
      </c>
      <c r="C1" s="16"/>
      <c r="D1" s="16"/>
      <c r="E1" s="16"/>
      <c r="F1" s="17"/>
      <c r="G1" s="17"/>
      <c r="H1" s="17"/>
      <c r="I1" s="18"/>
      <c r="J1" s="18"/>
      <c r="R1" s="15"/>
      <c r="W1" s="15"/>
    </row>
    <row r="2" spans="2:78" ht="22.5" customHeight="1" thickBot="1">
      <c r="B2" s="19" t="s">
        <v>44</v>
      </c>
      <c r="C2" s="20"/>
      <c r="D2" s="72"/>
      <c r="E2" s="72"/>
      <c r="F2" s="72"/>
      <c r="G2" s="72"/>
      <c r="H2" s="21"/>
      <c r="I2" s="22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</row>
    <row r="3" spans="2:23" ht="15" customHeight="1" thickTop="1">
      <c r="B3" s="24"/>
      <c r="C3" s="24"/>
      <c r="D3" s="24"/>
      <c r="E3" s="24"/>
      <c r="F3" s="24"/>
      <c r="G3" s="24"/>
      <c r="H3" s="24"/>
      <c r="I3" s="25"/>
      <c r="R3" s="15"/>
      <c r="W3" s="15"/>
    </row>
    <row r="4" spans="2:78" ht="15" customHeight="1">
      <c r="B4" s="24"/>
      <c r="C4" s="24"/>
      <c r="D4" s="24"/>
      <c r="E4" s="24"/>
      <c r="F4" s="24"/>
      <c r="G4" s="24"/>
      <c r="H4" s="24"/>
      <c r="I4" s="25"/>
      <c r="R4" s="15"/>
      <c r="W4" s="15"/>
      <c r="BK4" s="26"/>
      <c r="BL4" s="26"/>
      <c r="BM4" s="26"/>
      <c r="BN4" s="26"/>
      <c r="BO4" s="26"/>
      <c r="BP4" s="26"/>
      <c r="BU4" s="26"/>
      <c r="BZ4" s="26" t="s">
        <v>46</v>
      </c>
    </row>
    <row r="5" spans="2:78" ht="25.5" customHeight="1">
      <c r="B5" s="73" t="s">
        <v>43</v>
      </c>
      <c r="C5" s="75" t="s">
        <v>45</v>
      </c>
      <c r="D5" s="71">
        <v>2008</v>
      </c>
      <c r="E5" s="71"/>
      <c r="F5" s="71"/>
      <c r="G5" s="71"/>
      <c r="H5" s="71"/>
      <c r="I5" s="71">
        <v>2009</v>
      </c>
      <c r="J5" s="71"/>
      <c r="K5" s="71"/>
      <c r="L5" s="71"/>
      <c r="M5" s="71"/>
      <c r="N5" s="71">
        <v>2010</v>
      </c>
      <c r="O5" s="71"/>
      <c r="P5" s="71"/>
      <c r="Q5" s="71"/>
      <c r="R5" s="71"/>
      <c r="S5" s="71">
        <v>2011</v>
      </c>
      <c r="T5" s="71"/>
      <c r="U5" s="71"/>
      <c r="V5" s="71"/>
      <c r="W5" s="71"/>
      <c r="X5" s="71">
        <v>2012</v>
      </c>
      <c r="Y5" s="71"/>
      <c r="Z5" s="71"/>
      <c r="AA5" s="71"/>
      <c r="AB5" s="71"/>
      <c r="AC5" s="71">
        <v>2013</v>
      </c>
      <c r="AD5" s="71"/>
      <c r="AE5" s="71"/>
      <c r="AF5" s="71"/>
      <c r="AG5" s="71"/>
      <c r="AH5" s="71">
        <v>2014</v>
      </c>
      <c r="AI5" s="71"/>
      <c r="AJ5" s="71"/>
      <c r="AK5" s="71"/>
      <c r="AL5" s="71"/>
      <c r="AM5" s="71">
        <v>2015</v>
      </c>
      <c r="AN5" s="71"/>
      <c r="AO5" s="71"/>
      <c r="AP5" s="71"/>
      <c r="AQ5" s="71"/>
      <c r="AR5" s="71">
        <v>2016</v>
      </c>
      <c r="AS5" s="71"/>
      <c r="AT5" s="71"/>
      <c r="AU5" s="71"/>
      <c r="AV5" s="71"/>
      <c r="AW5" s="71">
        <v>2017</v>
      </c>
      <c r="AX5" s="71"/>
      <c r="AY5" s="71"/>
      <c r="AZ5" s="71"/>
      <c r="BA5" s="71"/>
      <c r="BB5" s="71">
        <v>2018</v>
      </c>
      <c r="BC5" s="71"/>
      <c r="BD5" s="71"/>
      <c r="BE5" s="71"/>
      <c r="BF5" s="71"/>
      <c r="BG5" s="71">
        <v>2019</v>
      </c>
      <c r="BH5" s="71"/>
      <c r="BI5" s="71"/>
      <c r="BJ5" s="71"/>
      <c r="BK5" s="71"/>
      <c r="BL5" s="71">
        <v>2020</v>
      </c>
      <c r="BM5" s="71"/>
      <c r="BN5" s="71"/>
      <c r="BO5" s="71"/>
      <c r="BP5" s="71"/>
      <c r="BQ5" s="67">
        <v>2021</v>
      </c>
      <c r="BR5" s="68"/>
      <c r="BS5" s="68"/>
      <c r="BT5" s="68"/>
      <c r="BU5" s="69"/>
      <c r="BV5" s="67">
        <v>2022</v>
      </c>
      <c r="BW5" s="68"/>
      <c r="BX5" s="68"/>
      <c r="BY5" s="68"/>
      <c r="BZ5" s="69"/>
    </row>
    <row r="6" spans="2:78" ht="22.5" customHeight="1">
      <c r="B6" s="74"/>
      <c r="C6" s="76"/>
      <c r="D6" s="27" t="s">
        <v>1</v>
      </c>
      <c r="E6" s="27" t="s">
        <v>2</v>
      </c>
      <c r="F6" s="27" t="s">
        <v>3</v>
      </c>
      <c r="G6" s="27" t="s">
        <v>4</v>
      </c>
      <c r="H6" s="27" t="s">
        <v>0</v>
      </c>
      <c r="I6" s="27" t="s">
        <v>1</v>
      </c>
      <c r="J6" s="27" t="s">
        <v>2</v>
      </c>
      <c r="K6" s="27" t="s">
        <v>3</v>
      </c>
      <c r="L6" s="27" t="s">
        <v>4</v>
      </c>
      <c r="M6" s="27" t="s">
        <v>0</v>
      </c>
      <c r="N6" s="27" t="s">
        <v>1</v>
      </c>
      <c r="O6" s="27" t="s">
        <v>2</v>
      </c>
      <c r="P6" s="27" t="s">
        <v>3</v>
      </c>
      <c r="Q6" s="27" t="s">
        <v>4</v>
      </c>
      <c r="R6" s="27" t="s">
        <v>0</v>
      </c>
      <c r="S6" s="27" t="s">
        <v>1</v>
      </c>
      <c r="T6" s="27" t="s">
        <v>2</v>
      </c>
      <c r="U6" s="27" t="s">
        <v>3</v>
      </c>
      <c r="V6" s="27" t="s">
        <v>4</v>
      </c>
      <c r="W6" s="27" t="s">
        <v>0</v>
      </c>
      <c r="X6" s="27" t="s">
        <v>1</v>
      </c>
      <c r="Y6" s="27" t="s">
        <v>2</v>
      </c>
      <c r="Z6" s="27" t="s">
        <v>3</v>
      </c>
      <c r="AA6" s="27" t="s">
        <v>4</v>
      </c>
      <c r="AB6" s="27" t="s">
        <v>0</v>
      </c>
      <c r="AC6" s="27" t="s">
        <v>1</v>
      </c>
      <c r="AD6" s="27" t="s">
        <v>2</v>
      </c>
      <c r="AE6" s="27" t="s">
        <v>3</v>
      </c>
      <c r="AF6" s="27" t="s">
        <v>4</v>
      </c>
      <c r="AG6" s="27" t="s">
        <v>0</v>
      </c>
      <c r="AH6" s="27" t="s">
        <v>1</v>
      </c>
      <c r="AI6" s="27" t="s">
        <v>2</v>
      </c>
      <c r="AJ6" s="27" t="s">
        <v>3</v>
      </c>
      <c r="AK6" s="27" t="s">
        <v>4</v>
      </c>
      <c r="AL6" s="27" t="s">
        <v>0</v>
      </c>
      <c r="AM6" s="27" t="s">
        <v>1</v>
      </c>
      <c r="AN6" s="27" t="s">
        <v>2</v>
      </c>
      <c r="AO6" s="27" t="s">
        <v>3</v>
      </c>
      <c r="AP6" s="27" t="s">
        <v>4</v>
      </c>
      <c r="AQ6" s="27" t="s">
        <v>0</v>
      </c>
      <c r="AR6" s="27" t="s">
        <v>1</v>
      </c>
      <c r="AS6" s="27" t="s">
        <v>2</v>
      </c>
      <c r="AT6" s="27" t="s">
        <v>3</v>
      </c>
      <c r="AU6" s="27" t="s">
        <v>4</v>
      </c>
      <c r="AV6" s="27" t="s">
        <v>0</v>
      </c>
      <c r="AW6" s="27" t="s">
        <v>1</v>
      </c>
      <c r="AX6" s="27" t="s">
        <v>2</v>
      </c>
      <c r="AY6" s="27" t="s">
        <v>3</v>
      </c>
      <c r="AZ6" s="27" t="s">
        <v>4</v>
      </c>
      <c r="BA6" s="27" t="s">
        <v>0</v>
      </c>
      <c r="BB6" s="27" t="s">
        <v>1</v>
      </c>
      <c r="BC6" s="27" t="s">
        <v>2</v>
      </c>
      <c r="BD6" s="27" t="s">
        <v>3</v>
      </c>
      <c r="BE6" s="27" t="s">
        <v>4</v>
      </c>
      <c r="BF6" s="28" t="s">
        <v>0</v>
      </c>
      <c r="BG6" s="27" t="s">
        <v>1</v>
      </c>
      <c r="BH6" s="27" t="s">
        <v>2</v>
      </c>
      <c r="BI6" s="27" t="s">
        <v>3</v>
      </c>
      <c r="BJ6" s="27" t="s">
        <v>4</v>
      </c>
      <c r="BK6" s="28" t="s">
        <v>0</v>
      </c>
      <c r="BL6" s="27" t="s">
        <v>1</v>
      </c>
      <c r="BM6" s="27" t="s">
        <v>2</v>
      </c>
      <c r="BN6" s="27" t="s">
        <v>3</v>
      </c>
      <c r="BO6" s="27" t="s">
        <v>4</v>
      </c>
      <c r="BP6" s="28" t="s">
        <v>0</v>
      </c>
      <c r="BQ6" s="27" t="s">
        <v>1</v>
      </c>
      <c r="BR6" s="27" t="s">
        <v>2</v>
      </c>
      <c r="BS6" s="27" t="s">
        <v>3</v>
      </c>
      <c r="BT6" s="27" t="s">
        <v>4</v>
      </c>
      <c r="BU6" s="28" t="s">
        <v>0</v>
      </c>
      <c r="BV6" s="27" t="s">
        <v>1</v>
      </c>
      <c r="BW6" s="27" t="s">
        <v>2</v>
      </c>
      <c r="BX6" s="27" t="s">
        <v>3</v>
      </c>
      <c r="BY6" s="27" t="s">
        <v>4</v>
      </c>
      <c r="BZ6" s="28" t="s">
        <v>0</v>
      </c>
    </row>
    <row r="7" spans="2:78" ht="19.5" customHeight="1">
      <c r="B7" s="54" t="s">
        <v>5</v>
      </c>
      <c r="C7" s="57" t="s">
        <v>24</v>
      </c>
      <c r="D7" s="29">
        <v>572.8</v>
      </c>
      <c r="E7" s="29">
        <v>487.29999999999995</v>
      </c>
      <c r="F7" s="29">
        <v>375.29999999999995</v>
      </c>
      <c r="G7" s="29">
        <v>253.4</v>
      </c>
      <c r="H7" s="30">
        <f>SUM(D7:G7)</f>
        <v>1688.8</v>
      </c>
      <c r="I7" s="29">
        <v>931.5</v>
      </c>
      <c r="J7" s="29">
        <v>591.2</v>
      </c>
      <c r="K7" s="29">
        <v>251.89999999999998</v>
      </c>
      <c r="L7" s="29">
        <v>241.70000000000002</v>
      </c>
      <c r="M7" s="30">
        <f>SUM(I7:L7)</f>
        <v>2016.3</v>
      </c>
      <c r="N7" s="29">
        <v>227.2</v>
      </c>
      <c r="O7" s="29">
        <v>426.4</v>
      </c>
      <c r="P7" s="29">
        <v>186.3</v>
      </c>
      <c r="Q7" s="29">
        <v>884.2</v>
      </c>
      <c r="R7" s="30">
        <f>SUM(N7:Q7)</f>
        <v>1724.1</v>
      </c>
      <c r="S7" s="29">
        <v>476.29999999999995</v>
      </c>
      <c r="T7" s="29">
        <v>291.5</v>
      </c>
      <c r="U7" s="29">
        <v>344.1</v>
      </c>
      <c r="V7" s="29">
        <v>339.1</v>
      </c>
      <c r="W7" s="30">
        <f>SUM(S7:V7)</f>
        <v>1451</v>
      </c>
      <c r="X7" s="29">
        <v>386.5</v>
      </c>
      <c r="Y7" s="29">
        <v>515.2</v>
      </c>
      <c r="Z7" s="29">
        <v>487.1</v>
      </c>
      <c r="AA7" s="29">
        <v>1001.2</v>
      </c>
      <c r="AB7" s="30">
        <f>SUM(X7:AA7)</f>
        <v>2390</v>
      </c>
      <c r="AC7" s="29">
        <v>301.1</v>
      </c>
      <c r="AD7" s="29">
        <v>395.7</v>
      </c>
      <c r="AE7" s="29">
        <v>295.1</v>
      </c>
      <c r="AF7" s="29">
        <v>538.1</v>
      </c>
      <c r="AG7" s="30">
        <f>SUM(AC7:AF7)</f>
        <v>1530</v>
      </c>
      <c r="AH7" s="29">
        <v>292.9</v>
      </c>
      <c r="AI7" s="29">
        <v>269.8</v>
      </c>
      <c r="AJ7" s="29">
        <v>281</v>
      </c>
      <c r="AK7" s="29">
        <v>259.7</v>
      </c>
      <c r="AL7" s="30">
        <f>SUM(AH7:AK7)</f>
        <v>1103.4</v>
      </c>
      <c r="AM7" s="29">
        <v>270.1</v>
      </c>
      <c r="AN7" s="29">
        <v>599.9000000000001</v>
      </c>
      <c r="AO7" s="29">
        <v>303.5</v>
      </c>
      <c r="AP7" s="29">
        <v>396.4</v>
      </c>
      <c r="AQ7" s="30">
        <f>SUM(AM7:AP7)</f>
        <v>1569.9</v>
      </c>
      <c r="AR7" s="29">
        <v>504.2</v>
      </c>
      <c r="AS7" s="29">
        <v>287.2</v>
      </c>
      <c r="AT7" s="29">
        <v>716.9</v>
      </c>
      <c r="AU7" s="29">
        <v>197.8</v>
      </c>
      <c r="AV7" s="30">
        <f>SUM(AR7:AU7)</f>
        <v>1706.1</v>
      </c>
      <c r="AW7" s="29">
        <v>816.3</v>
      </c>
      <c r="AX7" s="29">
        <v>533.6</v>
      </c>
      <c r="AY7" s="29">
        <v>453.1</v>
      </c>
      <c r="AZ7" s="29">
        <v>487.29999999999995</v>
      </c>
      <c r="BA7" s="30">
        <f>SUM(AW7:AZ7)</f>
        <v>2290.3</v>
      </c>
      <c r="BB7" s="29">
        <v>503.79999999999995</v>
      </c>
      <c r="BC7" s="29">
        <v>579.7</v>
      </c>
      <c r="BD7" s="31">
        <v>450</v>
      </c>
      <c r="BE7" s="31">
        <v>914.3</v>
      </c>
      <c r="BF7" s="30">
        <f>SUM(BB7:BE7)</f>
        <v>2447.8</v>
      </c>
      <c r="BG7" s="29">
        <v>687.3</v>
      </c>
      <c r="BH7" s="29">
        <v>553.7</v>
      </c>
      <c r="BI7" s="31">
        <v>374</v>
      </c>
      <c r="BJ7" s="31">
        <v>382.1</v>
      </c>
      <c r="BK7" s="30">
        <f aca="true" t="shared" si="0" ref="BK7:BK14">SUM(BG7:BJ7)</f>
        <v>1997.1</v>
      </c>
      <c r="BL7" s="29">
        <v>237.46999999999997</v>
      </c>
      <c r="BM7" s="29">
        <v>515.97</v>
      </c>
      <c r="BN7" s="31">
        <v>577.59</v>
      </c>
      <c r="BO7" s="31">
        <v>242.64</v>
      </c>
      <c r="BP7" s="30">
        <f aca="true" t="shared" si="1" ref="BP7:BP14">SUM(BL7:BO7)</f>
        <v>1573.67</v>
      </c>
      <c r="BQ7" s="29">
        <v>654.87</v>
      </c>
      <c r="BR7" s="29">
        <v>474.66</v>
      </c>
      <c r="BS7" s="31">
        <v>380.39</v>
      </c>
      <c r="BT7" s="31">
        <v>382.5</v>
      </c>
      <c r="BU7" s="30">
        <f aca="true" t="shared" si="2" ref="BU7:BU14">SUM(BQ7:BT7)</f>
        <v>1892.42</v>
      </c>
      <c r="BV7" s="29">
        <v>917.23</v>
      </c>
      <c r="BW7" s="29">
        <v>774.07</v>
      </c>
      <c r="BX7" s="31">
        <v>579.98</v>
      </c>
      <c r="BY7" s="31">
        <v>581.5</v>
      </c>
      <c r="BZ7" s="30">
        <f>SUM(BV7:BY7)</f>
        <v>2852.78</v>
      </c>
    </row>
    <row r="8" spans="2:78" ht="19.5" customHeight="1">
      <c r="B8" s="55" t="s">
        <v>6</v>
      </c>
      <c r="C8" s="58" t="s">
        <v>25</v>
      </c>
      <c r="D8" s="31">
        <v>4521.3</v>
      </c>
      <c r="E8" s="31">
        <v>3540.7999999999997</v>
      </c>
      <c r="F8" s="31">
        <v>3062.3999999999996</v>
      </c>
      <c r="G8" s="31">
        <v>3125.3</v>
      </c>
      <c r="H8" s="32">
        <f aca="true" t="shared" si="3" ref="H8:H26">SUM(D8:G8)</f>
        <v>14249.8</v>
      </c>
      <c r="I8" s="31">
        <v>2379.2000000000003</v>
      </c>
      <c r="J8" s="31">
        <v>2155.8</v>
      </c>
      <c r="K8" s="31">
        <v>2532.4</v>
      </c>
      <c r="L8" s="31">
        <v>2481.9</v>
      </c>
      <c r="M8" s="32">
        <f aca="true" t="shared" si="4" ref="M8:M26">SUM(I8:L8)</f>
        <v>9549.3</v>
      </c>
      <c r="N8" s="31">
        <v>2671.4</v>
      </c>
      <c r="O8" s="31">
        <v>2893.2</v>
      </c>
      <c r="P8" s="31">
        <v>2530.5</v>
      </c>
      <c r="Q8" s="31">
        <v>2825.8999999999996</v>
      </c>
      <c r="R8" s="32">
        <f aca="true" t="shared" si="5" ref="R8:R26">SUM(N8:Q8)</f>
        <v>10921</v>
      </c>
      <c r="S8" s="31">
        <v>2809.6</v>
      </c>
      <c r="T8" s="31">
        <v>2043.1999999999998</v>
      </c>
      <c r="U8" s="31">
        <v>1107.9</v>
      </c>
      <c r="V8" s="31">
        <v>1605.3</v>
      </c>
      <c r="W8" s="32">
        <f aca="true" t="shared" si="6" ref="W8:W26">SUM(S8:V8)</f>
        <v>7565.999999999999</v>
      </c>
      <c r="X8" s="31">
        <v>1473.2</v>
      </c>
      <c r="Y8" s="31">
        <v>1457.9</v>
      </c>
      <c r="Z8" s="31">
        <v>1102.3</v>
      </c>
      <c r="AA8" s="31">
        <v>1363.51</v>
      </c>
      <c r="AB8" s="32">
        <f aca="true" t="shared" si="7" ref="AB8:AB26">SUM(X8:AA8)</f>
        <v>5396.910000000001</v>
      </c>
      <c r="AC8" s="31">
        <v>1279.2</v>
      </c>
      <c r="AD8" s="31">
        <v>598.5</v>
      </c>
      <c r="AE8" s="31">
        <v>525.2</v>
      </c>
      <c r="AF8" s="31">
        <v>747.1</v>
      </c>
      <c r="AG8" s="32">
        <f aca="true" t="shared" si="8" ref="AG8:AG26">SUM(AC8:AF8)</f>
        <v>3150</v>
      </c>
      <c r="AH8" s="31">
        <v>919.3000000000001</v>
      </c>
      <c r="AI8" s="31">
        <v>1002.3000000000001</v>
      </c>
      <c r="AJ8" s="31">
        <v>630.6</v>
      </c>
      <c r="AK8" s="31">
        <v>571.2</v>
      </c>
      <c r="AL8" s="32">
        <f aca="true" t="shared" si="9" ref="AL8:AL26">SUM(AH8:AK8)</f>
        <v>3123.4000000000005</v>
      </c>
      <c r="AM8" s="31">
        <v>394.5</v>
      </c>
      <c r="AN8" s="31">
        <v>757.5</v>
      </c>
      <c r="AO8" s="31">
        <v>680.1</v>
      </c>
      <c r="AP8" s="31">
        <v>579.1</v>
      </c>
      <c r="AQ8" s="32">
        <f aca="true" t="shared" si="10" ref="AQ8:AQ26">SUM(AM8:AP8)</f>
        <v>2411.2</v>
      </c>
      <c r="AR8" s="31">
        <v>1298.8</v>
      </c>
      <c r="AS8" s="31">
        <v>1046</v>
      </c>
      <c r="AT8" s="31">
        <v>1034.5</v>
      </c>
      <c r="AU8" s="31">
        <v>477.6</v>
      </c>
      <c r="AV8" s="32">
        <f aca="true" t="shared" si="11" ref="AV8:AV26">SUM(AR8:AU8)</f>
        <v>3856.9</v>
      </c>
      <c r="AW8" s="31">
        <v>1114.5</v>
      </c>
      <c r="AX8" s="31">
        <v>1698.1000000000001</v>
      </c>
      <c r="AY8" s="31">
        <v>1303.9</v>
      </c>
      <c r="AZ8" s="31">
        <v>1540.1</v>
      </c>
      <c r="BA8" s="32">
        <f aca="true" t="shared" si="12" ref="BA8:BA26">SUM(AW8:AZ8)</f>
        <v>5656.6</v>
      </c>
      <c r="BB8" s="31">
        <v>2794.7999999999997</v>
      </c>
      <c r="BC8" s="31">
        <v>2822</v>
      </c>
      <c r="BD8" s="31">
        <v>1652.2</v>
      </c>
      <c r="BE8" s="31">
        <v>1383.8</v>
      </c>
      <c r="BF8" s="32">
        <f aca="true" t="shared" si="13" ref="BF8:BF26">SUM(BB8:BE8)</f>
        <v>8652.8</v>
      </c>
      <c r="BG8" s="31">
        <v>2268.6</v>
      </c>
      <c r="BH8" s="31">
        <v>2010.6</v>
      </c>
      <c r="BI8" s="31">
        <v>1806.3</v>
      </c>
      <c r="BJ8" s="31">
        <v>1418</v>
      </c>
      <c r="BK8" s="32">
        <f t="shared" si="0"/>
        <v>7503.5</v>
      </c>
      <c r="BL8" s="31">
        <v>2311.22</v>
      </c>
      <c r="BM8" s="31">
        <v>2250.59</v>
      </c>
      <c r="BN8" s="31">
        <v>1694.15</v>
      </c>
      <c r="BO8" s="31">
        <v>1309.22</v>
      </c>
      <c r="BP8" s="32">
        <f t="shared" si="1"/>
        <v>7565.179999999999</v>
      </c>
      <c r="BQ8" s="31">
        <v>2072.89</v>
      </c>
      <c r="BR8" s="31">
        <v>1985.18</v>
      </c>
      <c r="BS8" s="31">
        <v>1923.88</v>
      </c>
      <c r="BT8" s="31">
        <v>2123.2</v>
      </c>
      <c r="BU8" s="32">
        <f t="shared" si="2"/>
        <v>8105.15</v>
      </c>
      <c r="BV8" s="31">
        <v>3749.17</v>
      </c>
      <c r="BW8" s="31">
        <v>3781.07</v>
      </c>
      <c r="BX8" s="31">
        <v>3813.19</v>
      </c>
      <c r="BY8" s="31">
        <v>3270.28</v>
      </c>
      <c r="BZ8" s="32">
        <f aca="true" t="shared" si="14" ref="BZ8:BZ26">SUM(BV8:BY8)</f>
        <v>14613.710000000001</v>
      </c>
    </row>
    <row r="9" spans="2:78" ht="19.5" customHeight="1">
      <c r="B9" s="55" t="s">
        <v>7</v>
      </c>
      <c r="C9" s="58" t="s">
        <v>26</v>
      </c>
      <c r="D9" s="31">
        <v>1283.6</v>
      </c>
      <c r="E9" s="31">
        <v>776</v>
      </c>
      <c r="F9" s="31">
        <v>1304.8</v>
      </c>
      <c r="G9" s="31">
        <v>1316.7</v>
      </c>
      <c r="H9" s="32">
        <f t="shared" si="3"/>
        <v>4681.099999999999</v>
      </c>
      <c r="I9" s="31">
        <v>1495.7</v>
      </c>
      <c r="J9" s="31">
        <v>1159.9</v>
      </c>
      <c r="K9" s="31">
        <v>1231.5</v>
      </c>
      <c r="L9" s="31">
        <v>531.8</v>
      </c>
      <c r="M9" s="32">
        <f t="shared" si="4"/>
        <v>4418.900000000001</v>
      </c>
      <c r="N9" s="31">
        <v>1013.5</v>
      </c>
      <c r="O9" s="31">
        <v>1022.3</v>
      </c>
      <c r="P9" s="31">
        <v>998.5</v>
      </c>
      <c r="Q9" s="31">
        <v>1093.5</v>
      </c>
      <c r="R9" s="32">
        <f t="shared" si="5"/>
        <v>4127.8</v>
      </c>
      <c r="S9" s="31">
        <v>651.9</v>
      </c>
      <c r="T9" s="31">
        <v>1162.2</v>
      </c>
      <c r="U9" s="31">
        <v>1243.6</v>
      </c>
      <c r="V9" s="31">
        <v>927.5</v>
      </c>
      <c r="W9" s="32">
        <f t="shared" si="6"/>
        <v>3985.2</v>
      </c>
      <c r="X9" s="31">
        <v>1521.8</v>
      </c>
      <c r="Y9" s="31">
        <v>1025.1</v>
      </c>
      <c r="Z9" s="31">
        <v>1004.8</v>
      </c>
      <c r="AA9" s="31">
        <v>767.2</v>
      </c>
      <c r="AB9" s="32">
        <f t="shared" si="7"/>
        <v>4318.9</v>
      </c>
      <c r="AC9" s="31">
        <v>936.5</v>
      </c>
      <c r="AD9" s="31">
        <v>677</v>
      </c>
      <c r="AE9" s="31">
        <v>696</v>
      </c>
      <c r="AF9" s="31">
        <v>816.7</v>
      </c>
      <c r="AG9" s="32">
        <f t="shared" si="8"/>
        <v>3126.2</v>
      </c>
      <c r="AH9" s="31">
        <v>1037.6</v>
      </c>
      <c r="AI9" s="31">
        <v>711.4</v>
      </c>
      <c r="AJ9" s="31">
        <v>581.4000000000001</v>
      </c>
      <c r="AK9" s="31">
        <v>867.8</v>
      </c>
      <c r="AL9" s="32">
        <f t="shared" si="9"/>
        <v>3198.2</v>
      </c>
      <c r="AM9" s="31">
        <v>691.6</v>
      </c>
      <c r="AN9" s="31">
        <v>691.4</v>
      </c>
      <c r="AO9" s="31">
        <v>743</v>
      </c>
      <c r="AP9" s="31">
        <v>1003.7</v>
      </c>
      <c r="AQ9" s="32">
        <f t="shared" si="10"/>
        <v>3129.7</v>
      </c>
      <c r="AR9" s="31">
        <v>1056.2</v>
      </c>
      <c r="AS9" s="31">
        <v>879.5</v>
      </c>
      <c r="AT9" s="31">
        <v>652</v>
      </c>
      <c r="AU9" s="31">
        <v>772.8</v>
      </c>
      <c r="AV9" s="32">
        <f t="shared" si="11"/>
        <v>3360.5</v>
      </c>
      <c r="AW9" s="31">
        <v>604</v>
      </c>
      <c r="AX9" s="31">
        <v>1073.9</v>
      </c>
      <c r="AY9" s="31">
        <v>753.4000000000001</v>
      </c>
      <c r="AZ9" s="31">
        <v>806.8000000000001</v>
      </c>
      <c r="BA9" s="32">
        <f t="shared" si="12"/>
        <v>3238.1000000000004</v>
      </c>
      <c r="BB9" s="31">
        <v>1303.5</v>
      </c>
      <c r="BC9" s="31">
        <v>918.7</v>
      </c>
      <c r="BD9" s="31">
        <v>1080.1</v>
      </c>
      <c r="BE9" s="31">
        <v>947</v>
      </c>
      <c r="BF9" s="32">
        <f t="shared" si="13"/>
        <v>4249.299999999999</v>
      </c>
      <c r="BG9" s="31">
        <v>1226.8</v>
      </c>
      <c r="BH9" s="31">
        <v>1248.9</v>
      </c>
      <c r="BI9" s="31">
        <v>966</v>
      </c>
      <c r="BJ9" s="31">
        <v>697.6</v>
      </c>
      <c r="BK9" s="32">
        <f t="shared" si="0"/>
        <v>4139.3</v>
      </c>
      <c r="BL9" s="31">
        <v>758.56</v>
      </c>
      <c r="BM9" s="31">
        <v>901.83</v>
      </c>
      <c r="BN9" s="31">
        <v>936.54</v>
      </c>
      <c r="BO9" s="31">
        <v>485.63</v>
      </c>
      <c r="BP9" s="32">
        <f t="shared" si="1"/>
        <v>3082.56</v>
      </c>
      <c r="BQ9" s="31">
        <v>858.15</v>
      </c>
      <c r="BR9" s="31">
        <v>758.1</v>
      </c>
      <c r="BS9" s="31">
        <v>816.59</v>
      </c>
      <c r="BT9" s="31">
        <v>837.78</v>
      </c>
      <c r="BU9" s="32">
        <f t="shared" si="2"/>
        <v>3270.62</v>
      </c>
      <c r="BV9" s="31">
        <v>773.41</v>
      </c>
      <c r="BW9" s="31">
        <v>820.64</v>
      </c>
      <c r="BX9" s="31">
        <v>995.45</v>
      </c>
      <c r="BY9" s="31">
        <v>783.96</v>
      </c>
      <c r="BZ9" s="32">
        <f t="shared" si="14"/>
        <v>3373.46</v>
      </c>
    </row>
    <row r="10" spans="2:78" ht="19.5" customHeight="1">
      <c r="B10" s="55" t="s">
        <v>8</v>
      </c>
      <c r="C10" s="58" t="s">
        <v>48</v>
      </c>
      <c r="D10" s="31">
        <v>29</v>
      </c>
      <c r="E10" s="31">
        <v>30</v>
      </c>
      <c r="F10" s="31">
        <v>23.1</v>
      </c>
      <c r="G10" s="31">
        <v>47.8</v>
      </c>
      <c r="H10" s="32">
        <f>SUM(D10:G10)</f>
        <v>129.89999999999998</v>
      </c>
      <c r="I10" s="31">
        <v>32.1</v>
      </c>
      <c r="J10" s="31">
        <v>13.2</v>
      </c>
      <c r="K10" s="31">
        <v>12</v>
      </c>
      <c r="L10" s="31">
        <v>20.9</v>
      </c>
      <c r="M10" s="32">
        <f>SUM(I10:L10)</f>
        <v>78.19999999999999</v>
      </c>
      <c r="N10" s="31">
        <v>27</v>
      </c>
      <c r="O10" s="31">
        <v>17.9</v>
      </c>
      <c r="P10" s="31">
        <v>16.8</v>
      </c>
      <c r="Q10" s="31">
        <v>3.1</v>
      </c>
      <c r="R10" s="32">
        <f>SUM(N10:Q10)</f>
        <v>64.8</v>
      </c>
      <c r="S10" s="31">
        <v>14.1</v>
      </c>
      <c r="T10" s="31">
        <v>7.5</v>
      </c>
      <c r="U10" s="31">
        <v>19.6</v>
      </c>
      <c r="V10" s="31">
        <v>4.8</v>
      </c>
      <c r="W10" s="32">
        <f>SUM(S10:V10)</f>
        <v>46</v>
      </c>
      <c r="X10" s="31">
        <v>28</v>
      </c>
      <c r="Y10" s="31">
        <v>34</v>
      </c>
      <c r="Z10" s="31">
        <v>31.099999999999998</v>
      </c>
      <c r="AA10" s="31">
        <v>15.3</v>
      </c>
      <c r="AB10" s="32">
        <f>SUM(X10:AA10)</f>
        <v>108.39999999999999</v>
      </c>
      <c r="AC10" s="31">
        <v>18.6</v>
      </c>
      <c r="AD10" s="31">
        <v>1.8</v>
      </c>
      <c r="AE10" s="31">
        <v>13.1</v>
      </c>
      <c r="AF10" s="31">
        <v>7.4</v>
      </c>
      <c r="AG10" s="32">
        <f>SUM(AC10:AF10)</f>
        <v>40.9</v>
      </c>
      <c r="AH10" s="31">
        <v>13</v>
      </c>
      <c r="AI10" s="31">
        <v>8.1</v>
      </c>
      <c r="AJ10" s="31">
        <v>11.7</v>
      </c>
      <c r="AK10" s="31">
        <v>2</v>
      </c>
      <c r="AL10" s="32">
        <f>SUM(AH10:AK10)</f>
        <v>34.8</v>
      </c>
      <c r="AM10" s="31">
        <v>3.7</v>
      </c>
      <c r="AN10" s="31">
        <v>6.7</v>
      </c>
      <c r="AO10" s="31">
        <v>26</v>
      </c>
      <c r="AP10" s="31">
        <v>0.8</v>
      </c>
      <c r="AQ10" s="32">
        <f>SUM(AM10:AP10)</f>
        <v>37.199999999999996</v>
      </c>
      <c r="AR10" s="31">
        <v>34.6</v>
      </c>
      <c r="AS10" s="31">
        <v>9.5</v>
      </c>
      <c r="AT10" s="31">
        <v>13.2</v>
      </c>
      <c r="AU10" s="31">
        <v>5.2</v>
      </c>
      <c r="AV10" s="32">
        <f>SUM(AR10:AU10)</f>
        <v>62.5</v>
      </c>
      <c r="AW10" s="31">
        <v>2.7</v>
      </c>
      <c r="AX10" s="31">
        <v>13.600000000000001</v>
      </c>
      <c r="AY10" s="31">
        <v>5.4</v>
      </c>
      <c r="AZ10" s="31">
        <v>3.8</v>
      </c>
      <c r="BA10" s="32">
        <f>SUM(AW10:AZ10)</f>
        <v>25.500000000000004</v>
      </c>
      <c r="BB10" s="31">
        <v>3.1</v>
      </c>
      <c r="BC10" s="31">
        <v>1</v>
      </c>
      <c r="BD10" s="31">
        <v>13.4</v>
      </c>
      <c r="BE10" s="31">
        <v>17.3</v>
      </c>
      <c r="BF10" s="32">
        <f t="shared" si="13"/>
        <v>34.8</v>
      </c>
      <c r="BG10" s="31">
        <v>2.7</v>
      </c>
      <c r="BH10" s="31">
        <v>14.2</v>
      </c>
      <c r="BI10" s="31">
        <v>4.5</v>
      </c>
      <c r="BJ10" s="31">
        <v>57.9</v>
      </c>
      <c r="BK10" s="32">
        <f t="shared" si="0"/>
        <v>79.3</v>
      </c>
      <c r="BL10" s="31">
        <v>12.12</v>
      </c>
      <c r="BM10" s="31">
        <v>1.31</v>
      </c>
      <c r="BN10" s="31">
        <v>4.69</v>
      </c>
      <c r="BO10" s="31">
        <v>14.87</v>
      </c>
      <c r="BP10" s="32">
        <f t="shared" si="1"/>
        <v>32.99</v>
      </c>
      <c r="BQ10" s="31">
        <v>0.27</v>
      </c>
      <c r="BR10" s="31">
        <v>4.39</v>
      </c>
      <c r="BS10" s="31">
        <v>0.63</v>
      </c>
      <c r="BT10" s="31">
        <v>6.65</v>
      </c>
      <c r="BU10" s="32">
        <f t="shared" si="2"/>
        <v>11.940000000000001</v>
      </c>
      <c r="BV10" s="31">
        <v>5.02</v>
      </c>
      <c r="BW10" s="31">
        <v>11.06</v>
      </c>
      <c r="BX10" s="31">
        <v>0.96</v>
      </c>
      <c r="BY10" s="31">
        <v>3.39</v>
      </c>
      <c r="BZ10" s="32">
        <f t="shared" si="14"/>
        <v>20.43</v>
      </c>
    </row>
    <row r="11" spans="2:78" ht="19.5" customHeight="1">
      <c r="B11" s="55" t="s">
        <v>9</v>
      </c>
      <c r="C11" s="58" t="s">
        <v>40</v>
      </c>
      <c r="D11" s="31">
        <v>92.1</v>
      </c>
      <c r="E11" s="31">
        <v>210.6</v>
      </c>
      <c r="F11" s="31">
        <v>93.69999999999999</v>
      </c>
      <c r="G11" s="31">
        <v>147.7</v>
      </c>
      <c r="H11" s="32">
        <f>SUM(D11:G11)</f>
        <v>544.0999999999999</v>
      </c>
      <c r="I11" s="31">
        <v>17.9</v>
      </c>
      <c r="J11" s="31">
        <v>116.5</v>
      </c>
      <c r="K11" s="31">
        <v>70</v>
      </c>
      <c r="L11" s="31">
        <v>79.5</v>
      </c>
      <c r="M11" s="32">
        <f>SUM(I11:L11)</f>
        <v>283.9</v>
      </c>
      <c r="N11" s="31">
        <v>158.2</v>
      </c>
      <c r="O11" s="31">
        <v>159</v>
      </c>
      <c r="P11" s="31">
        <v>91.19999999999999</v>
      </c>
      <c r="Q11" s="31">
        <v>111.10000000000001</v>
      </c>
      <c r="R11" s="32">
        <f>SUM(N11:Q11)</f>
        <v>519.5</v>
      </c>
      <c r="S11" s="31">
        <v>130.5</v>
      </c>
      <c r="T11" s="31">
        <v>85.2</v>
      </c>
      <c r="U11" s="31">
        <v>357.4</v>
      </c>
      <c r="V11" s="31">
        <v>73</v>
      </c>
      <c r="W11" s="32">
        <f>SUM(S11:V11)</f>
        <v>646.0999999999999</v>
      </c>
      <c r="X11" s="31">
        <v>107.4</v>
      </c>
      <c r="Y11" s="31">
        <v>105.2</v>
      </c>
      <c r="Z11" s="31">
        <v>104.10000000000001</v>
      </c>
      <c r="AA11" s="31">
        <v>39.3</v>
      </c>
      <c r="AB11" s="32">
        <f>SUM(X11:AA11)</f>
        <v>356.00000000000006</v>
      </c>
      <c r="AC11" s="31">
        <v>55.3</v>
      </c>
      <c r="AD11" s="31">
        <v>82.6</v>
      </c>
      <c r="AE11" s="31">
        <v>108.6</v>
      </c>
      <c r="AF11" s="31">
        <v>87.5</v>
      </c>
      <c r="AG11" s="32">
        <f>SUM(AC11:AF11)</f>
        <v>334</v>
      </c>
      <c r="AH11" s="31">
        <v>32</v>
      </c>
      <c r="AI11" s="31">
        <v>26.5</v>
      </c>
      <c r="AJ11" s="31">
        <v>42.800000000000004</v>
      </c>
      <c r="AK11" s="31">
        <v>31.8</v>
      </c>
      <c r="AL11" s="32">
        <f>SUM(AH11:AK11)</f>
        <v>133.10000000000002</v>
      </c>
      <c r="AM11" s="31">
        <v>13.899999999999999</v>
      </c>
      <c r="AN11" s="31">
        <v>34.3</v>
      </c>
      <c r="AO11" s="31">
        <v>115</v>
      </c>
      <c r="AP11" s="31">
        <v>143</v>
      </c>
      <c r="AQ11" s="32">
        <f>SUM(AM11:AP11)</f>
        <v>306.2</v>
      </c>
      <c r="AR11" s="31">
        <v>20.5</v>
      </c>
      <c r="AS11" s="31">
        <v>1.1</v>
      </c>
      <c r="AT11" s="31">
        <v>32.1</v>
      </c>
      <c r="AU11" s="31">
        <v>27.3</v>
      </c>
      <c r="AV11" s="32">
        <f>SUM(AR11:AU11)</f>
        <v>81</v>
      </c>
      <c r="AW11" s="31">
        <v>76.1</v>
      </c>
      <c r="AX11" s="31">
        <v>33.5</v>
      </c>
      <c r="AY11" s="31">
        <v>263</v>
      </c>
      <c r="AZ11" s="31">
        <v>141.4</v>
      </c>
      <c r="BA11" s="32">
        <f>SUM(AW11:AZ11)</f>
        <v>514</v>
      </c>
      <c r="BB11" s="31">
        <v>92.9</v>
      </c>
      <c r="BC11" s="31">
        <v>126.4</v>
      </c>
      <c r="BD11" s="31">
        <v>118.6</v>
      </c>
      <c r="BE11" s="31">
        <v>84.1</v>
      </c>
      <c r="BF11" s="32">
        <f t="shared" si="13"/>
        <v>422</v>
      </c>
      <c r="BG11" s="31">
        <v>100.7</v>
      </c>
      <c r="BH11" s="31">
        <v>128.5</v>
      </c>
      <c r="BI11" s="31">
        <v>39.1</v>
      </c>
      <c r="BJ11" s="31">
        <v>201.2</v>
      </c>
      <c r="BK11" s="32">
        <f t="shared" si="0"/>
        <v>469.5</v>
      </c>
      <c r="BL11" s="31">
        <v>65.85</v>
      </c>
      <c r="BM11" s="31">
        <v>46.11</v>
      </c>
      <c r="BN11" s="31">
        <v>53.75</v>
      </c>
      <c r="BO11" s="31">
        <v>147.13</v>
      </c>
      <c r="BP11" s="32">
        <f t="shared" si="1"/>
        <v>312.84</v>
      </c>
      <c r="BQ11" s="31">
        <v>77.4</v>
      </c>
      <c r="BR11" s="31">
        <v>89.08</v>
      </c>
      <c r="BS11" s="31">
        <v>109.31</v>
      </c>
      <c r="BT11" s="31">
        <v>40.51</v>
      </c>
      <c r="BU11" s="32">
        <f t="shared" si="2"/>
        <v>316.3</v>
      </c>
      <c r="BV11" s="31">
        <v>92.57</v>
      </c>
      <c r="BW11" s="31">
        <v>58.87</v>
      </c>
      <c r="BX11" s="31">
        <v>113.63</v>
      </c>
      <c r="BY11" s="31">
        <v>96.6</v>
      </c>
      <c r="BZ11" s="32">
        <f t="shared" si="14"/>
        <v>361.66999999999996</v>
      </c>
    </row>
    <row r="12" spans="2:78" ht="19.5" customHeight="1">
      <c r="B12" s="55" t="s">
        <v>10</v>
      </c>
      <c r="C12" s="58" t="s">
        <v>27</v>
      </c>
      <c r="D12" s="31">
        <v>996.4000000000001</v>
      </c>
      <c r="E12" s="31">
        <v>838.1</v>
      </c>
      <c r="F12" s="31">
        <v>648.8</v>
      </c>
      <c r="G12" s="31">
        <v>1009.3</v>
      </c>
      <c r="H12" s="32">
        <f>SUM(D12:G12)</f>
        <v>3492.6000000000004</v>
      </c>
      <c r="I12" s="31">
        <v>747.3</v>
      </c>
      <c r="J12" s="31">
        <v>870</v>
      </c>
      <c r="K12" s="31">
        <v>696.8</v>
      </c>
      <c r="L12" s="31">
        <v>688.4</v>
      </c>
      <c r="M12" s="32">
        <f>SUM(I12:L12)</f>
        <v>3002.5</v>
      </c>
      <c r="N12" s="31">
        <v>382.4</v>
      </c>
      <c r="O12" s="31">
        <v>871.1</v>
      </c>
      <c r="P12" s="31">
        <v>1070.6</v>
      </c>
      <c r="Q12" s="31">
        <v>777.3</v>
      </c>
      <c r="R12" s="32">
        <f>SUM(N12:Q12)</f>
        <v>3101.3999999999996</v>
      </c>
      <c r="S12" s="31">
        <v>961</v>
      </c>
      <c r="T12" s="31">
        <v>1058.8000000000002</v>
      </c>
      <c r="U12" s="31">
        <v>616.3</v>
      </c>
      <c r="V12" s="31">
        <v>794.4</v>
      </c>
      <c r="W12" s="32">
        <f>SUM(S12:V12)</f>
        <v>3430.5000000000005</v>
      </c>
      <c r="X12" s="31">
        <v>478.8</v>
      </c>
      <c r="Y12" s="31">
        <v>867.9</v>
      </c>
      <c r="Z12" s="31">
        <v>639.9</v>
      </c>
      <c r="AA12" s="31">
        <v>1032.6</v>
      </c>
      <c r="AB12" s="32">
        <f>SUM(X12:AA12)</f>
        <v>3019.2</v>
      </c>
      <c r="AC12" s="31">
        <v>520</v>
      </c>
      <c r="AD12" s="31">
        <v>965.2</v>
      </c>
      <c r="AE12" s="31">
        <v>539.8</v>
      </c>
      <c r="AF12" s="31">
        <v>955.3000000000001</v>
      </c>
      <c r="AG12" s="32">
        <f>SUM(AC12:AF12)</f>
        <v>2980.3</v>
      </c>
      <c r="AH12" s="31">
        <v>405.8</v>
      </c>
      <c r="AI12" s="31">
        <v>482.29999999999995</v>
      </c>
      <c r="AJ12" s="31">
        <v>740.5</v>
      </c>
      <c r="AK12" s="31">
        <v>1069.3</v>
      </c>
      <c r="AL12" s="32">
        <f>SUM(AH12:AK12)</f>
        <v>2697.8999999999996</v>
      </c>
      <c r="AM12" s="31">
        <v>567</v>
      </c>
      <c r="AN12" s="31">
        <v>586.4</v>
      </c>
      <c r="AO12" s="31">
        <v>462.9</v>
      </c>
      <c r="AP12" s="31">
        <v>706.3000000000001</v>
      </c>
      <c r="AQ12" s="32">
        <f>SUM(AM12:AP12)</f>
        <v>2322.6000000000004</v>
      </c>
      <c r="AR12" s="31">
        <v>687.6</v>
      </c>
      <c r="AS12" s="31">
        <v>594.2</v>
      </c>
      <c r="AT12" s="31">
        <v>771.4</v>
      </c>
      <c r="AU12" s="31">
        <v>979.6</v>
      </c>
      <c r="AV12" s="32">
        <f>SUM(AR12:AU12)</f>
        <v>3032.8</v>
      </c>
      <c r="AW12" s="31">
        <v>413.7</v>
      </c>
      <c r="AX12" s="31">
        <v>669.6</v>
      </c>
      <c r="AY12" s="31">
        <v>1156.9</v>
      </c>
      <c r="AZ12" s="31">
        <v>885.0999999999999</v>
      </c>
      <c r="BA12" s="32">
        <f>SUM(AW12:AZ12)</f>
        <v>3125.2999999999997</v>
      </c>
      <c r="BB12" s="31">
        <v>538.8</v>
      </c>
      <c r="BC12" s="31">
        <v>334.5</v>
      </c>
      <c r="BD12" s="31">
        <v>785.1</v>
      </c>
      <c r="BE12" s="31">
        <v>844.1</v>
      </c>
      <c r="BF12" s="32">
        <f t="shared" si="13"/>
        <v>2502.5</v>
      </c>
      <c r="BG12" s="31">
        <v>589.2</v>
      </c>
      <c r="BH12" s="31">
        <v>482.7</v>
      </c>
      <c r="BI12" s="31">
        <v>289.5</v>
      </c>
      <c r="BJ12" s="31">
        <v>237.4</v>
      </c>
      <c r="BK12" s="32">
        <f t="shared" si="0"/>
        <v>1598.8000000000002</v>
      </c>
      <c r="BL12" s="31">
        <v>505.86</v>
      </c>
      <c r="BM12" s="31">
        <v>440.64</v>
      </c>
      <c r="BN12" s="31">
        <v>183.4</v>
      </c>
      <c r="BO12" s="31">
        <v>220.24</v>
      </c>
      <c r="BP12" s="32">
        <f t="shared" si="1"/>
        <v>1350.14</v>
      </c>
      <c r="BQ12" s="31">
        <v>529.32</v>
      </c>
      <c r="BR12" s="31">
        <v>318.38</v>
      </c>
      <c r="BS12" s="31">
        <v>352.01</v>
      </c>
      <c r="BT12" s="31">
        <v>501.45</v>
      </c>
      <c r="BU12" s="32">
        <f t="shared" si="2"/>
        <v>1701.16</v>
      </c>
      <c r="BV12" s="31">
        <v>407.23</v>
      </c>
      <c r="BW12" s="31">
        <v>538.61</v>
      </c>
      <c r="BX12" s="31">
        <v>521.61</v>
      </c>
      <c r="BY12" s="31">
        <v>485.53</v>
      </c>
      <c r="BZ12" s="32">
        <f t="shared" si="14"/>
        <v>1952.98</v>
      </c>
    </row>
    <row r="13" spans="2:78" ht="19.5" customHeight="1">
      <c r="B13" s="55" t="s">
        <v>11</v>
      </c>
      <c r="C13" s="58" t="s">
        <v>28</v>
      </c>
      <c r="D13" s="31">
        <v>111.6</v>
      </c>
      <c r="E13" s="31">
        <v>179.3</v>
      </c>
      <c r="F13" s="31">
        <v>111.6</v>
      </c>
      <c r="G13" s="31">
        <v>114.3</v>
      </c>
      <c r="H13" s="32">
        <f>SUM(D13:G13)</f>
        <v>516.8</v>
      </c>
      <c r="I13" s="31">
        <v>16.7</v>
      </c>
      <c r="J13" s="31">
        <v>106.19999999999999</v>
      </c>
      <c r="K13" s="31">
        <v>61.4</v>
      </c>
      <c r="L13" s="31">
        <v>135</v>
      </c>
      <c r="M13" s="32">
        <f>SUM(I13:L13)</f>
        <v>319.29999999999995</v>
      </c>
      <c r="N13" s="31">
        <v>77.5</v>
      </c>
      <c r="O13" s="31">
        <v>139.4</v>
      </c>
      <c r="P13" s="31">
        <v>19</v>
      </c>
      <c r="Q13" s="31">
        <v>53</v>
      </c>
      <c r="R13" s="32">
        <f>SUM(N13:Q13)</f>
        <v>288.9</v>
      </c>
      <c r="S13" s="31">
        <v>94.5</v>
      </c>
      <c r="T13" s="31">
        <v>71.3</v>
      </c>
      <c r="U13" s="31">
        <v>120.9</v>
      </c>
      <c r="V13" s="31">
        <v>102.1</v>
      </c>
      <c r="W13" s="32">
        <f>SUM(S13:V13)</f>
        <v>388.80000000000007</v>
      </c>
      <c r="X13" s="31">
        <v>144.39999999999998</v>
      </c>
      <c r="Y13" s="31">
        <v>86.4</v>
      </c>
      <c r="Z13" s="31">
        <v>132.6</v>
      </c>
      <c r="AA13" s="31">
        <v>228.89999999999998</v>
      </c>
      <c r="AB13" s="32">
        <f>SUM(X13:AA13)</f>
        <v>592.3</v>
      </c>
      <c r="AC13" s="31">
        <v>121.6</v>
      </c>
      <c r="AD13" s="31">
        <v>93.6</v>
      </c>
      <c r="AE13" s="31">
        <v>55.9</v>
      </c>
      <c r="AF13" s="31">
        <v>69.1</v>
      </c>
      <c r="AG13" s="32">
        <f>SUM(AC13:AF13)</f>
        <v>340.19999999999993</v>
      </c>
      <c r="AH13" s="31">
        <v>58.099999999999994</v>
      </c>
      <c r="AI13" s="31">
        <v>38.5</v>
      </c>
      <c r="AJ13" s="31">
        <v>34.9</v>
      </c>
      <c r="AK13" s="31">
        <v>24.6</v>
      </c>
      <c r="AL13" s="32">
        <f>SUM(AH13:AK13)</f>
        <v>156.1</v>
      </c>
      <c r="AM13" s="31">
        <v>152.2</v>
      </c>
      <c r="AN13" s="31">
        <v>56.1</v>
      </c>
      <c r="AO13" s="31">
        <v>48.400000000000006</v>
      </c>
      <c r="AP13" s="31">
        <v>35.9</v>
      </c>
      <c r="AQ13" s="32">
        <f>SUM(AM13:AP13)</f>
        <v>292.59999999999997</v>
      </c>
      <c r="AR13" s="31">
        <v>95.9</v>
      </c>
      <c r="AS13" s="31">
        <v>61.199999999999996</v>
      </c>
      <c r="AT13" s="31">
        <v>37.9</v>
      </c>
      <c r="AU13" s="31">
        <v>126.5</v>
      </c>
      <c r="AV13" s="32">
        <f>SUM(AR13:AU13)</f>
        <v>321.5</v>
      </c>
      <c r="AW13" s="31">
        <v>68.80000000000001</v>
      </c>
      <c r="AX13" s="31">
        <v>58</v>
      </c>
      <c r="AY13" s="31">
        <v>81.5</v>
      </c>
      <c r="AZ13" s="31">
        <v>41.1</v>
      </c>
      <c r="BA13" s="32">
        <f>SUM(AW13:AZ13)</f>
        <v>249.4</v>
      </c>
      <c r="BB13" s="31">
        <v>25.8</v>
      </c>
      <c r="BC13" s="31">
        <v>156.6</v>
      </c>
      <c r="BD13" s="31">
        <v>92.2</v>
      </c>
      <c r="BE13" s="31">
        <v>70.7</v>
      </c>
      <c r="BF13" s="32">
        <f t="shared" si="13"/>
        <v>345.3</v>
      </c>
      <c r="BG13" s="31">
        <v>25</v>
      </c>
      <c r="BH13" s="31">
        <v>116.6</v>
      </c>
      <c r="BI13" s="31">
        <v>129.5</v>
      </c>
      <c r="BJ13" s="31">
        <v>92.1</v>
      </c>
      <c r="BK13" s="32">
        <f t="shared" si="0"/>
        <v>363.20000000000005</v>
      </c>
      <c r="BL13" s="31">
        <v>26.37</v>
      </c>
      <c r="BM13" s="31">
        <v>83.99</v>
      </c>
      <c r="BN13" s="31">
        <v>226.8</v>
      </c>
      <c r="BO13" s="31">
        <v>83.38</v>
      </c>
      <c r="BP13" s="32">
        <f t="shared" si="1"/>
        <v>420.54</v>
      </c>
      <c r="BQ13" s="31">
        <v>66.82</v>
      </c>
      <c r="BR13" s="31">
        <v>32.88</v>
      </c>
      <c r="BS13" s="31">
        <v>37.75</v>
      </c>
      <c r="BT13" s="31">
        <v>31.01</v>
      </c>
      <c r="BU13" s="32">
        <f t="shared" si="2"/>
        <v>168.45999999999998</v>
      </c>
      <c r="BV13" s="31">
        <v>127.26</v>
      </c>
      <c r="BW13" s="31">
        <v>101.11</v>
      </c>
      <c r="BX13" s="31">
        <v>87.61</v>
      </c>
      <c r="BY13" s="31">
        <v>119.47</v>
      </c>
      <c r="BZ13" s="32">
        <f t="shared" si="14"/>
        <v>435.45000000000005</v>
      </c>
    </row>
    <row r="14" spans="2:78" ht="19.5" customHeight="1">
      <c r="B14" s="55" t="s">
        <v>12</v>
      </c>
      <c r="C14" s="58" t="s">
        <v>29</v>
      </c>
      <c r="D14" s="31">
        <v>2633.4</v>
      </c>
      <c r="E14" s="31">
        <v>3362.1000000000004</v>
      </c>
      <c r="F14" s="31">
        <v>3241.3</v>
      </c>
      <c r="G14" s="31">
        <v>2728.6</v>
      </c>
      <c r="H14" s="32">
        <f>SUM(D14:G14)</f>
        <v>11965.4</v>
      </c>
      <c r="I14" s="31">
        <v>778.8</v>
      </c>
      <c r="J14" s="31">
        <v>1168.7</v>
      </c>
      <c r="K14" s="31">
        <v>1323.1999999999998</v>
      </c>
      <c r="L14" s="31">
        <v>1750.3000000000002</v>
      </c>
      <c r="M14" s="32">
        <f>SUM(I14:L14)</f>
        <v>5021</v>
      </c>
      <c r="N14" s="31">
        <v>1625</v>
      </c>
      <c r="O14" s="31">
        <v>2009.2</v>
      </c>
      <c r="P14" s="31">
        <v>2502.9</v>
      </c>
      <c r="Q14" s="31">
        <v>1676.2</v>
      </c>
      <c r="R14" s="32">
        <f>SUM(N14:Q14)</f>
        <v>7813.3</v>
      </c>
      <c r="S14" s="31">
        <v>1295.2</v>
      </c>
      <c r="T14" s="31">
        <v>1880.5</v>
      </c>
      <c r="U14" s="31">
        <v>1541.6</v>
      </c>
      <c r="V14" s="31">
        <v>899.2</v>
      </c>
      <c r="W14" s="32">
        <f>SUM(S14:V14)</f>
        <v>5616.499999999999</v>
      </c>
      <c r="X14" s="31">
        <v>1270.6</v>
      </c>
      <c r="Y14" s="31">
        <v>1053.1999999999998</v>
      </c>
      <c r="Z14" s="31">
        <v>1022.6999999999999</v>
      </c>
      <c r="AA14" s="31">
        <v>909.3</v>
      </c>
      <c r="AB14" s="32">
        <f>SUM(X14:AA14)</f>
        <v>4255.799999999999</v>
      </c>
      <c r="AC14" s="31">
        <v>666.4000000000001</v>
      </c>
      <c r="AD14" s="31">
        <v>907.2</v>
      </c>
      <c r="AE14" s="31">
        <v>927.6999999999999</v>
      </c>
      <c r="AF14" s="31">
        <v>653.9000000000001</v>
      </c>
      <c r="AG14" s="32">
        <f>SUM(AC14:AF14)</f>
        <v>3155.2000000000003</v>
      </c>
      <c r="AH14" s="31">
        <v>845.3</v>
      </c>
      <c r="AI14" s="31">
        <v>769</v>
      </c>
      <c r="AJ14" s="31">
        <v>402.5</v>
      </c>
      <c r="AK14" s="31">
        <v>402.3</v>
      </c>
      <c r="AL14" s="32">
        <f>SUM(AH14:AK14)</f>
        <v>2419.1</v>
      </c>
      <c r="AM14" s="31">
        <v>902.6</v>
      </c>
      <c r="AN14" s="31">
        <v>667</v>
      </c>
      <c r="AO14" s="31">
        <v>367.2</v>
      </c>
      <c r="AP14" s="31">
        <v>785.5</v>
      </c>
      <c r="AQ14" s="32">
        <f>SUM(AM14:AP14)</f>
        <v>2722.3</v>
      </c>
      <c r="AR14" s="31">
        <v>1053.1</v>
      </c>
      <c r="AS14" s="31">
        <v>1043.3</v>
      </c>
      <c r="AT14" s="31">
        <v>1203.3</v>
      </c>
      <c r="AU14" s="31">
        <v>1755.6</v>
      </c>
      <c r="AV14" s="32">
        <f>SUM(AR14:AU14)</f>
        <v>5055.299999999999</v>
      </c>
      <c r="AW14" s="31">
        <v>1185.8</v>
      </c>
      <c r="AX14" s="31">
        <v>2182.7</v>
      </c>
      <c r="AY14" s="31">
        <v>1649.1000000000001</v>
      </c>
      <c r="AZ14" s="31">
        <v>2141.6</v>
      </c>
      <c r="BA14" s="32">
        <f>SUM(AW14:AZ14)</f>
        <v>7159.200000000001</v>
      </c>
      <c r="BB14" s="31">
        <v>1057.9</v>
      </c>
      <c r="BC14" s="31">
        <v>1859.5</v>
      </c>
      <c r="BD14" s="31">
        <v>1636.4</v>
      </c>
      <c r="BE14" s="31">
        <v>1893.7</v>
      </c>
      <c r="BF14" s="32">
        <f t="shared" si="13"/>
        <v>6447.5</v>
      </c>
      <c r="BG14" s="31">
        <v>2398.9</v>
      </c>
      <c r="BH14" s="31">
        <v>2173.2</v>
      </c>
      <c r="BI14" s="31">
        <v>2127.2</v>
      </c>
      <c r="BJ14" s="31">
        <v>1916.3</v>
      </c>
      <c r="BK14" s="32">
        <f t="shared" si="0"/>
        <v>8615.6</v>
      </c>
      <c r="BL14" s="31">
        <v>2444.7799999999997</v>
      </c>
      <c r="BM14" s="31">
        <v>929.97</v>
      </c>
      <c r="BN14" s="31">
        <v>1405.51</v>
      </c>
      <c r="BO14" s="31">
        <v>1686.26</v>
      </c>
      <c r="BP14" s="32">
        <f t="shared" si="1"/>
        <v>6466.52</v>
      </c>
      <c r="BQ14" s="31">
        <v>2052.3</v>
      </c>
      <c r="BR14" s="31">
        <v>1286.64</v>
      </c>
      <c r="BS14" s="31">
        <v>1955.48</v>
      </c>
      <c r="BT14" s="31">
        <v>2032.06</v>
      </c>
      <c r="BU14" s="32">
        <f t="shared" si="2"/>
        <v>7326.48</v>
      </c>
      <c r="BV14" s="31">
        <v>1926.49</v>
      </c>
      <c r="BW14" s="31">
        <v>2331.25</v>
      </c>
      <c r="BX14" s="31">
        <v>2159.01</v>
      </c>
      <c r="BY14" s="31">
        <v>2145.13</v>
      </c>
      <c r="BZ14" s="32">
        <f t="shared" si="14"/>
        <v>8561.880000000001</v>
      </c>
    </row>
    <row r="15" spans="2:78" ht="19.5" customHeight="1">
      <c r="B15" s="55" t="s">
        <v>13</v>
      </c>
      <c r="C15" s="58" t="s">
        <v>30</v>
      </c>
      <c r="D15" s="31"/>
      <c r="E15" s="31"/>
      <c r="F15" s="31"/>
      <c r="G15" s="31"/>
      <c r="H15" s="32"/>
      <c r="I15" s="31"/>
      <c r="J15" s="31"/>
      <c r="K15" s="31"/>
      <c r="L15" s="31"/>
      <c r="M15" s="32"/>
      <c r="N15" s="31"/>
      <c r="O15" s="31"/>
      <c r="P15" s="31"/>
      <c r="Q15" s="31"/>
      <c r="R15" s="32"/>
      <c r="S15" s="33"/>
      <c r="T15" s="33"/>
      <c r="U15" s="33"/>
      <c r="V15" s="33"/>
      <c r="W15" s="34"/>
      <c r="X15" s="33"/>
      <c r="Y15" s="31"/>
      <c r="Z15" s="31"/>
      <c r="AA15" s="33"/>
      <c r="AB15" s="32"/>
      <c r="AC15" s="33"/>
      <c r="AD15" s="31"/>
      <c r="AE15" s="33"/>
      <c r="AF15" s="33"/>
      <c r="AG15" s="32"/>
      <c r="AH15" s="31"/>
      <c r="AI15" s="31"/>
      <c r="AJ15" s="31"/>
      <c r="AK15" s="33"/>
      <c r="AL15" s="32"/>
      <c r="AM15" s="31"/>
      <c r="AN15" s="31"/>
      <c r="AO15" s="33"/>
      <c r="AP15" s="31"/>
      <c r="AQ15" s="32"/>
      <c r="AR15" s="31"/>
      <c r="AS15" s="33"/>
      <c r="AT15" s="31"/>
      <c r="AU15" s="31"/>
      <c r="AV15" s="32"/>
      <c r="AW15" s="31"/>
      <c r="AX15" s="33"/>
      <c r="AY15" s="33"/>
      <c r="AZ15" s="33"/>
      <c r="BA15" s="32"/>
      <c r="BB15" s="31"/>
      <c r="BC15" s="31"/>
      <c r="BD15" s="31"/>
      <c r="BE15" s="31"/>
      <c r="BF15" s="32"/>
      <c r="BG15" s="31"/>
      <c r="BH15" s="31"/>
      <c r="BI15" s="31"/>
      <c r="BJ15" s="31"/>
      <c r="BK15" s="32"/>
      <c r="BM15" s="31"/>
      <c r="BN15" s="31"/>
      <c r="BO15" s="31"/>
      <c r="BP15" s="32"/>
      <c r="BR15" s="31"/>
      <c r="BS15" s="31"/>
      <c r="BT15" s="31"/>
      <c r="BU15" s="32"/>
      <c r="BW15" s="31"/>
      <c r="BX15" s="31"/>
      <c r="BY15" s="31"/>
      <c r="BZ15" s="32"/>
    </row>
    <row r="16" spans="2:78" ht="19.5" customHeight="1">
      <c r="B16" s="55"/>
      <c r="C16" s="58" t="s">
        <v>41</v>
      </c>
      <c r="D16" s="31">
        <v>225.6</v>
      </c>
      <c r="E16" s="31">
        <v>360</v>
      </c>
      <c r="F16" s="31">
        <v>286.3</v>
      </c>
      <c r="G16" s="31">
        <v>283.1</v>
      </c>
      <c r="H16" s="32">
        <f t="shared" si="3"/>
        <v>1155</v>
      </c>
      <c r="I16" s="31">
        <v>197.39999999999998</v>
      </c>
      <c r="J16" s="31">
        <v>301.4</v>
      </c>
      <c r="K16" s="31">
        <v>61.599999999999994</v>
      </c>
      <c r="L16" s="31">
        <v>78.3</v>
      </c>
      <c r="M16" s="32">
        <f t="shared" si="4"/>
        <v>638.6999999999999</v>
      </c>
      <c r="N16" s="31">
        <v>170.4</v>
      </c>
      <c r="O16" s="31">
        <v>237.8</v>
      </c>
      <c r="P16" s="31">
        <v>169</v>
      </c>
      <c r="Q16" s="31">
        <v>126.30000000000001</v>
      </c>
      <c r="R16" s="32">
        <f t="shared" si="5"/>
        <v>703.5</v>
      </c>
      <c r="S16" s="31">
        <v>134.8</v>
      </c>
      <c r="T16" s="31">
        <v>79.9</v>
      </c>
      <c r="U16" s="31">
        <v>163.6</v>
      </c>
      <c r="V16" s="31">
        <v>44.1</v>
      </c>
      <c r="W16" s="32">
        <f>SUM(S16:V16)</f>
        <v>422.40000000000003</v>
      </c>
      <c r="X16" s="31">
        <v>54.5</v>
      </c>
      <c r="Y16" s="31">
        <v>107.4</v>
      </c>
      <c r="Z16" s="31">
        <v>176.3</v>
      </c>
      <c r="AA16" s="31">
        <v>12.7</v>
      </c>
      <c r="AB16" s="32">
        <f t="shared" si="7"/>
        <v>350.90000000000003</v>
      </c>
      <c r="AC16" s="31">
        <v>69.9</v>
      </c>
      <c r="AD16" s="31">
        <v>97.4</v>
      </c>
      <c r="AE16" s="31">
        <v>34.599999999999994</v>
      </c>
      <c r="AF16" s="31">
        <v>13.9</v>
      </c>
      <c r="AG16" s="32">
        <f t="shared" si="8"/>
        <v>215.8</v>
      </c>
      <c r="AH16" s="31">
        <v>138.6</v>
      </c>
      <c r="AI16" s="31">
        <v>131.5</v>
      </c>
      <c r="AJ16" s="31">
        <v>18.5</v>
      </c>
      <c r="AK16" s="31">
        <v>97.3</v>
      </c>
      <c r="AL16" s="32">
        <f>SUM(AH16:AK16)</f>
        <v>385.90000000000003</v>
      </c>
      <c r="AM16" s="31">
        <v>39.4</v>
      </c>
      <c r="AN16" s="31">
        <v>37</v>
      </c>
      <c r="AO16" s="31">
        <v>10.2</v>
      </c>
      <c r="AP16" s="31">
        <v>226.6</v>
      </c>
      <c r="AQ16" s="32">
        <f t="shared" si="10"/>
        <v>313.2</v>
      </c>
      <c r="AR16" s="31">
        <v>205.79999999999998</v>
      </c>
      <c r="AS16" s="31">
        <v>87.9</v>
      </c>
      <c r="AT16" s="31">
        <v>62.1</v>
      </c>
      <c r="AU16" s="31">
        <v>327.2</v>
      </c>
      <c r="AV16" s="32">
        <f t="shared" si="11"/>
        <v>683</v>
      </c>
      <c r="AW16" s="31">
        <v>161.29999999999998</v>
      </c>
      <c r="AX16" s="31">
        <v>205</v>
      </c>
      <c r="AY16" s="31">
        <v>279.2</v>
      </c>
      <c r="AZ16" s="31">
        <v>212.9</v>
      </c>
      <c r="BA16" s="32">
        <f t="shared" si="12"/>
        <v>858.4</v>
      </c>
      <c r="BB16" s="31">
        <v>122.5</v>
      </c>
      <c r="BC16" s="31">
        <v>79.2</v>
      </c>
      <c r="BD16" s="31">
        <v>135.5</v>
      </c>
      <c r="BE16" s="31">
        <v>186.5</v>
      </c>
      <c r="BF16" s="32">
        <f t="shared" si="13"/>
        <v>523.7</v>
      </c>
      <c r="BG16" s="31">
        <v>280</v>
      </c>
      <c r="BH16" s="31">
        <v>278.4</v>
      </c>
      <c r="BI16" s="31">
        <v>185</v>
      </c>
      <c r="BJ16" s="31">
        <v>171.52</v>
      </c>
      <c r="BK16" s="32">
        <f aca="true" t="shared" si="15" ref="BK16:BK26">SUM(BG16:BJ16)</f>
        <v>914.92</v>
      </c>
      <c r="BL16" s="31">
        <v>71.97</v>
      </c>
      <c r="BM16" s="31">
        <v>188.54</v>
      </c>
      <c r="BN16" s="31">
        <v>160.67</v>
      </c>
      <c r="BO16" s="31">
        <v>100.22</v>
      </c>
      <c r="BP16" s="32">
        <f aca="true" t="shared" si="16" ref="BP16:BP26">SUM(BL16:BO16)</f>
        <v>521.4</v>
      </c>
      <c r="BQ16" s="31">
        <v>66.87</v>
      </c>
      <c r="BR16" s="31">
        <v>240.16</v>
      </c>
      <c r="BS16" s="31">
        <v>192.1</v>
      </c>
      <c r="BT16" s="31">
        <v>270.11</v>
      </c>
      <c r="BU16" s="32">
        <f aca="true" t="shared" si="17" ref="BU16:BU26">SUM(BQ16:BT16)</f>
        <v>769.24</v>
      </c>
      <c r="BV16" s="31">
        <v>458.18</v>
      </c>
      <c r="BW16" s="31">
        <v>274.19</v>
      </c>
      <c r="BX16" s="31">
        <v>216.53</v>
      </c>
      <c r="BY16" s="31">
        <v>361.33</v>
      </c>
      <c r="BZ16" s="32">
        <f t="shared" si="14"/>
        <v>1310.23</v>
      </c>
    </row>
    <row r="17" spans="2:78" ht="19.5" customHeight="1">
      <c r="B17" s="55" t="s">
        <v>14</v>
      </c>
      <c r="C17" s="58" t="s">
        <v>31</v>
      </c>
      <c r="D17" s="31">
        <v>73.6</v>
      </c>
      <c r="E17" s="31">
        <v>98.6</v>
      </c>
      <c r="F17" s="31">
        <v>87.4</v>
      </c>
      <c r="G17" s="31">
        <v>37.6</v>
      </c>
      <c r="H17" s="32">
        <f t="shared" si="3"/>
        <v>297.20000000000005</v>
      </c>
      <c r="I17" s="31">
        <v>6.1</v>
      </c>
      <c r="J17" s="31">
        <v>83.1</v>
      </c>
      <c r="K17" s="31">
        <v>11</v>
      </c>
      <c r="L17" s="31">
        <v>28.400000000000002</v>
      </c>
      <c r="M17" s="32">
        <f t="shared" si="4"/>
        <v>128.6</v>
      </c>
      <c r="N17" s="31">
        <v>16.200000000000003</v>
      </c>
      <c r="O17" s="31">
        <v>31.1</v>
      </c>
      <c r="P17" s="31">
        <v>124</v>
      </c>
      <c r="Q17" s="31">
        <v>9.4</v>
      </c>
      <c r="R17" s="32">
        <f t="shared" si="5"/>
        <v>180.70000000000002</v>
      </c>
      <c r="S17" s="31">
        <v>50.4</v>
      </c>
      <c r="T17" s="31">
        <v>24.7</v>
      </c>
      <c r="U17" s="31">
        <v>81</v>
      </c>
      <c r="V17" s="31">
        <v>37</v>
      </c>
      <c r="W17" s="32">
        <f t="shared" si="6"/>
        <v>193.1</v>
      </c>
      <c r="X17" s="31">
        <v>59.599999999999994</v>
      </c>
      <c r="Y17" s="31">
        <v>24.6</v>
      </c>
      <c r="Z17" s="31">
        <v>70</v>
      </c>
      <c r="AA17" s="31">
        <v>33.5</v>
      </c>
      <c r="AB17" s="32">
        <f t="shared" si="7"/>
        <v>187.7</v>
      </c>
      <c r="AC17" s="31">
        <v>16.3</v>
      </c>
      <c r="AD17" s="31">
        <v>14.9</v>
      </c>
      <c r="AE17" s="31">
        <v>43.8</v>
      </c>
      <c r="AF17" s="31">
        <v>14.4</v>
      </c>
      <c r="AG17" s="32">
        <f t="shared" si="8"/>
        <v>89.4</v>
      </c>
      <c r="AH17" s="31">
        <v>17.8</v>
      </c>
      <c r="AI17" s="31">
        <v>19.4</v>
      </c>
      <c r="AJ17" s="31">
        <v>16.6</v>
      </c>
      <c r="AK17" s="31">
        <v>14.700000000000001</v>
      </c>
      <c r="AL17" s="32">
        <f t="shared" si="9"/>
        <v>68.5</v>
      </c>
      <c r="AM17" s="31">
        <v>17.1</v>
      </c>
      <c r="AN17" s="31">
        <v>13.7</v>
      </c>
      <c r="AO17" s="31">
        <v>11.9</v>
      </c>
      <c r="AP17" s="31">
        <v>18.4</v>
      </c>
      <c r="AQ17" s="32">
        <f t="shared" si="10"/>
        <v>61.1</v>
      </c>
      <c r="AR17" s="31">
        <v>12.9</v>
      </c>
      <c r="AS17" s="31">
        <v>30.3</v>
      </c>
      <c r="AT17" s="31">
        <v>25.9</v>
      </c>
      <c r="AU17" s="31">
        <v>19.1</v>
      </c>
      <c r="AV17" s="32">
        <f t="shared" si="11"/>
        <v>88.19999999999999</v>
      </c>
      <c r="AW17" s="31">
        <v>10.3</v>
      </c>
      <c r="AX17" s="31">
        <v>79.8</v>
      </c>
      <c r="AY17" s="31">
        <v>88.9</v>
      </c>
      <c r="AZ17" s="31">
        <v>101.1</v>
      </c>
      <c r="BA17" s="32">
        <f t="shared" si="12"/>
        <v>280.1</v>
      </c>
      <c r="BB17" s="31">
        <v>135.2</v>
      </c>
      <c r="BC17" s="31">
        <v>48.6</v>
      </c>
      <c r="BD17" s="31">
        <v>85.2</v>
      </c>
      <c r="BE17" s="31">
        <v>127.1</v>
      </c>
      <c r="BF17" s="32">
        <f t="shared" si="13"/>
        <v>396.1</v>
      </c>
      <c r="BG17" s="31">
        <v>33.8</v>
      </c>
      <c r="BH17" s="31">
        <v>96.8</v>
      </c>
      <c r="BI17" s="31">
        <v>93.5</v>
      </c>
      <c r="BJ17" s="31">
        <v>144.6</v>
      </c>
      <c r="BK17" s="32">
        <f t="shared" si="15"/>
        <v>368.7</v>
      </c>
      <c r="BL17" s="31">
        <v>191.63</v>
      </c>
      <c r="BM17" s="31">
        <v>279.17</v>
      </c>
      <c r="BN17" s="31">
        <v>314.45</v>
      </c>
      <c r="BO17" s="31">
        <v>79.17</v>
      </c>
      <c r="BP17" s="32">
        <f t="shared" si="16"/>
        <v>864.42</v>
      </c>
      <c r="BQ17" s="31">
        <v>146.71</v>
      </c>
      <c r="BR17" s="31">
        <v>192.01</v>
      </c>
      <c r="BS17" s="31">
        <v>136.24</v>
      </c>
      <c r="BT17" s="31">
        <v>102.11</v>
      </c>
      <c r="BU17" s="32">
        <f t="shared" si="17"/>
        <v>577.07</v>
      </c>
      <c r="BV17" s="31">
        <v>192.85</v>
      </c>
      <c r="BW17" s="31">
        <v>51.72</v>
      </c>
      <c r="BX17" s="31">
        <v>135.37</v>
      </c>
      <c r="BY17" s="31">
        <v>128.92</v>
      </c>
      <c r="BZ17" s="32">
        <f t="shared" si="14"/>
        <v>508.86</v>
      </c>
    </row>
    <row r="18" spans="2:78" ht="19.5" customHeight="1">
      <c r="B18" s="55" t="s">
        <v>15</v>
      </c>
      <c r="C18" s="58" t="s">
        <v>32</v>
      </c>
      <c r="D18" s="31">
        <v>42</v>
      </c>
      <c r="E18" s="31">
        <v>52.8</v>
      </c>
      <c r="F18" s="31">
        <v>127.80000000000001</v>
      </c>
      <c r="G18" s="31">
        <v>106.1</v>
      </c>
      <c r="H18" s="32">
        <f t="shared" si="3"/>
        <v>328.70000000000005</v>
      </c>
      <c r="I18" s="31">
        <v>128.6</v>
      </c>
      <c r="J18" s="31">
        <v>9.6</v>
      </c>
      <c r="K18" s="31">
        <v>94.7</v>
      </c>
      <c r="L18" s="31">
        <v>118.5</v>
      </c>
      <c r="M18" s="32">
        <f t="shared" si="4"/>
        <v>351.4</v>
      </c>
      <c r="N18" s="31">
        <v>58</v>
      </c>
      <c r="O18" s="31">
        <v>57.1</v>
      </c>
      <c r="P18" s="31">
        <v>83.9</v>
      </c>
      <c r="Q18" s="31">
        <v>77.3</v>
      </c>
      <c r="R18" s="32">
        <f t="shared" si="5"/>
        <v>276.3</v>
      </c>
      <c r="S18" s="31">
        <v>63.7</v>
      </c>
      <c r="T18" s="31">
        <v>33.3</v>
      </c>
      <c r="U18" s="31">
        <v>43.7</v>
      </c>
      <c r="V18" s="31">
        <v>101.7</v>
      </c>
      <c r="W18" s="32">
        <f t="shared" si="6"/>
        <v>242.39999999999998</v>
      </c>
      <c r="X18" s="31">
        <v>18.3</v>
      </c>
      <c r="Y18" s="31">
        <v>6.2</v>
      </c>
      <c r="Z18" s="31">
        <v>51.5</v>
      </c>
      <c r="AA18" s="31">
        <v>45.3</v>
      </c>
      <c r="AB18" s="32">
        <f t="shared" si="7"/>
        <v>121.3</v>
      </c>
      <c r="AC18" s="31">
        <v>14.399999999999999</v>
      </c>
      <c r="AD18" s="31">
        <v>17.5</v>
      </c>
      <c r="AE18" s="31">
        <v>49.5</v>
      </c>
      <c r="AF18" s="31">
        <v>18</v>
      </c>
      <c r="AG18" s="32">
        <f t="shared" si="8"/>
        <v>99.4</v>
      </c>
      <c r="AH18" s="31">
        <v>37.5</v>
      </c>
      <c r="AI18" s="31">
        <v>15.100000000000001</v>
      </c>
      <c r="AJ18" s="31">
        <v>12.4</v>
      </c>
      <c r="AK18" s="31">
        <v>9.6</v>
      </c>
      <c r="AL18" s="32">
        <f t="shared" si="9"/>
        <v>74.6</v>
      </c>
      <c r="AM18" s="31">
        <v>5.2</v>
      </c>
      <c r="AN18" s="31">
        <v>28.400000000000002</v>
      </c>
      <c r="AO18" s="31">
        <v>36.8</v>
      </c>
      <c r="AP18" s="31">
        <v>36.8</v>
      </c>
      <c r="AQ18" s="32">
        <f t="shared" si="10"/>
        <v>107.2</v>
      </c>
      <c r="AR18" s="31">
        <v>25.099999999999998</v>
      </c>
      <c r="AS18" s="31">
        <v>22.700000000000003</v>
      </c>
      <c r="AT18" s="31">
        <v>46.9</v>
      </c>
      <c r="AU18" s="31">
        <v>20.5</v>
      </c>
      <c r="AV18" s="32">
        <f t="shared" si="11"/>
        <v>115.19999999999999</v>
      </c>
      <c r="AW18" s="31">
        <v>9.6</v>
      </c>
      <c r="AX18" s="31">
        <v>39.9</v>
      </c>
      <c r="AY18" s="31">
        <v>6.2</v>
      </c>
      <c r="AZ18" s="31">
        <v>10.9</v>
      </c>
      <c r="BA18" s="32">
        <f t="shared" si="12"/>
        <v>66.60000000000001</v>
      </c>
      <c r="BB18" s="31">
        <v>10.7</v>
      </c>
      <c r="BC18" s="31">
        <v>12.3</v>
      </c>
      <c r="BD18" s="31">
        <v>84.9</v>
      </c>
      <c r="BE18" s="31">
        <v>40</v>
      </c>
      <c r="BF18" s="32">
        <f t="shared" si="13"/>
        <v>147.9</v>
      </c>
      <c r="BG18" s="31">
        <v>36.1</v>
      </c>
      <c r="BH18" s="31">
        <v>14.3</v>
      </c>
      <c r="BI18" s="31">
        <v>20.8</v>
      </c>
      <c r="BJ18" s="31">
        <v>1.9</v>
      </c>
      <c r="BK18" s="32">
        <f t="shared" si="15"/>
        <v>73.10000000000001</v>
      </c>
      <c r="BL18" s="31">
        <v>21.049999999999997</v>
      </c>
      <c r="BM18" s="31">
        <v>159.74</v>
      </c>
      <c r="BN18" s="31">
        <v>55.44</v>
      </c>
      <c r="BO18" s="31">
        <v>44.54</v>
      </c>
      <c r="BP18" s="32">
        <f t="shared" si="16"/>
        <v>280.77000000000004</v>
      </c>
      <c r="BQ18" s="31">
        <v>23.95</v>
      </c>
      <c r="BR18" s="31">
        <v>13.48</v>
      </c>
      <c r="BS18" s="31">
        <v>42.58</v>
      </c>
      <c r="BT18" s="31">
        <v>50.73</v>
      </c>
      <c r="BU18" s="32">
        <f t="shared" si="17"/>
        <v>130.73999999999998</v>
      </c>
      <c r="BV18" s="31">
        <v>34.01</v>
      </c>
      <c r="BW18" s="31">
        <v>51.9</v>
      </c>
      <c r="BX18" s="31">
        <v>90.83</v>
      </c>
      <c r="BY18" s="31">
        <v>35</v>
      </c>
      <c r="BZ18" s="32">
        <f t="shared" si="14"/>
        <v>211.74</v>
      </c>
    </row>
    <row r="19" spans="2:78" ht="19.5" customHeight="1">
      <c r="B19" s="55" t="s">
        <v>16</v>
      </c>
      <c r="C19" s="58" t="s">
        <v>33</v>
      </c>
      <c r="D19" s="31">
        <v>34.6</v>
      </c>
      <c r="E19" s="31">
        <v>21.3</v>
      </c>
      <c r="F19" s="31">
        <v>10</v>
      </c>
      <c r="G19" s="31">
        <v>37.8</v>
      </c>
      <c r="H19" s="32">
        <f t="shared" si="3"/>
        <v>103.7</v>
      </c>
      <c r="I19" s="31">
        <v>8.1</v>
      </c>
      <c r="J19" s="31">
        <v>16.8</v>
      </c>
      <c r="K19" s="31">
        <v>6.3</v>
      </c>
      <c r="L19" s="31">
        <v>6.3</v>
      </c>
      <c r="M19" s="32">
        <f t="shared" si="4"/>
        <v>37.5</v>
      </c>
      <c r="N19" s="31">
        <v>9.9</v>
      </c>
      <c r="O19" s="31">
        <v>32.3</v>
      </c>
      <c r="P19" s="31">
        <v>7.9</v>
      </c>
      <c r="Q19" s="31">
        <v>31</v>
      </c>
      <c r="R19" s="32">
        <f t="shared" si="5"/>
        <v>81.1</v>
      </c>
      <c r="S19" s="31">
        <v>25.9</v>
      </c>
      <c r="T19" s="31">
        <v>16.9</v>
      </c>
      <c r="U19" s="31">
        <v>6.1</v>
      </c>
      <c r="V19" s="31">
        <v>5</v>
      </c>
      <c r="W19" s="32">
        <f t="shared" si="6"/>
        <v>53.9</v>
      </c>
      <c r="X19" s="31">
        <v>5.9</v>
      </c>
      <c r="Y19" s="31">
        <v>7.9</v>
      </c>
      <c r="Z19" s="31">
        <v>1.7</v>
      </c>
      <c r="AA19" s="31">
        <v>5.4</v>
      </c>
      <c r="AB19" s="32">
        <f t="shared" si="7"/>
        <v>20.9</v>
      </c>
      <c r="AC19" s="31">
        <v>2.9</v>
      </c>
      <c r="AD19" s="31">
        <v>21.4</v>
      </c>
      <c r="AE19" s="31">
        <v>0.4</v>
      </c>
      <c r="AF19" s="31">
        <v>12.2</v>
      </c>
      <c r="AG19" s="32">
        <f t="shared" si="8"/>
        <v>36.89999999999999</v>
      </c>
      <c r="AH19" s="31">
        <v>10.7</v>
      </c>
      <c r="AI19" s="31">
        <v>15.2</v>
      </c>
      <c r="AJ19" s="31">
        <v>0.4</v>
      </c>
      <c r="AK19" s="31">
        <v>1</v>
      </c>
      <c r="AL19" s="32">
        <f t="shared" si="9"/>
        <v>27.299999999999997</v>
      </c>
      <c r="AM19" s="31">
        <v>11.4</v>
      </c>
      <c r="AN19" s="31">
        <v>14.6</v>
      </c>
      <c r="AO19" s="31">
        <v>13.1</v>
      </c>
      <c r="AP19" s="31">
        <v>32.4</v>
      </c>
      <c r="AQ19" s="32">
        <f t="shared" si="10"/>
        <v>71.5</v>
      </c>
      <c r="AR19" s="31">
        <v>8.8</v>
      </c>
      <c r="AS19" s="31">
        <v>28.8</v>
      </c>
      <c r="AT19" s="31">
        <v>12.4</v>
      </c>
      <c r="AU19" s="31">
        <v>24.7</v>
      </c>
      <c r="AV19" s="32">
        <f t="shared" si="11"/>
        <v>74.7</v>
      </c>
      <c r="AW19" s="31">
        <v>12.1</v>
      </c>
      <c r="AX19" s="31">
        <v>22.3</v>
      </c>
      <c r="AY19" s="31">
        <v>24.7</v>
      </c>
      <c r="AZ19" s="31">
        <v>17.4</v>
      </c>
      <c r="BA19" s="32">
        <f t="shared" si="12"/>
        <v>76.5</v>
      </c>
      <c r="BB19" s="31">
        <v>16.9</v>
      </c>
      <c r="BC19" s="31">
        <v>105.9</v>
      </c>
      <c r="BD19" s="31">
        <v>21.1</v>
      </c>
      <c r="BE19" s="31">
        <v>26.8</v>
      </c>
      <c r="BF19" s="32">
        <f t="shared" si="13"/>
        <v>170.70000000000002</v>
      </c>
      <c r="BG19" s="31">
        <v>167</v>
      </c>
      <c r="BH19" s="31">
        <v>74.4</v>
      </c>
      <c r="BI19" s="31">
        <v>80.9</v>
      </c>
      <c r="BJ19" s="31">
        <v>40.22</v>
      </c>
      <c r="BK19" s="32">
        <f t="shared" si="15"/>
        <v>362.52</v>
      </c>
      <c r="BL19" s="31">
        <v>24.77</v>
      </c>
      <c r="BM19" s="31">
        <v>55.18</v>
      </c>
      <c r="BN19" s="31">
        <v>27.3</v>
      </c>
      <c r="BO19" s="31">
        <v>67.84</v>
      </c>
      <c r="BP19" s="32">
        <f t="shared" si="16"/>
        <v>175.09</v>
      </c>
      <c r="BQ19" s="31">
        <v>88.6</v>
      </c>
      <c r="BR19" s="31">
        <v>77.2</v>
      </c>
      <c r="BS19" s="31">
        <v>77.7</v>
      </c>
      <c r="BT19" s="31">
        <v>101.81</v>
      </c>
      <c r="BU19" s="32">
        <f t="shared" si="17"/>
        <v>345.31</v>
      </c>
      <c r="BV19" s="31">
        <v>71.12</v>
      </c>
      <c r="BW19" s="31">
        <v>61.83</v>
      </c>
      <c r="BX19" s="31">
        <v>71.98</v>
      </c>
      <c r="BY19" s="31">
        <v>41.52</v>
      </c>
      <c r="BZ19" s="32">
        <f t="shared" si="14"/>
        <v>246.45000000000002</v>
      </c>
    </row>
    <row r="20" spans="2:78" ht="19.5" customHeight="1">
      <c r="B20" s="55" t="s">
        <v>17</v>
      </c>
      <c r="C20" s="58" t="s">
        <v>34</v>
      </c>
      <c r="D20" s="31">
        <v>214.8</v>
      </c>
      <c r="E20" s="31">
        <v>361.1</v>
      </c>
      <c r="F20" s="31">
        <v>160.60000000000002</v>
      </c>
      <c r="G20" s="31">
        <v>154.7</v>
      </c>
      <c r="H20" s="32">
        <f t="shared" si="3"/>
        <v>891.2</v>
      </c>
      <c r="I20" s="31">
        <v>421.3</v>
      </c>
      <c r="J20" s="31">
        <v>470.6</v>
      </c>
      <c r="K20" s="31">
        <v>354.29999999999995</v>
      </c>
      <c r="L20" s="31">
        <v>346.6</v>
      </c>
      <c r="M20" s="32">
        <f t="shared" si="4"/>
        <v>1592.8000000000002</v>
      </c>
      <c r="N20" s="31">
        <v>566.9</v>
      </c>
      <c r="O20" s="31">
        <v>482</v>
      </c>
      <c r="P20" s="31">
        <v>395.3</v>
      </c>
      <c r="Q20" s="31">
        <v>394.4</v>
      </c>
      <c r="R20" s="32">
        <f t="shared" si="5"/>
        <v>1838.6</v>
      </c>
      <c r="S20" s="31">
        <v>503.2</v>
      </c>
      <c r="T20" s="31">
        <v>335.3</v>
      </c>
      <c r="U20" s="31">
        <v>345.8</v>
      </c>
      <c r="V20" s="31">
        <v>242.6</v>
      </c>
      <c r="W20" s="32">
        <f t="shared" si="6"/>
        <v>1426.8999999999999</v>
      </c>
      <c r="X20" s="31">
        <v>245.39999999999998</v>
      </c>
      <c r="Y20" s="31">
        <v>468.6</v>
      </c>
      <c r="Z20" s="31">
        <v>390.5</v>
      </c>
      <c r="AA20" s="31">
        <v>299.6</v>
      </c>
      <c r="AB20" s="32">
        <f t="shared" si="7"/>
        <v>1404.1</v>
      </c>
      <c r="AC20" s="31">
        <v>128.2</v>
      </c>
      <c r="AD20" s="31">
        <v>179.4</v>
      </c>
      <c r="AE20" s="31">
        <v>328</v>
      </c>
      <c r="AF20" s="31">
        <v>89.69999999999999</v>
      </c>
      <c r="AG20" s="32">
        <f t="shared" si="8"/>
        <v>725.3</v>
      </c>
      <c r="AH20" s="31">
        <v>234.9</v>
      </c>
      <c r="AI20" s="31">
        <v>66.9</v>
      </c>
      <c r="AJ20" s="31">
        <v>238.8</v>
      </c>
      <c r="AK20" s="31">
        <v>278.1</v>
      </c>
      <c r="AL20" s="32">
        <f t="shared" si="9"/>
        <v>818.7</v>
      </c>
      <c r="AM20" s="31">
        <v>236.3</v>
      </c>
      <c r="AN20" s="31">
        <v>68.3</v>
      </c>
      <c r="AO20" s="31">
        <v>281.5</v>
      </c>
      <c r="AP20" s="31">
        <v>189.8</v>
      </c>
      <c r="AQ20" s="32">
        <f t="shared" si="10"/>
        <v>775.9000000000001</v>
      </c>
      <c r="AR20" s="31">
        <v>277.9</v>
      </c>
      <c r="AS20" s="31">
        <v>204.3</v>
      </c>
      <c r="AT20" s="31">
        <v>96.9</v>
      </c>
      <c r="AU20" s="31">
        <v>221.2</v>
      </c>
      <c r="AV20" s="32">
        <f t="shared" si="11"/>
        <v>800.3</v>
      </c>
      <c r="AW20" s="31">
        <v>547.2</v>
      </c>
      <c r="AX20" s="31">
        <v>441.9</v>
      </c>
      <c r="AY20" s="31">
        <v>193.10000000000002</v>
      </c>
      <c r="AZ20" s="31">
        <v>430.70000000000005</v>
      </c>
      <c r="BA20" s="32">
        <f t="shared" si="12"/>
        <v>1612.9</v>
      </c>
      <c r="BB20" s="31">
        <v>555</v>
      </c>
      <c r="BC20" s="31">
        <v>567</v>
      </c>
      <c r="BD20" s="31">
        <v>340.3</v>
      </c>
      <c r="BE20" s="31">
        <v>270.7</v>
      </c>
      <c r="BF20" s="32">
        <f t="shared" si="13"/>
        <v>1733</v>
      </c>
      <c r="BG20" s="31">
        <v>356.3</v>
      </c>
      <c r="BH20" s="31">
        <v>571.2</v>
      </c>
      <c r="BI20" s="31">
        <v>514</v>
      </c>
      <c r="BJ20" s="31">
        <v>232.4</v>
      </c>
      <c r="BK20" s="32">
        <f t="shared" si="15"/>
        <v>1673.9</v>
      </c>
      <c r="BL20" s="31">
        <v>386.54</v>
      </c>
      <c r="BM20" s="31">
        <v>459.27</v>
      </c>
      <c r="BN20" s="31">
        <v>772.33</v>
      </c>
      <c r="BO20" s="31">
        <v>615.74</v>
      </c>
      <c r="BP20" s="32">
        <f t="shared" si="16"/>
        <v>2233.88</v>
      </c>
      <c r="BQ20" s="31">
        <v>534.45</v>
      </c>
      <c r="BR20" s="31">
        <v>596.04</v>
      </c>
      <c r="BS20" s="31">
        <v>465.99</v>
      </c>
      <c r="BT20" s="31">
        <v>626.41</v>
      </c>
      <c r="BU20" s="32">
        <f t="shared" si="17"/>
        <v>2222.89</v>
      </c>
      <c r="BV20" s="31">
        <v>683.32</v>
      </c>
      <c r="BW20" s="31">
        <v>514.74</v>
      </c>
      <c r="BX20" s="31">
        <v>725.59</v>
      </c>
      <c r="BY20" s="31">
        <v>638.33</v>
      </c>
      <c r="BZ20" s="32">
        <f t="shared" si="14"/>
        <v>2561.98</v>
      </c>
    </row>
    <row r="21" spans="2:78" ht="19.5" customHeight="1">
      <c r="B21" s="55" t="s">
        <v>18</v>
      </c>
      <c r="C21" s="58" t="s">
        <v>35</v>
      </c>
      <c r="D21" s="31">
        <v>65.8</v>
      </c>
      <c r="E21" s="31">
        <v>0.9</v>
      </c>
      <c r="F21" s="31">
        <v>0</v>
      </c>
      <c r="G21" s="31">
        <v>93.8</v>
      </c>
      <c r="H21" s="32">
        <f t="shared" si="3"/>
        <v>160.5</v>
      </c>
      <c r="I21" s="31">
        <v>0</v>
      </c>
      <c r="J21" s="31">
        <v>0</v>
      </c>
      <c r="K21" s="31">
        <v>0</v>
      </c>
      <c r="L21" s="31">
        <v>0</v>
      </c>
      <c r="M21" s="32">
        <f t="shared" si="4"/>
        <v>0</v>
      </c>
      <c r="N21" s="31">
        <v>0</v>
      </c>
      <c r="O21" s="31">
        <v>0</v>
      </c>
      <c r="P21" s="31">
        <v>0</v>
      </c>
      <c r="Q21" s="31">
        <v>0.5</v>
      </c>
      <c r="R21" s="32">
        <f t="shared" si="5"/>
        <v>0.5</v>
      </c>
      <c r="S21" s="31">
        <v>0.6</v>
      </c>
      <c r="T21" s="31">
        <v>0</v>
      </c>
      <c r="U21" s="31">
        <v>0.8</v>
      </c>
      <c r="V21" s="31">
        <v>0.7</v>
      </c>
      <c r="W21" s="32">
        <f t="shared" si="6"/>
        <v>2.0999999999999996</v>
      </c>
      <c r="X21" s="31">
        <v>0.3</v>
      </c>
      <c r="Y21" s="31">
        <v>0.9</v>
      </c>
      <c r="Z21" s="31">
        <v>6.7</v>
      </c>
      <c r="AA21" s="31">
        <v>0.9</v>
      </c>
      <c r="AB21" s="32">
        <f t="shared" si="7"/>
        <v>8.8</v>
      </c>
      <c r="AC21" s="31">
        <v>0.5</v>
      </c>
      <c r="AD21" s="31">
        <v>0</v>
      </c>
      <c r="AE21" s="31">
        <v>0.2</v>
      </c>
      <c r="AF21" s="31">
        <v>0.5</v>
      </c>
      <c r="AG21" s="32">
        <f t="shared" si="8"/>
        <v>1.2</v>
      </c>
      <c r="AH21" s="31">
        <v>0</v>
      </c>
      <c r="AI21" s="31">
        <v>0</v>
      </c>
      <c r="AJ21" s="31">
        <v>0</v>
      </c>
      <c r="AK21" s="31">
        <v>0.8</v>
      </c>
      <c r="AL21" s="32">
        <f t="shared" si="9"/>
        <v>0.8</v>
      </c>
      <c r="AM21" s="31">
        <v>0.3</v>
      </c>
      <c r="AN21" s="31">
        <v>0.4</v>
      </c>
      <c r="AO21" s="31">
        <v>0.3</v>
      </c>
      <c r="AP21" s="31">
        <v>0.8</v>
      </c>
      <c r="AQ21" s="32">
        <f t="shared" si="10"/>
        <v>1.8</v>
      </c>
      <c r="AR21" s="31">
        <v>0</v>
      </c>
      <c r="AS21" s="31">
        <v>0.2</v>
      </c>
      <c r="AT21" s="31">
        <v>0.7</v>
      </c>
      <c r="AU21" s="31">
        <v>0.2</v>
      </c>
      <c r="AV21" s="32">
        <f t="shared" si="11"/>
        <v>1.0999999999999999</v>
      </c>
      <c r="AW21" s="31">
        <v>0.4</v>
      </c>
      <c r="AX21" s="31">
        <v>0</v>
      </c>
      <c r="AY21" s="31">
        <v>0.9</v>
      </c>
      <c r="AZ21" s="31">
        <v>3.4</v>
      </c>
      <c r="BA21" s="32">
        <f t="shared" si="12"/>
        <v>4.7</v>
      </c>
      <c r="BB21" s="31">
        <v>5.5</v>
      </c>
      <c r="BC21" s="31">
        <v>7.1</v>
      </c>
      <c r="BD21" s="31">
        <v>0</v>
      </c>
      <c r="BE21" s="31">
        <v>2.8</v>
      </c>
      <c r="BF21" s="32">
        <f t="shared" si="13"/>
        <v>15.399999999999999</v>
      </c>
      <c r="BG21" s="31">
        <v>0</v>
      </c>
      <c r="BH21" s="31">
        <v>0</v>
      </c>
      <c r="BI21" s="31">
        <v>0</v>
      </c>
      <c r="BJ21" s="31">
        <v>0</v>
      </c>
      <c r="BK21" s="32">
        <f t="shared" si="15"/>
        <v>0</v>
      </c>
      <c r="BL21" s="31">
        <v>0</v>
      </c>
      <c r="BM21" s="31">
        <v>8.65</v>
      </c>
      <c r="BN21" s="31">
        <v>0</v>
      </c>
      <c r="BO21" s="31">
        <v>0</v>
      </c>
      <c r="BP21" s="32">
        <f t="shared" si="16"/>
        <v>8.65</v>
      </c>
      <c r="BQ21" s="31">
        <v>0</v>
      </c>
      <c r="BR21" s="31">
        <v>0.73</v>
      </c>
      <c r="BS21" s="31">
        <v>6.49</v>
      </c>
      <c r="BT21" s="31">
        <v>0</v>
      </c>
      <c r="BU21" s="32">
        <f t="shared" si="17"/>
        <v>7.220000000000001</v>
      </c>
      <c r="BV21" s="31">
        <v>1.56</v>
      </c>
      <c r="BW21" s="31">
        <v>0</v>
      </c>
      <c r="BX21" s="31">
        <v>3.29</v>
      </c>
      <c r="BY21" s="31">
        <v>13.05</v>
      </c>
      <c r="BZ21" s="32">
        <f t="shared" si="14"/>
        <v>17.9</v>
      </c>
    </row>
    <row r="22" spans="2:78" ht="19.5" customHeight="1">
      <c r="B22" s="55" t="s">
        <v>19</v>
      </c>
      <c r="C22" s="58" t="s">
        <v>49</v>
      </c>
      <c r="D22" s="31">
        <v>18.1</v>
      </c>
      <c r="E22" s="31">
        <v>0.9</v>
      </c>
      <c r="F22" s="31">
        <v>1</v>
      </c>
      <c r="G22" s="31">
        <v>4.3</v>
      </c>
      <c r="H22" s="32">
        <f t="shared" si="3"/>
        <v>24.3</v>
      </c>
      <c r="I22" s="31">
        <v>1.9</v>
      </c>
      <c r="J22" s="31">
        <v>13.9</v>
      </c>
      <c r="K22" s="31">
        <v>1.2</v>
      </c>
      <c r="L22" s="31">
        <v>5</v>
      </c>
      <c r="M22" s="32">
        <f t="shared" si="4"/>
        <v>22</v>
      </c>
      <c r="N22" s="31">
        <v>3.4</v>
      </c>
      <c r="O22" s="31">
        <v>8.5</v>
      </c>
      <c r="P22" s="31">
        <v>6.7</v>
      </c>
      <c r="Q22" s="31">
        <v>26.6</v>
      </c>
      <c r="R22" s="32">
        <f t="shared" si="5"/>
        <v>45.2</v>
      </c>
      <c r="S22" s="31">
        <v>3.8</v>
      </c>
      <c r="T22" s="31">
        <v>0.9</v>
      </c>
      <c r="U22" s="31">
        <v>0.1</v>
      </c>
      <c r="V22" s="31">
        <v>2.6</v>
      </c>
      <c r="W22" s="32">
        <f t="shared" si="6"/>
        <v>7.4</v>
      </c>
      <c r="X22" s="31">
        <v>2.4</v>
      </c>
      <c r="Y22" s="31">
        <v>14.7</v>
      </c>
      <c r="Z22" s="31">
        <v>0</v>
      </c>
      <c r="AA22" s="31">
        <v>1.2</v>
      </c>
      <c r="AB22" s="32">
        <f t="shared" si="7"/>
        <v>18.299999999999997</v>
      </c>
      <c r="AC22" s="31">
        <v>1.5</v>
      </c>
      <c r="AD22" s="31">
        <v>0.3</v>
      </c>
      <c r="AE22" s="31">
        <v>0</v>
      </c>
      <c r="AF22" s="31">
        <v>2.5</v>
      </c>
      <c r="AG22" s="32">
        <f t="shared" si="8"/>
        <v>4.3</v>
      </c>
      <c r="AH22" s="31">
        <v>9.7</v>
      </c>
      <c r="AI22" s="31">
        <v>0.5</v>
      </c>
      <c r="AJ22" s="31">
        <v>1.3</v>
      </c>
      <c r="AK22" s="31">
        <v>0</v>
      </c>
      <c r="AL22" s="32">
        <f t="shared" si="9"/>
        <v>11.5</v>
      </c>
      <c r="AM22" s="31">
        <v>2.9</v>
      </c>
      <c r="AN22" s="31">
        <v>16.7</v>
      </c>
      <c r="AO22" s="31">
        <v>7.4</v>
      </c>
      <c r="AP22" s="31">
        <v>8.8</v>
      </c>
      <c r="AQ22" s="32">
        <f t="shared" si="10"/>
        <v>35.8</v>
      </c>
      <c r="AR22" s="31">
        <v>1.7</v>
      </c>
      <c r="AS22" s="31">
        <v>8.3</v>
      </c>
      <c r="AT22" s="31">
        <v>0</v>
      </c>
      <c r="AU22" s="31">
        <v>0</v>
      </c>
      <c r="AV22" s="32">
        <f t="shared" si="11"/>
        <v>10</v>
      </c>
      <c r="AW22" s="31">
        <v>2.8</v>
      </c>
      <c r="AX22" s="31">
        <v>7.6</v>
      </c>
      <c r="AY22" s="31">
        <v>0.5</v>
      </c>
      <c r="AZ22" s="31">
        <v>3.3</v>
      </c>
      <c r="BA22" s="32">
        <f t="shared" si="12"/>
        <v>14.2</v>
      </c>
      <c r="BB22" s="31">
        <v>41.699999999999996</v>
      </c>
      <c r="BC22" s="31">
        <v>0.6</v>
      </c>
      <c r="BD22" s="31">
        <v>3.4</v>
      </c>
      <c r="BE22" s="31">
        <v>6.2</v>
      </c>
      <c r="BF22" s="32">
        <f t="shared" si="13"/>
        <v>51.9</v>
      </c>
      <c r="BG22" s="31">
        <v>9.9</v>
      </c>
      <c r="BH22" s="31">
        <v>69.2</v>
      </c>
      <c r="BI22" s="31">
        <v>0.5</v>
      </c>
      <c r="BJ22" s="31">
        <v>5.3</v>
      </c>
      <c r="BK22" s="32">
        <f t="shared" si="15"/>
        <v>84.9</v>
      </c>
      <c r="BL22" s="31">
        <v>8.68</v>
      </c>
      <c r="BM22" s="31">
        <v>10.17</v>
      </c>
      <c r="BN22" s="31">
        <v>13.22</v>
      </c>
      <c r="BO22" s="31">
        <v>2.73</v>
      </c>
      <c r="BP22" s="32">
        <f t="shared" si="16"/>
        <v>34.8</v>
      </c>
      <c r="BQ22" s="31">
        <v>7.33</v>
      </c>
      <c r="BR22" s="31">
        <v>4.68</v>
      </c>
      <c r="BS22" s="31">
        <v>4.18</v>
      </c>
      <c r="BT22" s="31">
        <v>38.5</v>
      </c>
      <c r="BU22" s="32">
        <f t="shared" si="17"/>
        <v>54.69</v>
      </c>
      <c r="BV22" s="31">
        <v>6.22</v>
      </c>
      <c r="BW22" s="31">
        <v>14.09</v>
      </c>
      <c r="BX22" s="31">
        <v>3.65</v>
      </c>
      <c r="BY22" s="31">
        <v>26.12</v>
      </c>
      <c r="BZ22" s="32">
        <f t="shared" si="14"/>
        <v>50.08</v>
      </c>
    </row>
    <row r="23" spans="2:78" ht="19.5" customHeight="1">
      <c r="B23" s="55" t="s">
        <v>20</v>
      </c>
      <c r="C23" s="58" t="s">
        <v>36</v>
      </c>
      <c r="D23" s="31">
        <v>4.7</v>
      </c>
      <c r="E23" s="31">
        <v>87.3</v>
      </c>
      <c r="F23" s="31">
        <v>51.9</v>
      </c>
      <c r="G23" s="31">
        <v>41</v>
      </c>
      <c r="H23" s="32">
        <f t="shared" si="3"/>
        <v>184.9</v>
      </c>
      <c r="I23" s="31">
        <v>3.5</v>
      </c>
      <c r="J23" s="31">
        <v>25.5</v>
      </c>
      <c r="K23" s="31">
        <v>86</v>
      </c>
      <c r="L23" s="31">
        <v>6.9</v>
      </c>
      <c r="M23" s="32">
        <f t="shared" si="4"/>
        <v>121.9</v>
      </c>
      <c r="N23" s="31">
        <v>75.9</v>
      </c>
      <c r="O23" s="31">
        <v>10.2</v>
      </c>
      <c r="P23" s="31">
        <v>16.2</v>
      </c>
      <c r="Q23" s="31">
        <v>0.2</v>
      </c>
      <c r="R23" s="32">
        <f t="shared" si="5"/>
        <v>102.50000000000001</v>
      </c>
      <c r="S23" s="31">
        <v>49.7</v>
      </c>
      <c r="T23" s="31">
        <v>36.4</v>
      </c>
      <c r="U23" s="31">
        <v>2</v>
      </c>
      <c r="V23" s="31">
        <v>18.9</v>
      </c>
      <c r="W23" s="32">
        <f t="shared" si="6"/>
        <v>107</v>
      </c>
      <c r="X23" s="31">
        <v>11.2</v>
      </c>
      <c r="Y23" s="31">
        <v>22.1</v>
      </c>
      <c r="Z23" s="31">
        <v>53.6</v>
      </c>
      <c r="AA23" s="31">
        <v>3.3</v>
      </c>
      <c r="AB23" s="32">
        <f t="shared" si="7"/>
        <v>90.2</v>
      </c>
      <c r="AC23" s="31">
        <v>20.1</v>
      </c>
      <c r="AD23" s="31">
        <v>9.1</v>
      </c>
      <c r="AE23" s="31">
        <v>3.4</v>
      </c>
      <c r="AF23" s="31">
        <v>0</v>
      </c>
      <c r="AG23" s="32">
        <f t="shared" si="8"/>
        <v>32.6</v>
      </c>
      <c r="AH23" s="31">
        <v>9</v>
      </c>
      <c r="AI23" s="31">
        <v>9</v>
      </c>
      <c r="AJ23" s="31">
        <v>16.2</v>
      </c>
      <c r="AK23" s="31">
        <v>11.4</v>
      </c>
      <c r="AL23" s="32">
        <f t="shared" si="9"/>
        <v>45.6</v>
      </c>
      <c r="AM23" s="31">
        <v>6.4</v>
      </c>
      <c r="AN23" s="31">
        <v>0.9</v>
      </c>
      <c r="AO23" s="31">
        <v>19.3</v>
      </c>
      <c r="AP23" s="31">
        <v>1.2</v>
      </c>
      <c r="AQ23" s="32">
        <f t="shared" si="10"/>
        <v>27.8</v>
      </c>
      <c r="AR23" s="31">
        <v>1.1</v>
      </c>
      <c r="AS23" s="31">
        <v>59.5</v>
      </c>
      <c r="AT23" s="31">
        <v>18.5</v>
      </c>
      <c r="AU23" s="31">
        <v>80.1</v>
      </c>
      <c r="AV23" s="32">
        <f t="shared" si="11"/>
        <v>159.2</v>
      </c>
      <c r="AW23" s="31">
        <v>19.9</v>
      </c>
      <c r="AX23" s="31">
        <v>17.4</v>
      </c>
      <c r="AY23" s="31">
        <v>5.699999999999999</v>
      </c>
      <c r="AZ23" s="31">
        <v>21.6</v>
      </c>
      <c r="BA23" s="32">
        <f t="shared" si="12"/>
        <v>64.6</v>
      </c>
      <c r="BB23" s="31">
        <v>104.4</v>
      </c>
      <c r="BC23" s="31">
        <v>28.9</v>
      </c>
      <c r="BD23" s="31">
        <v>7.6</v>
      </c>
      <c r="BE23" s="31">
        <v>15.4</v>
      </c>
      <c r="BF23" s="32">
        <f t="shared" si="13"/>
        <v>156.3</v>
      </c>
      <c r="BG23" s="31">
        <v>34.3</v>
      </c>
      <c r="BH23" s="31">
        <v>93.3</v>
      </c>
      <c r="BI23" s="31">
        <v>43.2</v>
      </c>
      <c r="BJ23" s="31">
        <v>48.5</v>
      </c>
      <c r="BK23" s="32">
        <f t="shared" si="15"/>
        <v>219.3</v>
      </c>
      <c r="BL23" s="31">
        <v>0</v>
      </c>
      <c r="BM23" s="31">
        <v>3.83</v>
      </c>
      <c r="BN23" s="31">
        <v>0</v>
      </c>
      <c r="BO23" s="31">
        <v>0</v>
      </c>
      <c r="BP23" s="32">
        <f t="shared" si="16"/>
        <v>3.83</v>
      </c>
      <c r="BQ23" s="31">
        <v>16.24</v>
      </c>
      <c r="BR23" s="31">
        <v>24.8</v>
      </c>
      <c r="BS23" s="31">
        <v>44.56</v>
      </c>
      <c r="BT23" s="31">
        <v>15.66</v>
      </c>
      <c r="BU23" s="32">
        <f t="shared" si="17"/>
        <v>101.25999999999999</v>
      </c>
      <c r="BV23" s="31">
        <v>57.66</v>
      </c>
      <c r="BW23" s="31">
        <v>61.53</v>
      </c>
      <c r="BX23" s="31">
        <v>33.85</v>
      </c>
      <c r="BY23" s="31">
        <v>94.56</v>
      </c>
      <c r="BZ23" s="32">
        <f t="shared" si="14"/>
        <v>247.6</v>
      </c>
    </row>
    <row r="24" spans="2:78" ht="19.5" customHeight="1">
      <c r="B24" s="55" t="s">
        <v>21</v>
      </c>
      <c r="C24" s="58" t="s">
        <v>37</v>
      </c>
      <c r="D24" s="31">
        <v>0</v>
      </c>
      <c r="E24" s="31">
        <v>53.6</v>
      </c>
      <c r="F24" s="31">
        <v>129.7</v>
      </c>
      <c r="G24" s="31">
        <v>104.6</v>
      </c>
      <c r="H24" s="32">
        <f t="shared" si="3"/>
        <v>287.9</v>
      </c>
      <c r="I24" s="31">
        <v>74</v>
      </c>
      <c r="J24" s="31">
        <v>92.8</v>
      </c>
      <c r="K24" s="31">
        <v>5.5</v>
      </c>
      <c r="L24" s="31">
        <v>34.7</v>
      </c>
      <c r="M24" s="32">
        <f t="shared" si="4"/>
        <v>207</v>
      </c>
      <c r="N24" s="31">
        <v>50.9</v>
      </c>
      <c r="O24" s="31">
        <v>3.9</v>
      </c>
      <c r="P24" s="31">
        <v>4.4</v>
      </c>
      <c r="Q24" s="31">
        <v>6.6</v>
      </c>
      <c r="R24" s="32">
        <f t="shared" si="5"/>
        <v>65.8</v>
      </c>
      <c r="S24" s="31">
        <v>76.3</v>
      </c>
      <c r="T24" s="31">
        <v>39.6</v>
      </c>
      <c r="U24" s="31">
        <v>27.3</v>
      </c>
      <c r="V24" s="31">
        <v>57</v>
      </c>
      <c r="W24" s="32">
        <f t="shared" si="6"/>
        <v>200.20000000000002</v>
      </c>
      <c r="X24" s="31">
        <v>24.3</v>
      </c>
      <c r="Y24" s="31">
        <v>26.7</v>
      </c>
      <c r="Z24" s="31">
        <v>12.7</v>
      </c>
      <c r="AA24" s="31">
        <v>50.8</v>
      </c>
      <c r="AB24" s="32">
        <f t="shared" si="7"/>
        <v>114.5</v>
      </c>
      <c r="AC24" s="31">
        <v>26.1</v>
      </c>
      <c r="AD24" s="31">
        <v>8.9</v>
      </c>
      <c r="AE24" s="31">
        <v>39.4</v>
      </c>
      <c r="AF24" s="31">
        <v>21.2</v>
      </c>
      <c r="AG24" s="32">
        <f t="shared" si="8"/>
        <v>95.60000000000001</v>
      </c>
      <c r="AH24" s="31">
        <v>9.7</v>
      </c>
      <c r="AI24" s="31">
        <v>32.8</v>
      </c>
      <c r="AJ24" s="31">
        <v>10.9</v>
      </c>
      <c r="AK24" s="31">
        <v>22.2</v>
      </c>
      <c r="AL24" s="32">
        <f t="shared" si="9"/>
        <v>75.6</v>
      </c>
      <c r="AM24" s="31">
        <v>1.1</v>
      </c>
      <c r="AN24" s="31">
        <v>16.3</v>
      </c>
      <c r="AO24" s="31">
        <v>34.7</v>
      </c>
      <c r="AP24" s="31">
        <v>11.4</v>
      </c>
      <c r="AQ24" s="32">
        <f t="shared" si="10"/>
        <v>63.50000000000001</v>
      </c>
      <c r="AR24" s="31">
        <v>17.8</v>
      </c>
      <c r="AS24" s="31">
        <v>26.1</v>
      </c>
      <c r="AT24" s="31">
        <v>16.2</v>
      </c>
      <c r="AU24" s="31">
        <v>63.6</v>
      </c>
      <c r="AV24" s="32">
        <f t="shared" si="11"/>
        <v>123.70000000000002</v>
      </c>
      <c r="AW24" s="31">
        <v>37.7</v>
      </c>
      <c r="AX24" s="31">
        <v>61.4</v>
      </c>
      <c r="AY24" s="31">
        <v>29.8</v>
      </c>
      <c r="AZ24" s="31">
        <v>37.8</v>
      </c>
      <c r="BA24" s="32">
        <f t="shared" si="12"/>
        <v>166.7</v>
      </c>
      <c r="BB24" s="31">
        <v>140.8</v>
      </c>
      <c r="BC24" s="31">
        <v>84.3</v>
      </c>
      <c r="BD24" s="31">
        <v>22.6</v>
      </c>
      <c r="BE24" s="31">
        <v>94.1</v>
      </c>
      <c r="BF24" s="32">
        <f t="shared" si="13"/>
        <v>341.8</v>
      </c>
      <c r="BG24" s="31">
        <v>74.5</v>
      </c>
      <c r="BH24" s="31">
        <v>91.3</v>
      </c>
      <c r="BI24" s="31">
        <v>12.6</v>
      </c>
      <c r="BJ24" s="31">
        <v>20.8</v>
      </c>
      <c r="BK24" s="32">
        <f t="shared" si="15"/>
        <v>199.20000000000002</v>
      </c>
      <c r="BL24" s="31">
        <v>33.62</v>
      </c>
      <c r="BM24" s="31">
        <v>33.79</v>
      </c>
      <c r="BN24" s="31">
        <v>160.5</v>
      </c>
      <c r="BO24" s="31">
        <v>83.36</v>
      </c>
      <c r="BP24" s="32">
        <f t="shared" si="16"/>
        <v>311.27</v>
      </c>
      <c r="BQ24" s="31">
        <v>47.28</v>
      </c>
      <c r="BR24" s="31">
        <v>128.11</v>
      </c>
      <c r="BS24" s="31">
        <v>76.4</v>
      </c>
      <c r="BT24" s="31">
        <v>80.82</v>
      </c>
      <c r="BU24" s="32">
        <f t="shared" si="17"/>
        <v>332.61</v>
      </c>
      <c r="BV24" s="31">
        <v>43.08</v>
      </c>
      <c r="BW24" s="31">
        <v>102.22</v>
      </c>
      <c r="BX24" s="31">
        <v>88.84</v>
      </c>
      <c r="BY24" s="31">
        <v>101.52</v>
      </c>
      <c r="BZ24" s="32">
        <f t="shared" si="14"/>
        <v>335.66</v>
      </c>
    </row>
    <row r="25" spans="2:78" ht="19.5" customHeight="1">
      <c r="B25" s="55" t="s">
        <v>22</v>
      </c>
      <c r="C25" s="58" t="s">
        <v>38</v>
      </c>
      <c r="D25" s="31">
        <v>55.7</v>
      </c>
      <c r="E25" s="31">
        <v>0.9</v>
      </c>
      <c r="F25" s="31">
        <v>0</v>
      </c>
      <c r="G25" s="31">
        <v>0</v>
      </c>
      <c r="H25" s="32">
        <f t="shared" si="3"/>
        <v>56.6</v>
      </c>
      <c r="I25" s="31">
        <v>0</v>
      </c>
      <c r="J25" s="31">
        <v>2.5</v>
      </c>
      <c r="K25" s="31">
        <v>8.2</v>
      </c>
      <c r="L25" s="31">
        <v>22.1</v>
      </c>
      <c r="M25" s="32">
        <f t="shared" si="4"/>
        <v>32.8</v>
      </c>
      <c r="N25" s="31">
        <v>17.3</v>
      </c>
      <c r="O25" s="31">
        <v>36.2</v>
      </c>
      <c r="P25" s="31">
        <v>0.2</v>
      </c>
      <c r="Q25" s="31">
        <v>0</v>
      </c>
      <c r="R25" s="32">
        <f t="shared" si="5"/>
        <v>53.7</v>
      </c>
      <c r="S25" s="31">
        <v>18.6</v>
      </c>
      <c r="T25" s="31">
        <v>32.9</v>
      </c>
      <c r="U25" s="31">
        <v>7.2</v>
      </c>
      <c r="V25" s="31">
        <v>3.8</v>
      </c>
      <c r="W25" s="32">
        <f t="shared" si="6"/>
        <v>62.5</v>
      </c>
      <c r="X25" s="31">
        <v>8.5</v>
      </c>
      <c r="Y25" s="31">
        <v>6.1</v>
      </c>
      <c r="Z25" s="31">
        <v>10.1</v>
      </c>
      <c r="AA25" s="31">
        <v>9.2</v>
      </c>
      <c r="AB25" s="32">
        <f t="shared" si="7"/>
        <v>33.9</v>
      </c>
      <c r="AC25" s="31">
        <v>13.1</v>
      </c>
      <c r="AD25" s="31">
        <v>17.6</v>
      </c>
      <c r="AE25" s="31">
        <v>11.7</v>
      </c>
      <c r="AF25" s="31">
        <v>4.1</v>
      </c>
      <c r="AG25" s="32">
        <f t="shared" si="8"/>
        <v>46.50000000000001</v>
      </c>
      <c r="AH25" s="31">
        <v>0</v>
      </c>
      <c r="AI25" s="31">
        <v>10.6</v>
      </c>
      <c r="AJ25" s="31">
        <v>0</v>
      </c>
      <c r="AK25" s="31">
        <v>0</v>
      </c>
      <c r="AL25" s="32">
        <f t="shared" si="9"/>
        <v>10.6</v>
      </c>
      <c r="AM25" s="31">
        <v>0</v>
      </c>
      <c r="AN25" s="31">
        <v>0.4</v>
      </c>
      <c r="AO25" s="31">
        <v>12</v>
      </c>
      <c r="AP25" s="31">
        <v>0</v>
      </c>
      <c r="AQ25" s="32">
        <f t="shared" si="10"/>
        <v>12.4</v>
      </c>
      <c r="AR25" s="31">
        <v>3.9</v>
      </c>
      <c r="AS25" s="31">
        <v>2.9</v>
      </c>
      <c r="AT25" s="31">
        <v>4.6</v>
      </c>
      <c r="AU25" s="31">
        <v>20.1</v>
      </c>
      <c r="AV25" s="32">
        <f t="shared" si="11"/>
        <v>31.5</v>
      </c>
      <c r="AW25" s="31">
        <v>16.1</v>
      </c>
      <c r="AX25" s="31">
        <v>17.8</v>
      </c>
      <c r="AY25" s="31">
        <v>1.9</v>
      </c>
      <c r="AZ25" s="31">
        <v>18.5</v>
      </c>
      <c r="BA25" s="32">
        <f t="shared" si="12"/>
        <v>54.300000000000004</v>
      </c>
      <c r="BB25" s="31">
        <v>0</v>
      </c>
      <c r="BC25" s="31">
        <v>2.4</v>
      </c>
      <c r="BD25" s="31">
        <v>0</v>
      </c>
      <c r="BE25" s="31">
        <v>7.2</v>
      </c>
      <c r="BF25" s="32">
        <f t="shared" si="13"/>
        <v>9.6</v>
      </c>
      <c r="BG25" s="31">
        <v>16.7</v>
      </c>
      <c r="BH25" s="31">
        <v>0</v>
      </c>
      <c r="BI25" s="31">
        <v>0.7</v>
      </c>
      <c r="BJ25" s="31">
        <v>0</v>
      </c>
      <c r="BK25" s="32">
        <f t="shared" si="15"/>
        <v>17.4</v>
      </c>
      <c r="BL25" s="31">
        <v>2.87</v>
      </c>
      <c r="BM25" s="31">
        <v>0</v>
      </c>
      <c r="BN25" s="31">
        <v>4.08</v>
      </c>
      <c r="BO25" s="31">
        <v>7.24</v>
      </c>
      <c r="BP25" s="32">
        <f t="shared" si="16"/>
        <v>14.190000000000001</v>
      </c>
      <c r="BQ25" s="31">
        <v>28.63</v>
      </c>
      <c r="BR25" s="31">
        <v>9.6</v>
      </c>
      <c r="BS25" s="31">
        <v>1.84</v>
      </c>
      <c r="BT25" s="31">
        <v>7.48</v>
      </c>
      <c r="BU25" s="32">
        <f t="shared" si="17"/>
        <v>47.55</v>
      </c>
      <c r="BV25" s="31">
        <v>38.3</v>
      </c>
      <c r="BW25" s="31">
        <v>14.48</v>
      </c>
      <c r="BX25" s="31">
        <v>23.01</v>
      </c>
      <c r="BY25" s="31">
        <v>14.46</v>
      </c>
      <c r="BZ25" s="32">
        <f t="shared" si="14"/>
        <v>90.25</v>
      </c>
    </row>
    <row r="26" spans="2:78" ht="19.5" customHeight="1">
      <c r="B26" s="56" t="s">
        <v>23</v>
      </c>
      <c r="C26" s="59" t="s">
        <v>39</v>
      </c>
      <c r="D26" s="35">
        <v>217.1</v>
      </c>
      <c r="E26" s="35">
        <v>67.3</v>
      </c>
      <c r="F26" s="35">
        <v>273.1</v>
      </c>
      <c r="G26" s="35">
        <v>268.1</v>
      </c>
      <c r="H26" s="36">
        <f t="shared" si="3"/>
        <v>825.6</v>
      </c>
      <c r="I26" s="31">
        <v>84.5</v>
      </c>
      <c r="J26" s="31">
        <v>210.6</v>
      </c>
      <c r="K26" s="31">
        <v>207.5</v>
      </c>
      <c r="L26" s="31">
        <v>168.1</v>
      </c>
      <c r="M26" s="32">
        <f t="shared" si="4"/>
        <v>670.7</v>
      </c>
      <c r="N26" s="31">
        <v>28.8</v>
      </c>
      <c r="O26" s="31">
        <v>111.3</v>
      </c>
      <c r="P26" s="31">
        <v>82</v>
      </c>
      <c r="Q26" s="31">
        <v>73.1</v>
      </c>
      <c r="R26" s="32">
        <f t="shared" si="5"/>
        <v>295.2</v>
      </c>
      <c r="S26" s="31">
        <v>39.1</v>
      </c>
      <c r="T26" s="31">
        <v>48.2</v>
      </c>
      <c r="U26" s="31">
        <v>14</v>
      </c>
      <c r="V26" s="31">
        <v>69</v>
      </c>
      <c r="W26" s="32">
        <f t="shared" si="6"/>
        <v>170.3</v>
      </c>
      <c r="X26" s="31">
        <v>15.2</v>
      </c>
      <c r="Y26" s="31">
        <v>57.5</v>
      </c>
      <c r="Z26" s="31">
        <v>17.9</v>
      </c>
      <c r="AA26" s="31">
        <v>30.2</v>
      </c>
      <c r="AB26" s="32">
        <f t="shared" si="7"/>
        <v>120.8</v>
      </c>
      <c r="AC26" s="31">
        <v>1.7</v>
      </c>
      <c r="AD26" s="31">
        <v>9.799999999999999</v>
      </c>
      <c r="AE26" s="31">
        <v>47.7</v>
      </c>
      <c r="AF26" s="31">
        <v>36.2</v>
      </c>
      <c r="AG26" s="32">
        <f t="shared" si="8"/>
        <v>95.4</v>
      </c>
      <c r="AH26" s="31">
        <v>21.2</v>
      </c>
      <c r="AI26" s="31">
        <v>42.3</v>
      </c>
      <c r="AJ26" s="31">
        <v>41.7</v>
      </c>
      <c r="AK26" s="31">
        <v>78.4</v>
      </c>
      <c r="AL26" s="32">
        <f t="shared" si="9"/>
        <v>183.60000000000002</v>
      </c>
      <c r="AM26" s="31">
        <v>10</v>
      </c>
      <c r="AN26" s="31">
        <v>51.8</v>
      </c>
      <c r="AO26" s="31">
        <v>43.2</v>
      </c>
      <c r="AP26" s="31">
        <v>17.6</v>
      </c>
      <c r="AQ26" s="32">
        <f t="shared" si="10"/>
        <v>122.6</v>
      </c>
      <c r="AR26" s="31">
        <v>25.099999999999998</v>
      </c>
      <c r="AS26" s="31">
        <v>20</v>
      </c>
      <c r="AT26" s="31">
        <v>47.199999999999996</v>
      </c>
      <c r="AU26" s="31">
        <v>4.8</v>
      </c>
      <c r="AV26" s="32">
        <f t="shared" si="11"/>
        <v>97.09999999999998</v>
      </c>
      <c r="AW26" s="31">
        <v>31.9</v>
      </c>
      <c r="AX26" s="31">
        <v>53.7</v>
      </c>
      <c r="AY26" s="31">
        <v>48.3</v>
      </c>
      <c r="AZ26" s="31">
        <v>8.4</v>
      </c>
      <c r="BA26" s="32">
        <f t="shared" si="12"/>
        <v>142.29999999999998</v>
      </c>
      <c r="BB26" s="31">
        <v>354.9</v>
      </c>
      <c r="BC26" s="31">
        <v>100.3</v>
      </c>
      <c r="BD26" s="31">
        <v>58.1</v>
      </c>
      <c r="BE26" s="31">
        <v>118.1</v>
      </c>
      <c r="BF26" s="36">
        <f t="shared" si="13"/>
        <v>631.4</v>
      </c>
      <c r="BG26" s="31">
        <v>85.1</v>
      </c>
      <c r="BH26" s="31">
        <v>66.5</v>
      </c>
      <c r="BI26" s="31">
        <v>50.8</v>
      </c>
      <c r="BJ26" s="31">
        <v>450.7</v>
      </c>
      <c r="BK26" s="36">
        <f t="shared" si="15"/>
        <v>653.0999999999999</v>
      </c>
      <c r="BL26" s="35">
        <v>219.99</v>
      </c>
      <c r="BM26" s="31">
        <v>93.92</v>
      </c>
      <c r="BN26" s="31">
        <v>130.81</v>
      </c>
      <c r="BO26" s="31">
        <v>318.55</v>
      </c>
      <c r="BP26" s="36">
        <f t="shared" si="16"/>
        <v>763.27</v>
      </c>
      <c r="BQ26" s="35">
        <v>15</v>
      </c>
      <c r="BR26" s="31">
        <v>70.29</v>
      </c>
      <c r="BS26" s="31">
        <v>87.08</v>
      </c>
      <c r="BT26" s="31">
        <v>89.44</v>
      </c>
      <c r="BU26" s="36">
        <f t="shared" si="17"/>
        <v>261.81</v>
      </c>
      <c r="BV26" s="35">
        <v>90.48</v>
      </c>
      <c r="BW26" s="31">
        <v>136.69</v>
      </c>
      <c r="BX26" s="31">
        <v>392.81</v>
      </c>
      <c r="BY26" s="31">
        <v>146.09</v>
      </c>
      <c r="BZ26" s="36">
        <f t="shared" si="14"/>
        <v>766.07</v>
      </c>
    </row>
    <row r="27" spans="2:78" ht="19.5" customHeight="1">
      <c r="B27" s="70" t="s">
        <v>0</v>
      </c>
      <c r="C27" s="70"/>
      <c r="D27" s="37">
        <f>SUM(D7:D26)</f>
        <v>11192.200000000003</v>
      </c>
      <c r="E27" s="37">
        <f>SUM(E7:E26)</f>
        <v>10528.899999999998</v>
      </c>
      <c r="F27" s="37">
        <f>SUM(F7:F26)</f>
        <v>9988.8</v>
      </c>
      <c r="G27" s="37">
        <f>SUM(G7:G26)</f>
        <v>9874.2</v>
      </c>
      <c r="H27" s="37">
        <f>SUM(H7:H26)</f>
        <v>41584.099999999984</v>
      </c>
      <c r="I27" s="37">
        <f aca="true" t="shared" si="18" ref="I27:BA27">SUM(I7:I26)</f>
        <v>7324.600000000001</v>
      </c>
      <c r="J27" s="37">
        <f t="shared" si="18"/>
        <v>7408.300000000001</v>
      </c>
      <c r="K27" s="37">
        <f t="shared" si="18"/>
        <v>7015.5</v>
      </c>
      <c r="L27" s="37">
        <f t="shared" si="18"/>
        <v>6744.400000000001</v>
      </c>
      <c r="M27" s="37">
        <f t="shared" si="18"/>
        <v>28492.8</v>
      </c>
      <c r="N27" s="37">
        <f t="shared" si="18"/>
        <v>7179.899999999998</v>
      </c>
      <c r="O27" s="37">
        <f t="shared" si="18"/>
        <v>8548.9</v>
      </c>
      <c r="P27" s="37">
        <f t="shared" si="18"/>
        <v>8305.4</v>
      </c>
      <c r="Q27" s="37">
        <f t="shared" si="18"/>
        <v>8169.700000000001</v>
      </c>
      <c r="R27" s="37">
        <f t="shared" si="18"/>
        <v>32203.899999999998</v>
      </c>
      <c r="S27" s="37">
        <f t="shared" si="18"/>
        <v>7399.2</v>
      </c>
      <c r="T27" s="37">
        <f t="shared" si="18"/>
        <v>7248.299999999998</v>
      </c>
      <c r="U27" s="37">
        <f t="shared" si="18"/>
        <v>6043.000000000001</v>
      </c>
      <c r="V27" s="37">
        <f t="shared" si="18"/>
        <v>5327.800000000001</v>
      </c>
      <c r="W27" s="37">
        <f t="shared" si="18"/>
        <v>26018.300000000007</v>
      </c>
      <c r="X27" s="37">
        <f t="shared" si="18"/>
        <v>5856.3</v>
      </c>
      <c r="Y27" s="37">
        <f t="shared" si="18"/>
        <v>5887.599999999999</v>
      </c>
      <c r="Z27" s="37">
        <f t="shared" si="18"/>
        <v>5315.599999999999</v>
      </c>
      <c r="AA27" s="37">
        <f t="shared" si="18"/>
        <v>5849.41</v>
      </c>
      <c r="AB27" s="37">
        <f t="shared" si="18"/>
        <v>22908.91</v>
      </c>
      <c r="AC27" s="37">
        <f t="shared" si="18"/>
        <v>4193.4000000000015</v>
      </c>
      <c r="AD27" s="37">
        <f t="shared" si="18"/>
        <v>4097.900000000001</v>
      </c>
      <c r="AE27" s="37">
        <f t="shared" si="18"/>
        <v>3720.1</v>
      </c>
      <c r="AF27" s="37">
        <f t="shared" si="18"/>
        <v>4087.7999999999997</v>
      </c>
      <c r="AG27" s="37">
        <f t="shared" si="18"/>
        <v>16099.199999999999</v>
      </c>
      <c r="AH27" s="37">
        <f t="shared" si="18"/>
        <v>4093.0999999999995</v>
      </c>
      <c r="AI27" s="37">
        <f t="shared" si="18"/>
        <v>3651.2</v>
      </c>
      <c r="AJ27" s="37">
        <f t="shared" si="18"/>
        <v>3082.2000000000003</v>
      </c>
      <c r="AK27" s="37">
        <f t="shared" si="18"/>
        <v>3742.2000000000003</v>
      </c>
      <c r="AL27" s="37">
        <f t="shared" si="18"/>
        <v>14568.700000000003</v>
      </c>
      <c r="AM27" s="37">
        <f t="shared" si="18"/>
        <v>3325.7000000000003</v>
      </c>
      <c r="AN27" s="37">
        <f t="shared" si="18"/>
        <v>3647.8000000000006</v>
      </c>
      <c r="AO27" s="37">
        <f t="shared" si="18"/>
        <v>3216.5</v>
      </c>
      <c r="AP27" s="37">
        <f t="shared" si="18"/>
        <v>4194.500000000001</v>
      </c>
      <c r="AQ27" s="37">
        <f t="shared" si="18"/>
        <v>14384.5</v>
      </c>
      <c r="AR27" s="37">
        <f t="shared" si="18"/>
        <v>5331</v>
      </c>
      <c r="AS27" s="37">
        <f t="shared" si="18"/>
        <v>4413</v>
      </c>
      <c r="AT27" s="37">
        <f t="shared" si="18"/>
        <v>4792.699999999999</v>
      </c>
      <c r="AU27" s="37">
        <f t="shared" si="18"/>
        <v>5123.900000000001</v>
      </c>
      <c r="AV27" s="37">
        <f t="shared" si="18"/>
        <v>19660.6</v>
      </c>
      <c r="AW27" s="37">
        <f t="shared" si="18"/>
        <v>5131.2</v>
      </c>
      <c r="AX27" s="37">
        <f t="shared" si="18"/>
        <v>7209.799999999999</v>
      </c>
      <c r="AY27" s="37">
        <f t="shared" si="18"/>
        <v>6345.499999999999</v>
      </c>
      <c r="AZ27" s="37">
        <f>SUM(AZ7:AZ26)</f>
        <v>6913.199999999999</v>
      </c>
      <c r="BA27" s="37">
        <f t="shared" si="18"/>
        <v>25599.7</v>
      </c>
      <c r="BB27" s="37">
        <f aca="true" t="shared" si="19" ref="BB27:BK27">SUM(BB7:BB26)</f>
        <v>7808.199999999999</v>
      </c>
      <c r="BC27" s="37">
        <f t="shared" si="19"/>
        <v>7835</v>
      </c>
      <c r="BD27" s="37">
        <f t="shared" si="19"/>
        <v>6586.700000000001</v>
      </c>
      <c r="BE27" s="37">
        <f t="shared" si="19"/>
        <v>7049.900000000001</v>
      </c>
      <c r="BF27" s="37">
        <f t="shared" si="19"/>
        <v>29279.8</v>
      </c>
      <c r="BG27" s="37">
        <f t="shared" si="19"/>
        <v>8392.9</v>
      </c>
      <c r="BH27" s="37">
        <f t="shared" si="19"/>
        <v>8083.8</v>
      </c>
      <c r="BI27" s="37">
        <f t="shared" si="19"/>
        <v>6738.1</v>
      </c>
      <c r="BJ27" s="37">
        <f t="shared" si="19"/>
        <v>6118.54</v>
      </c>
      <c r="BK27" s="37">
        <f t="shared" si="19"/>
        <v>29333.340000000004</v>
      </c>
      <c r="BL27" s="37">
        <f>SUM(BL7:BL26)</f>
        <v>7323.35</v>
      </c>
      <c r="BM27" s="37">
        <f>SUM(BM7:BM26)</f>
        <v>6462.670000000001</v>
      </c>
      <c r="BN27" s="37">
        <f>SUM(BN7:BN26)</f>
        <v>6721.2300000000005</v>
      </c>
      <c r="BO27" s="37">
        <v>5508.76</v>
      </c>
      <c r="BP27" s="37">
        <f>SUM(BP7:BP26)</f>
        <v>26016.010000000002</v>
      </c>
      <c r="BQ27" s="37">
        <f aca="true" t="shared" si="20" ref="BQ27:BY27">SUM(BQ7:BQ26)</f>
        <v>7287.079999999999</v>
      </c>
      <c r="BR27" s="37">
        <f t="shared" si="20"/>
        <v>6306.41</v>
      </c>
      <c r="BS27" s="37">
        <f t="shared" si="20"/>
        <v>6711.200000000001</v>
      </c>
      <c r="BT27" s="37">
        <f t="shared" si="20"/>
        <v>7338.229999999998</v>
      </c>
      <c r="BU27" s="37">
        <f t="shared" si="20"/>
        <v>27642.920000000002</v>
      </c>
      <c r="BV27" s="37">
        <f t="shared" si="20"/>
        <v>9675.159999999998</v>
      </c>
      <c r="BW27" s="37">
        <f t="shared" si="20"/>
        <v>9700.07</v>
      </c>
      <c r="BX27" s="37">
        <f t="shared" si="20"/>
        <v>10057.19</v>
      </c>
      <c r="BY27" s="37">
        <f t="shared" si="20"/>
        <v>9086.76</v>
      </c>
      <c r="BZ27" s="37">
        <f>SUM(BZ7:BZ26)</f>
        <v>38519.18000000001</v>
      </c>
    </row>
    <row r="29" ht="12.75">
      <c r="B29" s="15" t="s">
        <v>42</v>
      </c>
    </row>
    <row r="31" spans="1:33" s="64" customFormat="1" ht="13.5" customHeight="1">
      <c r="A31" s="60"/>
      <c r="B31" s="66" t="s">
        <v>53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1"/>
      <c r="N31" s="61"/>
      <c r="O31" s="61"/>
      <c r="P31" s="62"/>
      <c r="Q31" s="62"/>
      <c r="R31" s="62"/>
      <c r="S31" s="62"/>
      <c r="T31" s="62"/>
      <c r="U31" s="63"/>
      <c r="V31" s="63"/>
      <c r="W31" s="63"/>
      <c r="X31" s="63"/>
      <c r="Y31" s="63"/>
      <c r="Z31" s="63"/>
      <c r="AA31" s="62"/>
      <c r="AB31" s="62"/>
      <c r="AC31" s="62"/>
      <c r="AD31" s="62"/>
      <c r="AE31" s="62"/>
      <c r="AF31" s="62"/>
      <c r="AG31" s="62"/>
    </row>
    <row r="32" spans="1:33" s="64" customFormat="1" ht="13.5" customHeight="1">
      <c r="A32" s="60"/>
      <c r="B32" s="65" t="s">
        <v>54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1"/>
      <c r="N32" s="61"/>
      <c r="O32" s="61"/>
      <c r="P32" s="62"/>
      <c r="Q32" s="62"/>
      <c r="R32" s="62"/>
      <c r="S32" s="62"/>
      <c r="T32" s="62"/>
      <c r="U32" s="63"/>
      <c r="V32" s="63"/>
      <c r="W32" s="63"/>
      <c r="X32" s="63"/>
      <c r="Y32" s="63"/>
      <c r="Z32" s="63"/>
      <c r="AA32" s="62"/>
      <c r="AB32" s="62"/>
      <c r="AC32" s="62"/>
      <c r="AD32" s="62"/>
      <c r="AE32" s="62"/>
      <c r="AF32" s="62"/>
      <c r="AG32" s="62"/>
    </row>
    <row r="33" ht="6" customHeight="1"/>
    <row r="34" spans="2:78" ht="6" customHeight="1" thickBo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39"/>
      <c r="S34" s="23"/>
      <c r="T34" s="23"/>
      <c r="U34" s="23"/>
      <c r="V34" s="23"/>
      <c r="W34" s="39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</row>
    <row r="35" spans="2:58" ht="15" customHeight="1" thickTop="1">
      <c r="B35" s="44" t="s">
        <v>52</v>
      </c>
      <c r="C35" s="45"/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7"/>
      <c r="S35" s="46"/>
      <c r="T35" s="46"/>
      <c r="U35" s="46"/>
      <c r="V35" s="46"/>
      <c r="W35" s="47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0"/>
      <c r="BE35" s="40"/>
      <c r="BF35" s="40"/>
    </row>
    <row r="36" spans="2:58" ht="4.5" customHeight="1">
      <c r="B36" s="48"/>
      <c r="C36" s="49"/>
      <c r="D36" s="4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  <c r="S36" s="40"/>
      <c r="T36" s="40"/>
      <c r="U36" s="40"/>
      <c r="V36" s="40"/>
      <c r="W36" s="41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</row>
    <row r="37" spans="2:4" ht="15" customHeight="1">
      <c r="B37" s="43" t="s">
        <v>51</v>
      </c>
      <c r="C37" s="42"/>
      <c r="D37" s="42"/>
    </row>
  </sheetData>
  <sheetProtection/>
  <mergeCells count="21">
    <mergeCell ref="BL5:BP5"/>
    <mergeCell ref="B5:B6"/>
    <mergeCell ref="BV5:BZ5"/>
    <mergeCell ref="AR5:AV5"/>
    <mergeCell ref="C5:C6"/>
    <mergeCell ref="BB5:BF5"/>
    <mergeCell ref="AW5:BA5"/>
    <mergeCell ref="D5:H5"/>
    <mergeCell ref="I5:M5"/>
    <mergeCell ref="N5:R5"/>
    <mergeCell ref="BG5:BK5"/>
    <mergeCell ref="B31:L31"/>
    <mergeCell ref="BQ5:BU5"/>
    <mergeCell ref="B27:C27"/>
    <mergeCell ref="AC5:AG5"/>
    <mergeCell ref="AH5:AL5"/>
    <mergeCell ref="D2:E2"/>
    <mergeCell ref="F2:G2"/>
    <mergeCell ref="AM5:AQ5"/>
    <mergeCell ref="S5:W5"/>
    <mergeCell ref="X5:AB5"/>
  </mergeCells>
  <printOptions horizontalCentered="1"/>
  <pageMargins left="0.15748031496062992" right="0.15748031496062992" top="0.35433070866141736" bottom="0.5118110236220472" header="0.31496062992125984" footer="0.2755905511811024"/>
  <pageSetup horizontalDpi="600" verticalDpi="600" orientation="landscape" paperSize="9" scale="80" r:id="rId2"/>
  <colBreaks count="7" manualBreakCount="7">
    <brk id="13" max="65535" man="1"/>
    <brk id="23" max="65535" man="1"/>
    <brk id="33" max="65535" man="1"/>
    <brk id="43" max="65535" man="1"/>
    <brk id="53" max="65535" man="1"/>
    <brk id="63" max="33" man="1"/>
    <brk id="73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1" customWidth="1"/>
    <col min="2" max="2" width="5.57421875" style="1" customWidth="1"/>
    <col min="3" max="3" width="69.00390625" style="1" customWidth="1"/>
    <col min="4" max="12" width="9.7109375" style="1" customWidth="1"/>
    <col min="13" max="13" width="9.7109375" style="8" customWidth="1"/>
    <col min="14" max="78" width="9.7109375" style="1" customWidth="1"/>
    <col min="79" max="79" width="2.28125" style="1" customWidth="1"/>
    <col min="80" max="16384" width="9.140625" style="1" customWidth="1"/>
  </cols>
  <sheetData>
    <row r="1" spans="2:10" s="15" customFormat="1" ht="30" customHeight="1">
      <c r="B1" s="50" t="s">
        <v>50</v>
      </c>
      <c r="C1" s="16"/>
      <c r="D1" s="16"/>
      <c r="E1" s="16"/>
      <c r="F1" s="17"/>
      <c r="G1" s="17"/>
      <c r="H1" s="17"/>
      <c r="I1" s="18"/>
      <c r="J1" s="18"/>
    </row>
    <row r="2" spans="2:78" s="15" customFormat="1" ht="22.5" customHeight="1" thickBot="1">
      <c r="B2" s="19" t="s">
        <v>44</v>
      </c>
      <c r="C2" s="20"/>
      <c r="D2" s="72"/>
      <c r="E2" s="72"/>
      <c r="F2" s="72"/>
      <c r="G2" s="72"/>
      <c r="H2" s="21"/>
      <c r="I2" s="22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</row>
    <row r="3" spans="2:9" s="15" customFormat="1" ht="15" customHeight="1" thickTop="1">
      <c r="B3" s="24"/>
      <c r="C3" s="24"/>
      <c r="D3" s="24"/>
      <c r="E3" s="24"/>
      <c r="F3" s="24"/>
      <c r="G3" s="24"/>
      <c r="H3" s="24"/>
      <c r="I3" s="25"/>
    </row>
    <row r="4" spans="2:78" s="15" customFormat="1" ht="15" customHeight="1">
      <c r="B4" s="24"/>
      <c r="C4" s="24"/>
      <c r="D4" s="24"/>
      <c r="E4" s="24"/>
      <c r="F4" s="24"/>
      <c r="G4" s="24"/>
      <c r="H4" s="24"/>
      <c r="I4" s="25"/>
      <c r="BK4" s="26"/>
      <c r="BL4" s="26"/>
      <c r="BM4" s="26"/>
      <c r="BN4" s="26"/>
      <c r="BO4" s="26"/>
      <c r="BP4" s="26"/>
      <c r="BU4" s="26"/>
      <c r="BZ4" s="26" t="s">
        <v>47</v>
      </c>
    </row>
    <row r="5" spans="2:78" ht="25.5" customHeight="1">
      <c r="B5" s="73" t="s">
        <v>43</v>
      </c>
      <c r="C5" s="75" t="s">
        <v>45</v>
      </c>
      <c r="D5" s="77">
        <v>2008</v>
      </c>
      <c r="E5" s="77"/>
      <c r="F5" s="77"/>
      <c r="G5" s="77"/>
      <c r="H5" s="77"/>
      <c r="I5" s="77">
        <v>2009</v>
      </c>
      <c r="J5" s="77"/>
      <c r="K5" s="77"/>
      <c r="L5" s="77"/>
      <c r="M5" s="77"/>
      <c r="N5" s="77">
        <v>2010</v>
      </c>
      <c r="O5" s="77"/>
      <c r="P5" s="77"/>
      <c r="Q5" s="77"/>
      <c r="R5" s="77"/>
      <c r="S5" s="77">
        <v>2011</v>
      </c>
      <c r="T5" s="77"/>
      <c r="U5" s="77"/>
      <c r="V5" s="77"/>
      <c r="W5" s="77"/>
      <c r="X5" s="77">
        <v>2012</v>
      </c>
      <c r="Y5" s="77"/>
      <c r="Z5" s="77"/>
      <c r="AA5" s="77"/>
      <c r="AB5" s="77"/>
      <c r="AC5" s="77">
        <v>2013</v>
      </c>
      <c r="AD5" s="77"/>
      <c r="AE5" s="77"/>
      <c r="AF5" s="77"/>
      <c r="AG5" s="77"/>
      <c r="AH5" s="77">
        <v>2014</v>
      </c>
      <c r="AI5" s="77"/>
      <c r="AJ5" s="77"/>
      <c r="AK5" s="77"/>
      <c r="AL5" s="77"/>
      <c r="AM5" s="77">
        <v>2015</v>
      </c>
      <c r="AN5" s="77"/>
      <c r="AO5" s="77"/>
      <c r="AP5" s="77"/>
      <c r="AQ5" s="77"/>
      <c r="AR5" s="77">
        <v>2016</v>
      </c>
      <c r="AS5" s="77"/>
      <c r="AT5" s="77"/>
      <c r="AU5" s="77"/>
      <c r="AV5" s="77"/>
      <c r="AW5" s="77">
        <v>2017</v>
      </c>
      <c r="AX5" s="77"/>
      <c r="AY5" s="77"/>
      <c r="AZ5" s="77"/>
      <c r="BA5" s="77"/>
      <c r="BB5" s="77">
        <v>2018</v>
      </c>
      <c r="BC5" s="77"/>
      <c r="BD5" s="77"/>
      <c r="BE5" s="77"/>
      <c r="BF5" s="77"/>
      <c r="BG5" s="77">
        <v>2019</v>
      </c>
      <c r="BH5" s="77"/>
      <c r="BI5" s="77"/>
      <c r="BJ5" s="77"/>
      <c r="BK5" s="77"/>
      <c r="BL5" s="77">
        <v>2020</v>
      </c>
      <c r="BM5" s="77"/>
      <c r="BN5" s="77"/>
      <c r="BO5" s="77"/>
      <c r="BP5" s="77"/>
      <c r="BQ5" s="77">
        <v>2021</v>
      </c>
      <c r="BR5" s="77"/>
      <c r="BS5" s="77"/>
      <c r="BT5" s="77"/>
      <c r="BU5" s="77"/>
      <c r="BV5" s="77">
        <v>2022</v>
      </c>
      <c r="BW5" s="77"/>
      <c r="BX5" s="77"/>
      <c r="BY5" s="77"/>
      <c r="BZ5" s="77"/>
    </row>
    <row r="6" spans="2:78" ht="22.5" customHeight="1">
      <c r="B6" s="74"/>
      <c r="C6" s="76"/>
      <c r="D6" s="27" t="s">
        <v>1</v>
      </c>
      <c r="E6" s="27" t="s">
        <v>2</v>
      </c>
      <c r="F6" s="27" t="s">
        <v>3</v>
      </c>
      <c r="G6" s="27" t="s">
        <v>4</v>
      </c>
      <c r="H6" s="27" t="s">
        <v>0</v>
      </c>
      <c r="I6" s="27" t="s">
        <v>1</v>
      </c>
      <c r="J6" s="27" t="s">
        <v>2</v>
      </c>
      <c r="K6" s="27" t="s">
        <v>3</v>
      </c>
      <c r="L6" s="27" t="s">
        <v>4</v>
      </c>
      <c r="M6" s="27" t="s">
        <v>0</v>
      </c>
      <c r="N6" s="27" t="s">
        <v>1</v>
      </c>
      <c r="O6" s="27" t="s">
        <v>2</v>
      </c>
      <c r="P6" s="27" t="s">
        <v>3</v>
      </c>
      <c r="Q6" s="27" t="s">
        <v>4</v>
      </c>
      <c r="R6" s="27" t="s">
        <v>0</v>
      </c>
      <c r="S6" s="27" t="s">
        <v>1</v>
      </c>
      <c r="T6" s="27" t="s">
        <v>2</v>
      </c>
      <c r="U6" s="27" t="s">
        <v>3</v>
      </c>
      <c r="V6" s="27" t="s">
        <v>4</v>
      </c>
      <c r="W6" s="27" t="s">
        <v>0</v>
      </c>
      <c r="X6" s="27" t="s">
        <v>1</v>
      </c>
      <c r="Y6" s="27" t="s">
        <v>2</v>
      </c>
      <c r="Z6" s="27" t="s">
        <v>3</v>
      </c>
      <c r="AA6" s="27" t="s">
        <v>4</v>
      </c>
      <c r="AB6" s="27" t="s">
        <v>0</v>
      </c>
      <c r="AC6" s="27" t="s">
        <v>1</v>
      </c>
      <c r="AD6" s="27" t="s">
        <v>2</v>
      </c>
      <c r="AE6" s="27" t="s">
        <v>3</v>
      </c>
      <c r="AF6" s="27" t="s">
        <v>4</v>
      </c>
      <c r="AG6" s="27" t="s">
        <v>0</v>
      </c>
      <c r="AH6" s="27" t="s">
        <v>1</v>
      </c>
      <c r="AI6" s="27" t="s">
        <v>2</v>
      </c>
      <c r="AJ6" s="27" t="s">
        <v>3</v>
      </c>
      <c r="AK6" s="27" t="s">
        <v>4</v>
      </c>
      <c r="AL6" s="27" t="s">
        <v>0</v>
      </c>
      <c r="AM6" s="27" t="s">
        <v>1</v>
      </c>
      <c r="AN6" s="27" t="s">
        <v>2</v>
      </c>
      <c r="AO6" s="27" t="s">
        <v>3</v>
      </c>
      <c r="AP6" s="27" t="s">
        <v>4</v>
      </c>
      <c r="AQ6" s="27" t="s">
        <v>0</v>
      </c>
      <c r="AR6" s="27" t="s">
        <v>1</v>
      </c>
      <c r="AS6" s="27" t="s">
        <v>2</v>
      </c>
      <c r="AT6" s="27" t="s">
        <v>3</v>
      </c>
      <c r="AU6" s="27" t="s">
        <v>4</v>
      </c>
      <c r="AV6" s="27" t="s">
        <v>0</v>
      </c>
      <c r="AW6" s="27" t="s">
        <v>1</v>
      </c>
      <c r="AX6" s="27" t="s">
        <v>2</v>
      </c>
      <c r="AY6" s="27" t="s">
        <v>3</v>
      </c>
      <c r="AZ6" s="27" t="s">
        <v>4</v>
      </c>
      <c r="BA6" s="27" t="s">
        <v>0</v>
      </c>
      <c r="BB6" s="27" t="s">
        <v>1</v>
      </c>
      <c r="BC6" s="27" t="s">
        <v>2</v>
      </c>
      <c r="BD6" s="27" t="s">
        <v>3</v>
      </c>
      <c r="BE6" s="27" t="s">
        <v>4</v>
      </c>
      <c r="BF6" s="6" t="s">
        <v>0</v>
      </c>
      <c r="BG6" s="27" t="s">
        <v>1</v>
      </c>
      <c r="BH6" s="27" t="s">
        <v>2</v>
      </c>
      <c r="BI6" s="27" t="s">
        <v>3</v>
      </c>
      <c r="BJ6" s="27" t="s">
        <v>4</v>
      </c>
      <c r="BK6" s="6" t="s">
        <v>0</v>
      </c>
      <c r="BL6" s="27" t="s">
        <v>1</v>
      </c>
      <c r="BM6" s="27" t="s">
        <v>2</v>
      </c>
      <c r="BN6" s="27" t="s">
        <v>3</v>
      </c>
      <c r="BO6" s="27" t="s">
        <v>4</v>
      </c>
      <c r="BP6" s="6" t="s">
        <v>0</v>
      </c>
      <c r="BQ6" s="27" t="s">
        <v>1</v>
      </c>
      <c r="BR6" s="27" t="s">
        <v>2</v>
      </c>
      <c r="BS6" s="27" t="s">
        <v>3</v>
      </c>
      <c r="BT6" s="27" t="s">
        <v>4</v>
      </c>
      <c r="BU6" s="6" t="s">
        <v>0</v>
      </c>
      <c r="BV6" s="27" t="s">
        <v>1</v>
      </c>
      <c r="BW6" s="27" t="s">
        <v>2</v>
      </c>
      <c r="BX6" s="27" t="s">
        <v>3</v>
      </c>
      <c r="BY6" s="27" t="s">
        <v>4</v>
      </c>
      <c r="BZ6" s="6" t="s">
        <v>0</v>
      </c>
    </row>
    <row r="7" spans="2:78" ht="19.5" customHeight="1">
      <c r="B7" s="51" t="s">
        <v>5</v>
      </c>
      <c r="C7" s="57" t="s">
        <v>24</v>
      </c>
      <c r="D7" s="12">
        <v>40.6</v>
      </c>
      <c r="E7" s="12">
        <v>16.8</v>
      </c>
      <c r="F7" s="12">
        <v>16.9</v>
      </c>
      <c r="G7" s="12">
        <v>8.1</v>
      </c>
      <c r="H7" s="14">
        <f aca="true" t="shared" si="0" ref="H7:H14">SUM(D7:G7)</f>
        <v>82.4</v>
      </c>
      <c r="I7" s="12">
        <v>27.8</v>
      </c>
      <c r="J7" s="12">
        <v>19.2</v>
      </c>
      <c r="K7" s="12">
        <v>17.6</v>
      </c>
      <c r="L7" s="12">
        <v>9.6</v>
      </c>
      <c r="M7" s="13">
        <f aca="true" t="shared" si="1" ref="M7:M14">SUM(I7:L7)</f>
        <v>74.19999999999999</v>
      </c>
      <c r="N7" s="12">
        <v>10.5</v>
      </c>
      <c r="O7" s="12">
        <v>12.6</v>
      </c>
      <c r="P7" s="12">
        <v>10.100000000000001</v>
      </c>
      <c r="Q7" s="12">
        <v>34.2</v>
      </c>
      <c r="R7" s="13">
        <f aca="true" t="shared" si="2" ref="R7:R14">SUM(N7:Q7)</f>
        <v>67.4</v>
      </c>
      <c r="S7" s="12">
        <v>31.6</v>
      </c>
      <c r="T7" s="12">
        <v>11.100000000000001</v>
      </c>
      <c r="U7" s="12">
        <v>11.6</v>
      </c>
      <c r="V7" s="12">
        <v>15.5</v>
      </c>
      <c r="W7" s="13">
        <f aca="true" t="shared" si="3" ref="W7:W14">SUM(S7:V7)</f>
        <v>69.80000000000001</v>
      </c>
      <c r="X7" s="12">
        <v>14.6</v>
      </c>
      <c r="Y7" s="12">
        <v>29.6</v>
      </c>
      <c r="Z7" s="12">
        <v>25.299999999999997</v>
      </c>
      <c r="AA7" s="12">
        <v>46.7</v>
      </c>
      <c r="AB7" s="13">
        <f aca="true" t="shared" si="4" ref="AB7:AB14">SUM(X7:AA7)</f>
        <v>116.2</v>
      </c>
      <c r="AC7" s="12">
        <v>14.1</v>
      </c>
      <c r="AD7" s="12">
        <v>17.8</v>
      </c>
      <c r="AE7" s="12">
        <v>22.9</v>
      </c>
      <c r="AF7" s="12">
        <v>12.5</v>
      </c>
      <c r="AG7" s="13">
        <f aca="true" t="shared" si="5" ref="AG7:AG14">SUM(AC7:AF7)</f>
        <v>67.3</v>
      </c>
      <c r="AH7" s="12">
        <v>10.6</v>
      </c>
      <c r="AI7" s="12">
        <v>10.7</v>
      </c>
      <c r="AJ7" s="12">
        <v>13.899999999999999</v>
      </c>
      <c r="AK7" s="12">
        <v>15.8</v>
      </c>
      <c r="AL7" s="13">
        <f aca="true" t="shared" si="6" ref="AL7:AL14">SUM(AH7:AK7)</f>
        <v>51</v>
      </c>
      <c r="AM7" s="12">
        <v>6.2</v>
      </c>
      <c r="AN7" s="12">
        <v>15.6</v>
      </c>
      <c r="AO7" s="12">
        <v>6.4</v>
      </c>
      <c r="AP7" s="12">
        <v>23.2</v>
      </c>
      <c r="AQ7" s="13">
        <f aca="true" t="shared" si="7" ref="AQ7:AQ14">SUM(AM7:AP7)</f>
        <v>51.400000000000006</v>
      </c>
      <c r="AR7" s="12">
        <v>20.8</v>
      </c>
      <c r="AS7" s="12">
        <v>13.200000000000001</v>
      </c>
      <c r="AT7" s="12">
        <v>20.5</v>
      </c>
      <c r="AU7" s="12">
        <v>8.3</v>
      </c>
      <c r="AV7" s="13">
        <f aca="true" t="shared" si="8" ref="AV7:AV14">SUM(AR7:AU7)</f>
        <v>62.8</v>
      </c>
      <c r="AW7" s="12">
        <v>32.7</v>
      </c>
      <c r="AX7" s="12">
        <v>24.1</v>
      </c>
      <c r="AY7" s="12">
        <v>11.5</v>
      </c>
      <c r="AZ7" s="12">
        <v>14.1</v>
      </c>
      <c r="BA7" s="13">
        <f aca="true" t="shared" si="9" ref="BA7:BA14">SUM(AW7:AZ7)</f>
        <v>82.4</v>
      </c>
      <c r="BB7" s="12">
        <v>14.200000000000001</v>
      </c>
      <c r="BC7" s="12">
        <v>22</v>
      </c>
      <c r="BD7" s="2">
        <v>17.8</v>
      </c>
      <c r="BE7" s="2">
        <v>22.7</v>
      </c>
      <c r="BF7" s="13">
        <f aca="true" t="shared" si="10" ref="BF7:BF26">SUM(BB7:BE7)</f>
        <v>76.7</v>
      </c>
      <c r="BG7" s="12">
        <v>22.7</v>
      </c>
      <c r="BH7" s="12">
        <v>21.1</v>
      </c>
      <c r="BI7" s="2">
        <v>9.4</v>
      </c>
      <c r="BJ7" s="2">
        <v>18</v>
      </c>
      <c r="BK7" s="13">
        <f aca="true" t="shared" si="11" ref="BK7:BK14">SUM(BG7:BJ7)</f>
        <v>71.19999999999999</v>
      </c>
      <c r="BL7" s="12">
        <v>8.51</v>
      </c>
      <c r="BM7" s="12">
        <v>21.84</v>
      </c>
      <c r="BN7" s="2">
        <v>16.22</v>
      </c>
      <c r="BO7" s="2">
        <v>4.62</v>
      </c>
      <c r="BP7" s="13">
        <f aca="true" t="shared" si="12" ref="BP7:BP14">SUM(BL7:BO7)</f>
        <v>51.19</v>
      </c>
      <c r="BQ7" s="12">
        <v>12.79</v>
      </c>
      <c r="BR7" s="12">
        <v>17.08</v>
      </c>
      <c r="BS7" s="2">
        <v>14.73</v>
      </c>
      <c r="BT7" s="2">
        <v>15.04</v>
      </c>
      <c r="BU7" s="13">
        <f aca="true" t="shared" si="13" ref="BU7:BU14">SUM(BQ7:BT7)</f>
        <v>59.63999999999999</v>
      </c>
      <c r="BV7" s="12">
        <v>27.59</v>
      </c>
      <c r="BW7" s="12">
        <v>26.03</v>
      </c>
      <c r="BX7" s="2">
        <v>18.72</v>
      </c>
      <c r="BY7" s="2">
        <v>28.7</v>
      </c>
      <c r="BZ7" s="13">
        <f aca="true" t="shared" si="14" ref="BZ7:BZ26">SUM(BV7:BY7)</f>
        <v>101.04</v>
      </c>
    </row>
    <row r="8" spans="2:78" ht="19.5" customHeight="1">
      <c r="B8" s="52" t="s">
        <v>6</v>
      </c>
      <c r="C8" s="58" t="s">
        <v>25</v>
      </c>
      <c r="D8" s="2">
        <v>58.099999999999994</v>
      </c>
      <c r="E8" s="2">
        <v>78.7</v>
      </c>
      <c r="F8" s="2">
        <v>67.6</v>
      </c>
      <c r="G8" s="2">
        <v>113.1</v>
      </c>
      <c r="H8" s="9">
        <f t="shared" si="0"/>
        <v>317.5</v>
      </c>
      <c r="I8" s="2">
        <v>56.599999999999994</v>
      </c>
      <c r="J8" s="2">
        <v>46.699999999999996</v>
      </c>
      <c r="K8" s="2">
        <v>65.19999999999999</v>
      </c>
      <c r="L8" s="2">
        <v>70.2</v>
      </c>
      <c r="M8" s="4">
        <f t="shared" si="1"/>
        <v>238.7</v>
      </c>
      <c r="N8" s="2">
        <v>73.3</v>
      </c>
      <c r="O8" s="2">
        <v>57.1</v>
      </c>
      <c r="P8" s="2">
        <v>57.9</v>
      </c>
      <c r="Q8" s="2">
        <v>48.5</v>
      </c>
      <c r="R8" s="4">
        <f t="shared" si="2"/>
        <v>236.8</v>
      </c>
      <c r="S8" s="2">
        <v>54.300000000000004</v>
      </c>
      <c r="T8" s="2">
        <v>40.2</v>
      </c>
      <c r="U8" s="2">
        <v>26</v>
      </c>
      <c r="V8" s="2">
        <v>36.3</v>
      </c>
      <c r="W8" s="4">
        <f t="shared" si="3"/>
        <v>156.8</v>
      </c>
      <c r="X8" s="2">
        <v>32.4</v>
      </c>
      <c r="Y8" s="2">
        <v>29.1</v>
      </c>
      <c r="Z8" s="2">
        <v>31.099999999999998</v>
      </c>
      <c r="AA8" s="2">
        <v>31.700000000000003</v>
      </c>
      <c r="AB8" s="4">
        <f t="shared" si="4"/>
        <v>124.3</v>
      </c>
      <c r="AC8" s="2">
        <v>16.900000000000002</v>
      </c>
      <c r="AD8" s="2">
        <v>12</v>
      </c>
      <c r="AE8" s="2">
        <v>8.9</v>
      </c>
      <c r="AF8" s="2">
        <v>14.3</v>
      </c>
      <c r="AG8" s="4">
        <f t="shared" si="5"/>
        <v>52.10000000000001</v>
      </c>
      <c r="AH8" s="2">
        <v>21.599999999999998</v>
      </c>
      <c r="AI8" s="2">
        <v>20</v>
      </c>
      <c r="AJ8" s="2">
        <v>8.2</v>
      </c>
      <c r="AK8" s="2">
        <v>12</v>
      </c>
      <c r="AL8" s="4">
        <f t="shared" si="6"/>
        <v>61.8</v>
      </c>
      <c r="AM8" s="2">
        <v>10.299999999999999</v>
      </c>
      <c r="AN8" s="2">
        <v>14.1</v>
      </c>
      <c r="AO8" s="2">
        <v>17.3</v>
      </c>
      <c r="AP8" s="2">
        <v>11.200000000000001</v>
      </c>
      <c r="AQ8" s="4">
        <f t="shared" si="7"/>
        <v>52.900000000000006</v>
      </c>
      <c r="AR8" s="2">
        <v>21.6</v>
      </c>
      <c r="AS8" s="2">
        <v>16.1</v>
      </c>
      <c r="AT8" s="2">
        <v>26.4</v>
      </c>
      <c r="AU8" s="2">
        <v>13.4</v>
      </c>
      <c r="AV8" s="4">
        <f t="shared" si="8"/>
        <v>77.5</v>
      </c>
      <c r="AW8" s="2">
        <v>18.5</v>
      </c>
      <c r="AX8" s="2">
        <v>33.2</v>
      </c>
      <c r="AY8" s="2">
        <v>31.6</v>
      </c>
      <c r="AZ8" s="2">
        <v>25.3</v>
      </c>
      <c r="BA8" s="4">
        <f t="shared" si="9"/>
        <v>108.60000000000001</v>
      </c>
      <c r="BB8" s="2">
        <v>48.3</v>
      </c>
      <c r="BC8" s="2">
        <v>44.6</v>
      </c>
      <c r="BD8" s="2">
        <v>33.4</v>
      </c>
      <c r="BE8" s="2">
        <v>20.6</v>
      </c>
      <c r="BF8" s="4">
        <f t="shared" si="10"/>
        <v>146.9</v>
      </c>
      <c r="BG8" s="2">
        <v>39.3</v>
      </c>
      <c r="BH8" s="2">
        <v>55</v>
      </c>
      <c r="BI8" s="2">
        <v>22.7</v>
      </c>
      <c r="BJ8" s="2">
        <v>33.7</v>
      </c>
      <c r="BK8" s="4">
        <f t="shared" si="11"/>
        <v>150.7</v>
      </c>
      <c r="BL8" s="2">
        <v>45.69</v>
      </c>
      <c r="BM8" s="2">
        <v>27.26</v>
      </c>
      <c r="BN8" s="2">
        <v>41</v>
      </c>
      <c r="BO8" s="2">
        <v>27.58</v>
      </c>
      <c r="BP8" s="4">
        <f t="shared" si="12"/>
        <v>141.53</v>
      </c>
      <c r="BQ8" s="2">
        <v>45.43</v>
      </c>
      <c r="BR8" s="2">
        <v>35.91</v>
      </c>
      <c r="BS8" s="2">
        <v>30.75</v>
      </c>
      <c r="BT8" s="2">
        <v>29.55</v>
      </c>
      <c r="BU8" s="4">
        <f t="shared" si="13"/>
        <v>141.64000000000001</v>
      </c>
      <c r="BV8" s="2">
        <v>49.92</v>
      </c>
      <c r="BW8" s="2">
        <v>59.58</v>
      </c>
      <c r="BX8" s="2">
        <v>64.92</v>
      </c>
      <c r="BY8" s="2">
        <v>55.97</v>
      </c>
      <c r="BZ8" s="4">
        <f t="shared" si="14"/>
        <v>230.39000000000001</v>
      </c>
    </row>
    <row r="9" spans="2:78" ht="19.5" customHeight="1">
      <c r="B9" s="52" t="s">
        <v>7</v>
      </c>
      <c r="C9" s="58" t="s">
        <v>26</v>
      </c>
      <c r="D9" s="2">
        <v>52.3</v>
      </c>
      <c r="E9" s="2">
        <v>39.3</v>
      </c>
      <c r="F9" s="2">
        <v>68</v>
      </c>
      <c r="G9" s="2">
        <v>54.2</v>
      </c>
      <c r="H9" s="9">
        <f t="shared" si="0"/>
        <v>213.8</v>
      </c>
      <c r="I9" s="2">
        <v>60.3</v>
      </c>
      <c r="J9" s="2">
        <v>55.3</v>
      </c>
      <c r="K9" s="2">
        <v>48.8</v>
      </c>
      <c r="L9" s="2">
        <v>26.9</v>
      </c>
      <c r="M9" s="4">
        <f t="shared" si="1"/>
        <v>191.29999999999998</v>
      </c>
      <c r="N9" s="2">
        <v>49.400000000000006</v>
      </c>
      <c r="O9" s="2">
        <v>42.9</v>
      </c>
      <c r="P9" s="2">
        <v>45.2</v>
      </c>
      <c r="Q9" s="2">
        <v>53.8</v>
      </c>
      <c r="R9" s="4">
        <f t="shared" si="2"/>
        <v>191.3</v>
      </c>
      <c r="S9" s="2">
        <v>40.3</v>
      </c>
      <c r="T9" s="2">
        <v>68.1</v>
      </c>
      <c r="U9" s="2">
        <v>72.3</v>
      </c>
      <c r="V9" s="2">
        <v>37.5</v>
      </c>
      <c r="W9" s="4">
        <f t="shared" si="3"/>
        <v>218.2</v>
      </c>
      <c r="X9" s="2">
        <v>61.4</v>
      </c>
      <c r="Y9" s="2">
        <v>56.5</v>
      </c>
      <c r="Z9" s="2">
        <v>59.1</v>
      </c>
      <c r="AA9" s="2">
        <v>35.8</v>
      </c>
      <c r="AB9" s="4">
        <f t="shared" si="4"/>
        <v>212.8</v>
      </c>
      <c r="AC9" s="2">
        <v>52.3</v>
      </c>
      <c r="AD9" s="2">
        <v>33.1</v>
      </c>
      <c r="AE9" s="2">
        <v>38.4</v>
      </c>
      <c r="AF9" s="2">
        <v>33.8</v>
      </c>
      <c r="AG9" s="4">
        <f t="shared" si="5"/>
        <v>157.60000000000002</v>
      </c>
      <c r="AH9" s="2">
        <v>36.2</v>
      </c>
      <c r="AI9" s="2">
        <v>39.2</v>
      </c>
      <c r="AJ9" s="2">
        <v>28.700000000000003</v>
      </c>
      <c r="AK9" s="2">
        <v>37.3</v>
      </c>
      <c r="AL9" s="4">
        <f t="shared" si="6"/>
        <v>141.4</v>
      </c>
      <c r="AM9" s="2">
        <v>34.7</v>
      </c>
      <c r="AN9" s="2">
        <v>41</v>
      </c>
      <c r="AO9" s="2">
        <v>43.099999999999994</v>
      </c>
      <c r="AP9" s="2">
        <v>40.1</v>
      </c>
      <c r="AQ9" s="4">
        <f t="shared" si="7"/>
        <v>158.9</v>
      </c>
      <c r="AR9" s="2">
        <v>43.2</v>
      </c>
      <c r="AS9" s="2">
        <v>43.2</v>
      </c>
      <c r="AT9" s="2">
        <v>24.7</v>
      </c>
      <c r="AU9" s="2">
        <v>37.9</v>
      </c>
      <c r="AV9" s="4">
        <f t="shared" si="8"/>
        <v>149</v>
      </c>
      <c r="AW9" s="2">
        <v>22</v>
      </c>
      <c r="AX9" s="2">
        <v>54.3</v>
      </c>
      <c r="AY9" s="2">
        <v>32.1</v>
      </c>
      <c r="AZ9" s="2">
        <v>21.8</v>
      </c>
      <c r="BA9" s="4">
        <f t="shared" si="9"/>
        <v>130.20000000000002</v>
      </c>
      <c r="BB9" s="2">
        <v>51.4</v>
      </c>
      <c r="BC9" s="2">
        <v>42.1</v>
      </c>
      <c r="BD9" s="2">
        <v>56</v>
      </c>
      <c r="BE9" s="2">
        <v>51.7</v>
      </c>
      <c r="BF9" s="4">
        <f t="shared" si="10"/>
        <v>201.2</v>
      </c>
      <c r="BG9" s="2">
        <v>47.7</v>
      </c>
      <c r="BH9" s="2">
        <v>49.1</v>
      </c>
      <c r="BI9" s="2">
        <v>39.6</v>
      </c>
      <c r="BJ9" s="2">
        <v>34.9</v>
      </c>
      <c r="BK9" s="4">
        <f t="shared" si="11"/>
        <v>171.3</v>
      </c>
      <c r="BL9" s="2">
        <v>27.62</v>
      </c>
      <c r="BM9" s="2">
        <v>23.28</v>
      </c>
      <c r="BN9" s="2">
        <v>37.14</v>
      </c>
      <c r="BO9" s="2">
        <v>16.78</v>
      </c>
      <c r="BP9" s="4">
        <f t="shared" si="12"/>
        <v>104.82000000000001</v>
      </c>
      <c r="BQ9" s="2">
        <v>28.49</v>
      </c>
      <c r="BR9" s="2">
        <v>25.39</v>
      </c>
      <c r="BS9" s="2">
        <v>34.71</v>
      </c>
      <c r="BT9" s="2">
        <v>32.69</v>
      </c>
      <c r="BU9" s="4">
        <f t="shared" si="13"/>
        <v>121.28</v>
      </c>
      <c r="BV9" s="2">
        <v>27.48</v>
      </c>
      <c r="BW9" s="2">
        <v>37.03</v>
      </c>
      <c r="BX9" s="2">
        <v>46.13</v>
      </c>
      <c r="BY9" s="2">
        <v>36.33</v>
      </c>
      <c r="BZ9" s="4">
        <f t="shared" si="14"/>
        <v>146.97000000000003</v>
      </c>
    </row>
    <row r="10" spans="2:78" ht="19.5" customHeight="1">
      <c r="B10" s="52" t="s">
        <v>8</v>
      </c>
      <c r="C10" s="58" t="s">
        <v>48</v>
      </c>
      <c r="D10" s="2">
        <v>2.2</v>
      </c>
      <c r="E10" s="2">
        <v>2.4</v>
      </c>
      <c r="F10" s="2">
        <v>1.9</v>
      </c>
      <c r="G10" s="2">
        <v>3.4</v>
      </c>
      <c r="H10" s="9">
        <f t="shared" si="0"/>
        <v>9.9</v>
      </c>
      <c r="I10" s="2">
        <v>2.2</v>
      </c>
      <c r="J10" s="2">
        <v>1.1</v>
      </c>
      <c r="K10" s="2">
        <v>0.9</v>
      </c>
      <c r="L10" s="2">
        <v>1.7</v>
      </c>
      <c r="M10" s="4">
        <f t="shared" si="1"/>
        <v>5.9</v>
      </c>
      <c r="N10" s="2">
        <v>2.3</v>
      </c>
      <c r="O10" s="2">
        <v>1.4</v>
      </c>
      <c r="P10" s="2">
        <v>1.4</v>
      </c>
      <c r="Q10" s="2">
        <v>0.1</v>
      </c>
      <c r="R10" s="4">
        <f t="shared" si="2"/>
        <v>5.199999999999999</v>
      </c>
      <c r="S10" s="2">
        <v>1.1</v>
      </c>
      <c r="T10" s="2">
        <v>0.6</v>
      </c>
      <c r="U10" s="2">
        <v>1.6</v>
      </c>
      <c r="V10" s="2">
        <v>0.4</v>
      </c>
      <c r="W10" s="4">
        <f t="shared" si="3"/>
        <v>3.7</v>
      </c>
      <c r="X10" s="2">
        <v>2.4</v>
      </c>
      <c r="Y10" s="2">
        <v>2.8</v>
      </c>
      <c r="Z10" s="2">
        <v>2.6</v>
      </c>
      <c r="AA10" s="2">
        <v>1</v>
      </c>
      <c r="AB10" s="4">
        <f t="shared" si="4"/>
        <v>8.799999999999999</v>
      </c>
      <c r="AC10" s="2">
        <v>0.9</v>
      </c>
      <c r="AD10" s="2">
        <v>0.2</v>
      </c>
      <c r="AE10" s="2">
        <v>0.9</v>
      </c>
      <c r="AF10" s="2">
        <v>0.6</v>
      </c>
      <c r="AG10" s="4">
        <f t="shared" si="5"/>
        <v>2.6</v>
      </c>
      <c r="AH10" s="2">
        <v>1.1</v>
      </c>
      <c r="AI10" s="2">
        <v>0.6</v>
      </c>
      <c r="AJ10" s="2">
        <v>0.6</v>
      </c>
      <c r="AK10" s="2">
        <v>0.2</v>
      </c>
      <c r="AL10" s="4">
        <f t="shared" si="6"/>
        <v>2.5000000000000004</v>
      </c>
      <c r="AM10" s="2">
        <v>0.3</v>
      </c>
      <c r="AN10" s="2">
        <v>0.5</v>
      </c>
      <c r="AO10" s="2">
        <v>0.9</v>
      </c>
      <c r="AP10" s="2">
        <v>0.1</v>
      </c>
      <c r="AQ10" s="4">
        <f t="shared" si="7"/>
        <v>1.8000000000000003</v>
      </c>
      <c r="AR10" s="2">
        <v>3</v>
      </c>
      <c r="AS10" s="2">
        <v>0.6</v>
      </c>
      <c r="AT10" s="2">
        <v>0.9</v>
      </c>
      <c r="AU10" s="2">
        <v>0.2</v>
      </c>
      <c r="AV10" s="4">
        <f t="shared" si="8"/>
        <v>4.7</v>
      </c>
      <c r="AW10" s="2">
        <v>0.2</v>
      </c>
      <c r="AX10" s="2">
        <v>1.1</v>
      </c>
      <c r="AY10" s="2">
        <v>0.4</v>
      </c>
      <c r="AZ10" s="2">
        <v>0.2</v>
      </c>
      <c r="BA10" s="4">
        <f t="shared" si="9"/>
        <v>1.9000000000000001</v>
      </c>
      <c r="BB10" s="2">
        <v>0.2</v>
      </c>
      <c r="BC10" s="2">
        <v>0.1</v>
      </c>
      <c r="BD10" s="2">
        <v>0.9</v>
      </c>
      <c r="BE10" s="2">
        <v>1.5</v>
      </c>
      <c r="BF10" s="4">
        <f t="shared" si="10"/>
        <v>2.7</v>
      </c>
      <c r="BG10" s="2">
        <v>0.2</v>
      </c>
      <c r="BH10" s="2">
        <v>1</v>
      </c>
      <c r="BI10" s="2">
        <v>0.2</v>
      </c>
      <c r="BJ10" s="2">
        <v>4.7</v>
      </c>
      <c r="BK10" s="4">
        <f t="shared" si="11"/>
        <v>6.1</v>
      </c>
      <c r="BL10" s="2">
        <v>0.76</v>
      </c>
      <c r="BM10" s="2">
        <v>0.07</v>
      </c>
      <c r="BN10" s="2">
        <v>0.34</v>
      </c>
      <c r="BO10" s="2">
        <v>0.09</v>
      </c>
      <c r="BP10" s="4">
        <f t="shared" si="12"/>
        <v>1.2600000000000002</v>
      </c>
      <c r="BQ10" s="2">
        <v>0.02</v>
      </c>
      <c r="BR10" s="2">
        <v>0.33</v>
      </c>
      <c r="BS10" s="2">
        <v>0.03</v>
      </c>
      <c r="BT10" s="2">
        <v>0.53</v>
      </c>
      <c r="BU10" s="4">
        <f t="shared" si="13"/>
        <v>0.91</v>
      </c>
      <c r="BV10" s="2">
        <v>0.4</v>
      </c>
      <c r="BW10" s="2">
        <v>0.51</v>
      </c>
      <c r="BX10" s="2">
        <v>0.05</v>
      </c>
      <c r="BY10" s="2">
        <v>0.36</v>
      </c>
      <c r="BZ10" s="4">
        <f t="shared" si="14"/>
        <v>1.32</v>
      </c>
    </row>
    <row r="11" spans="2:78" ht="19.5" customHeight="1">
      <c r="B11" s="52" t="s">
        <v>9</v>
      </c>
      <c r="C11" s="58" t="s">
        <v>40</v>
      </c>
      <c r="D11" s="2">
        <v>3.8000000000000003</v>
      </c>
      <c r="E11" s="2">
        <v>11.100000000000001</v>
      </c>
      <c r="F11" s="2">
        <v>6.7</v>
      </c>
      <c r="G11" s="2">
        <v>5.8</v>
      </c>
      <c r="H11" s="9">
        <f t="shared" si="0"/>
        <v>27.400000000000002</v>
      </c>
      <c r="I11" s="2">
        <v>1</v>
      </c>
      <c r="J11" s="2">
        <v>3.6</v>
      </c>
      <c r="K11" s="2">
        <v>3.9</v>
      </c>
      <c r="L11" s="2">
        <v>6.2</v>
      </c>
      <c r="M11" s="4">
        <f t="shared" si="1"/>
        <v>14.7</v>
      </c>
      <c r="N11" s="2">
        <v>6.1</v>
      </c>
      <c r="O11" s="2">
        <v>5.3</v>
      </c>
      <c r="P11" s="2">
        <v>6.7</v>
      </c>
      <c r="Q11" s="2">
        <v>4.8</v>
      </c>
      <c r="R11" s="4">
        <f t="shared" si="2"/>
        <v>22.9</v>
      </c>
      <c r="S11" s="2">
        <v>9.2</v>
      </c>
      <c r="T11" s="2">
        <v>6.5</v>
      </c>
      <c r="U11" s="2">
        <v>15.1</v>
      </c>
      <c r="V11" s="2">
        <v>4</v>
      </c>
      <c r="W11" s="4">
        <f t="shared" si="3"/>
        <v>34.8</v>
      </c>
      <c r="X11" s="2">
        <v>8.6</v>
      </c>
      <c r="Y11" s="2">
        <v>5.6</v>
      </c>
      <c r="Z11" s="2">
        <v>8.1</v>
      </c>
      <c r="AA11" s="2">
        <v>3.4000000000000004</v>
      </c>
      <c r="AB11" s="4">
        <f t="shared" si="4"/>
        <v>25.699999999999996</v>
      </c>
      <c r="AC11" s="2">
        <v>1.7000000000000002</v>
      </c>
      <c r="AD11" s="2">
        <v>6.699999999999999</v>
      </c>
      <c r="AE11" s="2">
        <v>5.5</v>
      </c>
      <c r="AF11" s="2">
        <v>5.3</v>
      </c>
      <c r="AG11" s="4">
        <f t="shared" si="5"/>
        <v>19.2</v>
      </c>
      <c r="AH11" s="2">
        <v>2.2</v>
      </c>
      <c r="AI11" s="2">
        <v>0.8</v>
      </c>
      <c r="AJ11" s="2">
        <v>2.9000000000000004</v>
      </c>
      <c r="AK11" s="2">
        <v>2.2</v>
      </c>
      <c r="AL11" s="4">
        <f t="shared" si="6"/>
        <v>8.100000000000001</v>
      </c>
      <c r="AM11" s="2">
        <v>0.9</v>
      </c>
      <c r="AN11" s="2">
        <v>2.5</v>
      </c>
      <c r="AO11" s="2">
        <v>6.8</v>
      </c>
      <c r="AP11" s="2">
        <v>2.5</v>
      </c>
      <c r="AQ11" s="4">
        <f t="shared" si="7"/>
        <v>12.7</v>
      </c>
      <c r="AR11" s="2">
        <v>1.3</v>
      </c>
      <c r="AS11" s="2">
        <v>0.1</v>
      </c>
      <c r="AT11" s="2">
        <v>2.5</v>
      </c>
      <c r="AU11" s="2">
        <v>2.2</v>
      </c>
      <c r="AV11" s="4">
        <f t="shared" si="8"/>
        <v>6.1000000000000005</v>
      </c>
      <c r="AW11" s="2">
        <v>2.8</v>
      </c>
      <c r="AX11" s="2">
        <v>1</v>
      </c>
      <c r="AY11" s="2">
        <v>6.1000000000000005</v>
      </c>
      <c r="AZ11" s="2">
        <v>4.5</v>
      </c>
      <c r="BA11" s="4">
        <f t="shared" si="9"/>
        <v>14.4</v>
      </c>
      <c r="BB11" s="2">
        <v>3.5999999999999996</v>
      </c>
      <c r="BC11" s="2">
        <v>3.4</v>
      </c>
      <c r="BD11" s="2">
        <v>4.2</v>
      </c>
      <c r="BE11" s="2">
        <v>3.6</v>
      </c>
      <c r="BF11" s="4">
        <f t="shared" si="10"/>
        <v>14.799999999999999</v>
      </c>
      <c r="BG11" s="2">
        <v>7.2</v>
      </c>
      <c r="BH11" s="2">
        <v>7.8</v>
      </c>
      <c r="BI11" s="2">
        <v>0.7</v>
      </c>
      <c r="BJ11" s="2">
        <v>8.8</v>
      </c>
      <c r="BK11" s="4">
        <f t="shared" si="11"/>
        <v>24.5</v>
      </c>
      <c r="BL11" s="2">
        <v>2.71</v>
      </c>
      <c r="BM11" s="2">
        <v>1.25</v>
      </c>
      <c r="BN11" s="2">
        <v>2.4</v>
      </c>
      <c r="BO11" s="2">
        <v>1.76</v>
      </c>
      <c r="BP11" s="4">
        <f t="shared" si="12"/>
        <v>8.12</v>
      </c>
      <c r="BQ11" s="2">
        <v>2.6</v>
      </c>
      <c r="BR11" s="2">
        <v>3.33</v>
      </c>
      <c r="BS11" s="2">
        <v>3.42</v>
      </c>
      <c r="BT11" s="2">
        <v>2.59</v>
      </c>
      <c r="BU11" s="4">
        <f t="shared" si="13"/>
        <v>11.94</v>
      </c>
      <c r="BV11" s="2">
        <v>4.65</v>
      </c>
      <c r="BW11" s="2">
        <v>2.3</v>
      </c>
      <c r="BX11" s="2">
        <v>5.62</v>
      </c>
      <c r="BY11" s="2">
        <v>5.34</v>
      </c>
      <c r="BZ11" s="4">
        <f t="shared" si="14"/>
        <v>17.91</v>
      </c>
    </row>
    <row r="12" spans="2:78" ht="19.5" customHeight="1">
      <c r="B12" s="52" t="s">
        <v>10</v>
      </c>
      <c r="C12" s="58" t="s">
        <v>27</v>
      </c>
      <c r="D12" s="2">
        <v>57</v>
      </c>
      <c r="E12" s="2">
        <v>46.6</v>
      </c>
      <c r="F12" s="2">
        <v>41.5</v>
      </c>
      <c r="G12" s="2">
        <v>44.400000000000006</v>
      </c>
      <c r="H12" s="9">
        <f t="shared" si="0"/>
        <v>189.5</v>
      </c>
      <c r="I12" s="2">
        <v>37.8</v>
      </c>
      <c r="J12" s="2">
        <v>56.1</v>
      </c>
      <c r="K12" s="2">
        <v>39.4</v>
      </c>
      <c r="L12" s="2">
        <v>36.599999999999994</v>
      </c>
      <c r="M12" s="4">
        <f t="shared" si="1"/>
        <v>169.9</v>
      </c>
      <c r="N12" s="2">
        <v>26.2</v>
      </c>
      <c r="O12" s="2">
        <v>44.8</v>
      </c>
      <c r="P12" s="2">
        <v>72</v>
      </c>
      <c r="Q12" s="2">
        <v>39.7</v>
      </c>
      <c r="R12" s="4">
        <f t="shared" si="2"/>
        <v>182.7</v>
      </c>
      <c r="S12" s="2">
        <v>53.8</v>
      </c>
      <c r="T12" s="2">
        <v>59.2</v>
      </c>
      <c r="U12" s="2">
        <v>37.6</v>
      </c>
      <c r="V12" s="2">
        <v>46.6</v>
      </c>
      <c r="W12" s="4">
        <f t="shared" si="3"/>
        <v>197.2</v>
      </c>
      <c r="X12" s="2">
        <v>22.8</v>
      </c>
      <c r="Y12" s="2">
        <v>49.8</v>
      </c>
      <c r="Z12" s="2">
        <v>34.4</v>
      </c>
      <c r="AA12" s="2">
        <v>60.4</v>
      </c>
      <c r="AB12" s="4">
        <f t="shared" si="4"/>
        <v>167.4</v>
      </c>
      <c r="AC12" s="2">
        <v>27.7</v>
      </c>
      <c r="AD12" s="2">
        <v>58.099999999999994</v>
      </c>
      <c r="AE12" s="2">
        <v>35.4</v>
      </c>
      <c r="AF12" s="2">
        <v>61.3</v>
      </c>
      <c r="AG12" s="4">
        <f t="shared" si="5"/>
        <v>182.5</v>
      </c>
      <c r="AH12" s="2">
        <v>24</v>
      </c>
      <c r="AI12" s="2">
        <v>19.5</v>
      </c>
      <c r="AJ12" s="2">
        <v>43.5</v>
      </c>
      <c r="AK12" s="2">
        <v>59.5</v>
      </c>
      <c r="AL12" s="4">
        <f t="shared" si="6"/>
        <v>146.5</v>
      </c>
      <c r="AM12" s="2">
        <v>28.4</v>
      </c>
      <c r="AN12" s="2">
        <v>36.1</v>
      </c>
      <c r="AO12" s="2">
        <v>29</v>
      </c>
      <c r="AP12" s="2">
        <v>44.3</v>
      </c>
      <c r="AQ12" s="4">
        <f t="shared" si="7"/>
        <v>137.8</v>
      </c>
      <c r="AR12" s="2">
        <v>39</v>
      </c>
      <c r="AS12" s="2">
        <v>32.6</v>
      </c>
      <c r="AT12" s="2">
        <v>40.4</v>
      </c>
      <c r="AU12" s="2">
        <v>54</v>
      </c>
      <c r="AV12" s="4">
        <f t="shared" si="8"/>
        <v>166</v>
      </c>
      <c r="AW12" s="2">
        <v>26.4</v>
      </c>
      <c r="AX12" s="2">
        <v>39.3</v>
      </c>
      <c r="AY12" s="2">
        <v>73.3</v>
      </c>
      <c r="AZ12" s="2">
        <v>52.800000000000004</v>
      </c>
      <c r="BA12" s="4">
        <f t="shared" si="9"/>
        <v>191.8</v>
      </c>
      <c r="BB12" s="2">
        <v>32.800000000000004</v>
      </c>
      <c r="BC12" s="2">
        <v>20.9</v>
      </c>
      <c r="BD12" s="2">
        <v>53.5</v>
      </c>
      <c r="BE12" s="2">
        <v>38.6</v>
      </c>
      <c r="BF12" s="4">
        <f t="shared" si="10"/>
        <v>145.8</v>
      </c>
      <c r="BG12" s="2">
        <v>21.7</v>
      </c>
      <c r="BH12" s="2">
        <v>27.1</v>
      </c>
      <c r="BI12" s="2">
        <v>15.1</v>
      </c>
      <c r="BJ12" s="2">
        <v>15</v>
      </c>
      <c r="BK12" s="4">
        <f t="shared" si="11"/>
        <v>78.9</v>
      </c>
      <c r="BL12" s="2">
        <v>30.48</v>
      </c>
      <c r="BM12" s="2">
        <v>26.92</v>
      </c>
      <c r="BN12" s="2">
        <v>11.64</v>
      </c>
      <c r="BO12" s="2">
        <v>12.39</v>
      </c>
      <c r="BP12" s="4">
        <f t="shared" si="12"/>
        <v>81.43</v>
      </c>
      <c r="BQ12" s="2">
        <v>22.5</v>
      </c>
      <c r="BR12" s="2">
        <v>10.8</v>
      </c>
      <c r="BS12" s="2">
        <v>19.9</v>
      </c>
      <c r="BT12" s="2">
        <v>22.25</v>
      </c>
      <c r="BU12" s="4">
        <f t="shared" si="13"/>
        <v>75.44999999999999</v>
      </c>
      <c r="BV12" s="2">
        <v>19.12</v>
      </c>
      <c r="BW12" s="2">
        <v>26.48</v>
      </c>
      <c r="BX12" s="2">
        <v>22.5</v>
      </c>
      <c r="BY12" s="2">
        <v>20.65</v>
      </c>
      <c r="BZ12" s="4">
        <f t="shared" si="14"/>
        <v>88.75</v>
      </c>
    </row>
    <row r="13" spans="2:78" ht="19.5" customHeight="1">
      <c r="B13" s="52" t="s">
        <v>11</v>
      </c>
      <c r="C13" s="58" t="s">
        <v>28</v>
      </c>
      <c r="D13" s="2">
        <v>7.2</v>
      </c>
      <c r="E13" s="2">
        <v>13</v>
      </c>
      <c r="F13" s="2">
        <v>8.4</v>
      </c>
      <c r="G13" s="2">
        <v>7.1000000000000005</v>
      </c>
      <c r="H13" s="9">
        <f t="shared" si="0"/>
        <v>35.7</v>
      </c>
      <c r="I13" s="2">
        <v>1.5</v>
      </c>
      <c r="J13" s="2">
        <v>8.2</v>
      </c>
      <c r="K13" s="2">
        <v>3.1</v>
      </c>
      <c r="L13" s="2">
        <v>8.2</v>
      </c>
      <c r="M13" s="4">
        <f t="shared" si="1"/>
        <v>21</v>
      </c>
      <c r="N13" s="2">
        <v>4.9</v>
      </c>
      <c r="O13" s="2">
        <v>6.1000000000000005</v>
      </c>
      <c r="P13" s="2">
        <v>1.2</v>
      </c>
      <c r="Q13" s="2">
        <v>2.6</v>
      </c>
      <c r="R13" s="4">
        <f t="shared" si="2"/>
        <v>14.799999999999999</v>
      </c>
      <c r="S13" s="2">
        <v>6.8</v>
      </c>
      <c r="T13" s="2">
        <v>5.4</v>
      </c>
      <c r="U13" s="2">
        <v>9.6</v>
      </c>
      <c r="V13" s="2">
        <v>6.1</v>
      </c>
      <c r="W13" s="4">
        <f t="shared" si="3"/>
        <v>27.9</v>
      </c>
      <c r="X13" s="2">
        <v>10</v>
      </c>
      <c r="Y13" s="2">
        <v>7</v>
      </c>
      <c r="Z13" s="2">
        <v>9</v>
      </c>
      <c r="AA13" s="2">
        <v>20.200000000000003</v>
      </c>
      <c r="AB13" s="4">
        <f t="shared" si="4"/>
        <v>46.2</v>
      </c>
      <c r="AC13" s="2">
        <v>8.7</v>
      </c>
      <c r="AD13" s="2">
        <v>6.3</v>
      </c>
      <c r="AE13" s="2">
        <v>3.8</v>
      </c>
      <c r="AF13" s="2">
        <v>5.7</v>
      </c>
      <c r="AG13" s="4">
        <f t="shared" si="5"/>
        <v>24.5</v>
      </c>
      <c r="AH13" s="2">
        <v>2.9000000000000004</v>
      </c>
      <c r="AI13" s="2">
        <v>2.7</v>
      </c>
      <c r="AJ13" s="2">
        <v>2.5</v>
      </c>
      <c r="AK13" s="2">
        <v>1.8</v>
      </c>
      <c r="AL13" s="4">
        <f t="shared" si="6"/>
        <v>9.900000000000002</v>
      </c>
      <c r="AM13" s="2">
        <v>8.2</v>
      </c>
      <c r="AN13" s="2">
        <v>4.3</v>
      </c>
      <c r="AO13" s="2">
        <v>4.2</v>
      </c>
      <c r="AP13" s="2">
        <v>2.1</v>
      </c>
      <c r="AQ13" s="4">
        <f t="shared" si="7"/>
        <v>18.8</v>
      </c>
      <c r="AR13" s="2">
        <v>7</v>
      </c>
      <c r="AS13" s="2">
        <v>3</v>
      </c>
      <c r="AT13" s="2">
        <v>2.7</v>
      </c>
      <c r="AU13" s="2">
        <v>8</v>
      </c>
      <c r="AV13" s="4">
        <f t="shared" si="8"/>
        <v>20.7</v>
      </c>
      <c r="AW13" s="2">
        <v>3.5</v>
      </c>
      <c r="AX13" s="2">
        <v>4.5</v>
      </c>
      <c r="AY13" s="2">
        <v>5.5</v>
      </c>
      <c r="AZ13" s="2">
        <v>2.8</v>
      </c>
      <c r="BA13" s="4">
        <f t="shared" si="9"/>
        <v>16.3</v>
      </c>
      <c r="BB13" s="2">
        <v>1.6</v>
      </c>
      <c r="BC13" s="2">
        <v>1.1</v>
      </c>
      <c r="BD13" s="2">
        <v>4.5</v>
      </c>
      <c r="BE13" s="2">
        <v>5</v>
      </c>
      <c r="BF13" s="4">
        <f t="shared" si="10"/>
        <v>12.2</v>
      </c>
      <c r="BG13" s="2">
        <v>1.9</v>
      </c>
      <c r="BH13" s="2">
        <v>4.9</v>
      </c>
      <c r="BI13" s="2">
        <v>5.5</v>
      </c>
      <c r="BJ13" s="2">
        <v>5.2</v>
      </c>
      <c r="BK13" s="4">
        <f t="shared" si="11"/>
        <v>17.5</v>
      </c>
      <c r="BL13" s="2">
        <v>1.88</v>
      </c>
      <c r="BM13" s="2">
        <v>7.76</v>
      </c>
      <c r="BN13" s="2">
        <v>7.4</v>
      </c>
      <c r="BO13" s="2">
        <v>4.93</v>
      </c>
      <c r="BP13" s="4">
        <f t="shared" si="12"/>
        <v>21.97</v>
      </c>
      <c r="BQ13" s="2">
        <v>5.16</v>
      </c>
      <c r="BR13" s="2">
        <v>1.45</v>
      </c>
      <c r="BS13" s="2">
        <v>3.36</v>
      </c>
      <c r="BT13" s="2">
        <v>1.68</v>
      </c>
      <c r="BU13" s="4">
        <f t="shared" si="13"/>
        <v>11.65</v>
      </c>
      <c r="BV13" s="2">
        <v>6.02</v>
      </c>
      <c r="BW13" s="2">
        <v>4.33</v>
      </c>
      <c r="BX13" s="2">
        <v>3.23</v>
      </c>
      <c r="BY13" s="2">
        <v>3.45</v>
      </c>
      <c r="BZ13" s="4">
        <f t="shared" si="14"/>
        <v>17.03</v>
      </c>
    </row>
    <row r="14" spans="2:78" ht="19.5" customHeight="1">
      <c r="B14" s="52" t="s">
        <v>12</v>
      </c>
      <c r="C14" s="58" t="s">
        <v>29</v>
      </c>
      <c r="D14" s="2">
        <v>46.7</v>
      </c>
      <c r="E14" s="2">
        <v>66.7</v>
      </c>
      <c r="F14" s="2">
        <v>64.5</v>
      </c>
      <c r="G14" s="2">
        <v>107.2</v>
      </c>
      <c r="H14" s="9">
        <f t="shared" si="0"/>
        <v>285.1</v>
      </c>
      <c r="I14" s="2">
        <v>28</v>
      </c>
      <c r="J14" s="2">
        <v>28.1</v>
      </c>
      <c r="K14" s="2">
        <v>33.8</v>
      </c>
      <c r="L14" s="2">
        <v>51.2</v>
      </c>
      <c r="M14" s="4">
        <f t="shared" si="1"/>
        <v>141.10000000000002</v>
      </c>
      <c r="N14" s="2">
        <v>39.9</v>
      </c>
      <c r="O14" s="2">
        <v>78.8</v>
      </c>
      <c r="P14" s="2">
        <v>87.3</v>
      </c>
      <c r="Q14" s="2">
        <v>48.099999999999994</v>
      </c>
      <c r="R14" s="4">
        <f t="shared" si="2"/>
        <v>254.1</v>
      </c>
      <c r="S14" s="2">
        <v>32.6</v>
      </c>
      <c r="T14" s="2">
        <v>37.9</v>
      </c>
      <c r="U14" s="2">
        <v>29.4</v>
      </c>
      <c r="V14" s="2">
        <v>27.8</v>
      </c>
      <c r="W14" s="4">
        <f t="shared" si="3"/>
        <v>127.7</v>
      </c>
      <c r="X14" s="2">
        <v>22.700000000000003</v>
      </c>
      <c r="Y14" s="2">
        <v>22.200000000000003</v>
      </c>
      <c r="Z14" s="2">
        <v>32.4</v>
      </c>
      <c r="AA14" s="2">
        <v>23.7</v>
      </c>
      <c r="AB14" s="4">
        <f t="shared" si="4"/>
        <v>101.00000000000001</v>
      </c>
      <c r="AC14" s="2">
        <v>15.5</v>
      </c>
      <c r="AD14" s="2">
        <v>19.8</v>
      </c>
      <c r="AE14" s="2">
        <v>21.2</v>
      </c>
      <c r="AF14" s="2">
        <v>12.399999999999999</v>
      </c>
      <c r="AG14" s="4">
        <f t="shared" si="5"/>
        <v>68.9</v>
      </c>
      <c r="AH14" s="2">
        <v>18.299999999999997</v>
      </c>
      <c r="AI14" s="2">
        <v>17.9</v>
      </c>
      <c r="AJ14" s="2">
        <v>12.5</v>
      </c>
      <c r="AK14" s="2">
        <v>9.7</v>
      </c>
      <c r="AL14" s="4">
        <f t="shared" si="6"/>
        <v>58.39999999999999</v>
      </c>
      <c r="AM14" s="2">
        <v>16.9</v>
      </c>
      <c r="AN14" s="2">
        <v>19.5</v>
      </c>
      <c r="AO14" s="2">
        <v>8.5</v>
      </c>
      <c r="AP14" s="2">
        <v>21</v>
      </c>
      <c r="AQ14" s="4">
        <f t="shared" si="7"/>
        <v>65.9</v>
      </c>
      <c r="AR14" s="2">
        <v>20.3</v>
      </c>
      <c r="AS14" s="2">
        <v>21.7</v>
      </c>
      <c r="AT14" s="2">
        <v>57</v>
      </c>
      <c r="AU14" s="2">
        <v>26.1</v>
      </c>
      <c r="AV14" s="4">
        <f t="shared" si="8"/>
        <v>125.1</v>
      </c>
      <c r="AW14" s="2">
        <v>33.5</v>
      </c>
      <c r="AX14" s="2">
        <v>45</v>
      </c>
      <c r="AY14" s="2">
        <v>31.9</v>
      </c>
      <c r="AZ14" s="2">
        <v>36.7</v>
      </c>
      <c r="BA14" s="4">
        <f t="shared" si="9"/>
        <v>147.10000000000002</v>
      </c>
      <c r="BB14" s="2">
        <v>32.1</v>
      </c>
      <c r="BC14" s="2">
        <v>38.3</v>
      </c>
      <c r="BD14" s="2">
        <v>36.7</v>
      </c>
      <c r="BE14" s="2">
        <v>42.1</v>
      </c>
      <c r="BF14" s="4">
        <f t="shared" si="10"/>
        <v>149.20000000000002</v>
      </c>
      <c r="BG14" s="2">
        <v>62.1</v>
      </c>
      <c r="BH14" s="2">
        <v>54.5</v>
      </c>
      <c r="BI14" s="2">
        <v>36.3</v>
      </c>
      <c r="BJ14" s="2">
        <v>26</v>
      </c>
      <c r="BK14" s="4">
        <f t="shared" si="11"/>
        <v>178.89999999999998</v>
      </c>
      <c r="BL14" s="2">
        <v>38.03</v>
      </c>
      <c r="BM14" s="2">
        <v>21.45</v>
      </c>
      <c r="BN14" s="2">
        <v>32.56</v>
      </c>
      <c r="BO14" s="2">
        <v>31.51</v>
      </c>
      <c r="BP14" s="4">
        <f t="shared" si="12"/>
        <v>123.55000000000001</v>
      </c>
      <c r="BQ14" s="2">
        <v>53.81</v>
      </c>
      <c r="BR14" s="2">
        <v>28.32</v>
      </c>
      <c r="BS14" s="2">
        <v>36.1</v>
      </c>
      <c r="BT14" s="2">
        <v>29.41</v>
      </c>
      <c r="BU14" s="4">
        <f t="shared" si="13"/>
        <v>147.64</v>
      </c>
      <c r="BV14" s="2">
        <v>40.45</v>
      </c>
      <c r="BW14" s="2">
        <v>36.5</v>
      </c>
      <c r="BX14" s="2">
        <v>32.44</v>
      </c>
      <c r="BY14" s="2">
        <v>41.19</v>
      </c>
      <c r="BZ14" s="4">
        <f t="shared" si="14"/>
        <v>150.57999999999998</v>
      </c>
    </row>
    <row r="15" spans="2:78" ht="19.5" customHeight="1">
      <c r="B15" s="52" t="s">
        <v>13</v>
      </c>
      <c r="C15" s="58" t="s">
        <v>30</v>
      </c>
      <c r="D15" s="3"/>
      <c r="E15" s="3"/>
      <c r="F15" s="3"/>
      <c r="G15" s="3"/>
      <c r="H15" s="3"/>
      <c r="I15" s="3"/>
      <c r="J15" s="3"/>
      <c r="K15" s="3"/>
      <c r="L15" s="3"/>
      <c r="M15" s="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2"/>
      <c r="BE15" s="2"/>
      <c r="BF15" s="4"/>
      <c r="BG15" s="3"/>
      <c r="BH15" s="3"/>
      <c r="BI15" s="2"/>
      <c r="BJ15" s="2"/>
      <c r="BK15" s="4"/>
      <c r="BM15" s="3"/>
      <c r="BN15" s="2"/>
      <c r="BO15" s="2"/>
      <c r="BP15" s="4"/>
      <c r="BR15" s="3"/>
      <c r="BS15" s="2"/>
      <c r="BT15" s="2"/>
      <c r="BU15" s="4"/>
      <c r="BW15" s="3"/>
      <c r="BX15" s="2"/>
      <c r="BY15" s="2"/>
      <c r="BZ15" s="4"/>
    </row>
    <row r="16" spans="2:78" ht="19.5" customHeight="1">
      <c r="B16" s="52"/>
      <c r="C16" s="58" t="s">
        <v>41</v>
      </c>
      <c r="D16" s="2">
        <v>10.7</v>
      </c>
      <c r="E16" s="2">
        <v>19.4</v>
      </c>
      <c r="F16" s="2">
        <v>5.2</v>
      </c>
      <c r="G16" s="2">
        <v>7.1000000000000005</v>
      </c>
      <c r="H16" s="9">
        <f aca="true" t="shared" si="15" ref="H16:H26">SUM(D16:G16)</f>
        <v>42.4</v>
      </c>
      <c r="I16" s="2">
        <v>7.3</v>
      </c>
      <c r="J16" s="2">
        <v>6.4</v>
      </c>
      <c r="K16" s="2">
        <v>3.4</v>
      </c>
      <c r="L16" s="2">
        <v>4.1</v>
      </c>
      <c r="M16" s="4">
        <f aca="true" t="shared" si="16" ref="M16:M26">SUM(I16:L16)</f>
        <v>21.199999999999996</v>
      </c>
      <c r="N16" s="2">
        <v>5.6</v>
      </c>
      <c r="O16" s="2">
        <v>9.5</v>
      </c>
      <c r="P16" s="2">
        <v>6.1</v>
      </c>
      <c r="Q16" s="2">
        <v>4.1</v>
      </c>
      <c r="R16" s="4">
        <f aca="true" t="shared" si="17" ref="R16:R26">SUM(N16:Q16)</f>
        <v>25.299999999999997</v>
      </c>
      <c r="S16" s="2">
        <v>6.6</v>
      </c>
      <c r="T16" s="2">
        <v>3.7</v>
      </c>
      <c r="U16" s="2">
        <v>8.3</v>
      </c>
      <c r="V16" s="2">
        <v>1.6</v>
      </c>
      <c r="W16" s="4">
        <f aca="true" t="shared" si="18" ref="W16:W26">SUM(S16:V16)</f>
        <v>20.200000000000003</v>
      </c>
      <c r="X16" s="2">
        <v>3.1</v>
      </c>
      <c r="Y16" s="2">
        <v>4.199999999999999</v>
      </c>
      <c r="Z16" s="2">
        <v>10.4</v>
      </c>
      <c r="AA16" s="2">
        <v>0.5</v>
      </c>
      <c r="AB16" s="4">
        <f aca="true" t="shared" si="19" ref="AB16:AB26">SUM(X16:AA16)</f>
        <v>18.2</v>
      </c>
      <c r="AC16" s="2">
        <v>2.7</v>
      </c>
      <c r="AD16" s="2">
        <v>5.4</v>
      </c>
      <c r="AE16" s="2">
        <v>1.3</v>
      </c>
      <c r="AF16" s="2">
        <v>0.2</v>
      </c>
      <c r="AG16" s="4">
        <f aca="true" t="shared" si="20" ref="AG16:AG26">SUM(AC16:AF16)</f>
        <v>9.600000000000001</v>
      </c>
      <c r="AH16" s="2">
        <v>8.7</v>
      </c>
      <c r="AI16" s="2">
        <v>4.9</v>
      </c>
      <c r="AJ16" s="2">
        <v>0.4</v>
      </c>
      <c r="AK16" s="2">
        <v>2.7</v>
      </c>
      <c r="AL16" s="4">
        <f aca="true" t="shared" si="21" ref="AL16:AL26">SUM(AH16:AK16)</f>
        <v>16.7</v>
      </c>
      <c r="AM16" s="2">
        <v>1.1</v>
      </c>
      <c r="AN16" s="2">
        <v>1.7</v>
      </c>
      <c r="AO16" s="2">
        <v>1</v>
      </c>
      <c r="AP16" s="2">
        <v>7.300000000000001</v>
      </c>
      <c r="AQ16" s="4">
        <f aca="true" t="shared" si="22" ref="AQ16:AQ26">SUM(AM16:AP16)</f>
        <v>11.100000000000001</v>
      </c>
      <c r="AR16" s="2">
        <v>10</v>
      </c>
      <c r="AS16" s="2">
        <v>4.3</v>
      </c>
      <c r="AT16" s="2">
        <v>1.9</v>
      </c>
      <c r="AU16" s="2">
        <v>14.4</v>
      </c>
      <c r="AV16" s="4">
        <f aca="true" t="shared" si="23" ref="AV16:AV26">SUM(AR16:AU16)</f>
        <v>30.6</v>
      </c>
      <c r="AW16" s="2">
        <v>6.1</v>
      </c>
      <c r="AX16" s="2">
        <v>7.2</v>
      </c>
      <c r="AY16" s="2">
        <v>15.7</v>
      </c>
      <c r="AZ16" s="2">
        <v>8.6</v>
      </c>
      <c r="BA16" s="4">
        <f aca="true" t="shared" si="24" ref="BA16:BA26">SUM(AW16:AZ16)</f>
        <v>37.6</v>
      </c>
      <c r="BB16" s="2">
        <v>4.8</v>
      </c>
      <c r="BC16" s="2">
        <v>1.6</v>
      </c>
      <c r="BD16" s="2">
        <v>4.2</v>
      </c>
      <c r="BE16" s="2">
        <v>10.6</v>
      </c>
      <c r="BF16" s="4">
        <f t="shared" si="10"/>
        <v>21.200000000000003</v>
      </c>
      <c r="BG16" s="2">
        <v>11.1</v>
      </c>
      <c r="BH16" s="2">
        <v>10.2</v>
      </c>
      <c r="BI16" s="2">
        <v>7.7</v>
      </c>
      <c r="BJ16" s="2">
        <v>8.3</v>
      </c>
      <c r="BK16" s="4">
        <f aca="true" t="shared" si="25" ref="BK16:BK26">SUM(BG16:BJ16)</f>
        <v>37.3</v>
      </c>
      <c r="BL16" s="2">
        <v>2.92</v>
      </c>
      <c r="BM16" s="2">
        <v>11.21</v>
      </c>
      <c r="BN16" s="2">
        <v>6.97</v>
      </c>
      <c r="BO16" s="2">
        <v>4.71</v>
      </c>
      <c r="BP16" s="4">
        <f aca="true" t="shared" si="26" ref="BP16:BP26">SUM(BL16:BO16)</f>
        <v>25.810000000000002</v>
      </c>
      <c r="BQ16" s="2">
        <v>3.22</v>
      </c>
      <c r="BR16" s="2">
        <v>6.16</v>
      </c>
      <c r="BS16" s="2">
        <v>8.09</v>
      </c>
      <c r="BT16" s="2">
        <v>7.1</v>
      </c>
      <c r="BU16" s="4">
        <f aca="true" t="shared" si="27" ref="BU16:BU26">SUM(BQ16:BT16)</f>
        <v>24.57</v>
      </c>
      <c r="BV16" s="2">
        <v>12.94</v>
      </c>
      <c r="BW16" s="2">
        <v>8.26</v>
      </c>
      <c r="BX16" s="2">
        <v>8.86</v>
      </c>
      <c r="BY16" s="2">
        <v>14.03</v>
      </c>
      <c r="BZ16" s="4">
        <f t="shared" si="14"/>
        <v>44.089999999999996</v>
      </c>
    </row>
    <row r="17" spans="2:78" ht="19.5" customHeight="1">
      <c r="B17" s="52" t="s">
        <v>14</v>
      </c>
      <c r="C17" s="58" t="s">
        <v>31</v>
      </c>
      <c r="D17" s="2">
        <v>3.4</v>
      </c>
      <c r="E17" s="2">
        <v>4.3999999999999995</v>
      </c>
      <c r="F17" s="2">
        <v>6.1</v>
      </c>
      <c r="G17" s="2">
        <v>3.0999999999999996</v>
      </c>
      <c r="H17" s="9">
        <f t="shared" si="15"/>
        <v>17</v>
      </c>
      <c r="I17" s="2">
        <v>0.2</v>
      </c>
      <c r="J17" s="2">
        <v>6.6</v>
      </c>
      <c r="K17" s="2">
        <v>0.6000000000000001</v>
      </c>
      <c r="L17" s="2">
        <v>1.3</v>
      </c>
      <c r="M17" s="4">
        <f t="shared" si="16"/>
        <v>8.700000000000001</v>
      </c>
      <c r="N17" s="2">
        <v>1.1</v>
      </c>
      <c r="O17" s="2">
        <v>2.8</v>
      </c>
      <c r="P17" s="2">
        <v>5</v>
      </c>
      <c r="Q17" s="2">
        <v>0.7</v>
      </c>
      <c r="R17" s="4">
        <f t="shared" si="17"/>
        <v>9.6</v>
      </c>
      <c r="S17" s="2">
        <v>2.3</v>
      </c>
      <c r="T17" s="2">
        <v>1.5</v>
      </c>
      <c r="U17" s="2">
        <v>6.6</v>
      </c>
      <c r="V17" s="2">
        <v>2</v>
      </c>
      <c r="W17" s="4">
        <f t="shared" si="18"/>
        <v>12.399999999999999</v>
      </c>
      <c r="X17" s="2">
        <v>5</v>
      </c>
      <c r="Y17" s="2">
        <v>1.7000000000000002</v>
      </c>
      <c r="Z17" s="2">
        <v>4.6000000000000005</v>
      </c>
      <c r="AA17" s="2">
        <v>2</v>
      </c>
      <c r="AB17" s="4">
        <f t="shared" si="19"/>
        <v>13.3</v>
      </c>
      <c r="AC17" s="2">
        <v>1.2999999999999998</v>
      </c>
      <c r="AD17" s="2">
        <v>0.30000000000000004</v>
      </c>
      <c r="AE17" s="2">
        <v>3.0999999999999996</v>
      </c>
      <c r="AF17" s="2">
        <v>0.8</v>
      </c>
      <c r="AG17" s="4">
        <f t="shared" si="20"/>
        <v>5.499999999999999</v>
      </c>
      <c r="AH17" s="2">
        <v>0.5</v>
      </c>
      <c r="AI17" s="2">
        <v>1.3</v>
      </c>
      <c r="AJ17" s="2">
        <v>1</v>
      </c>
      <c r="AK17" s="2">
        <v>0.5</v>
      </c>
      <c r="AL17" s="4">
        <f t="shared" si="21"/>
        <v>3.3</v>
      </c>
      <c r="AM17" s="2">
        <v>0.4</v>
      </c>
      <c r="AN17" s="2">
        <v>1.3</v>
      </c>
      <c r="AO17" s="2">
        <v>0.9</v>
      </c>
      <c r="AP17" s="2">
        <v>0.8</v>
      </c>
      <c r="AQ17" s="4">
        <f t="shared" si="22"/>
        <v>3.4000000000000004</v>
      </c>
      <c r="AR17" s="2">
        <v>0.2</v>
      </c>
      <c r="AS17" s="2">
        <v>1.5</v>
      </c>
      <c r="AT17" s="2">
        <v>1.3</v>
      </c>
      <c r="AU17" s="2">
        <v>0.9</v>
      </c>
      <c r="AV17" s="4">
        <f t="shared" si="23"/>
        <v>3.9</v>
      </c>
      <c r="AW17" s="2">
        <v>0.9</v>
      </c>
      <c r="AX17" s="2">
        <v>4</v>
      </c>
      <c r="AY17" s="2">
        <v>2.4</v>
      </c>
      <c r="AZ17" s="2">
        <v>3.1</v>
      </c>
      <c r="BA17" s="4">
        <f t="shared" si="24"/>
        <v>10.4</v>
      </c>
      <c r="BB17" s="2">
        <v>4.2</v>
      </c>
      <c r="BC17" s="2">
        <v>3.2</v>
      </c>
      <c r="BD17" s="2">
        <v>2.2</v>
      </c>
      <c r="BE17" s="2">
        <v>3.5</v>
      </c>
      <c r="BF17" s="4">
        <f t="shared" si="10"/>
        <v>13.100000000000001</v>
      </c>
      <c r="BG17" s="2">
        <v>1.8</v>
      </c>
      <c r="BH17" s="2">
        <v>3.6</v>
      </c>
      <c r="BI17" s="2">
        <v>2.2</v>
      </c>
      <c r="BJ17" s="2">
        <v>6.5</v>
      </c>
      <c r="BK17" s="4">
        <f t="shared" si="25"/>
        <v>14.100000000000001</v>
      </c>
      <c r="BL17" s="2">
        <v>3.2700000000000005</v>
      </c>
      <c r="BM17" s="2">
        <v>9.16</v>
      </c>
      <c r="BN17" s="2">
        <v>5.92</v>
      </c>
      <c r="BO17" s="2">
        <v>1.45</v>
      </c>
      <c r="BP17" s="4">
        <f t="shared" si="26"/>
        <v>19.8</v>
      </c>
      <c r="BQ17" s="2">
        <v>4.19</v>
      </c>
      <c r="BR17" s="2">
        <v>3.38</v>
      </c>
      <c r="BS17" s="2">
        <v>8.67</v>
      </c>
      <c r="BT17" s="2">
        <v>4.07</v>
      </c>
      <c r="BU17" s="4">
        <f t="shared" si="27"/>
        <v>20.310000000000002</v>
      </c>
      <c r="BV17" s="2">
        <v>4.45</v>
      </c>
      <c r="BW17" s="2">
        <v>1.88</v>
      </c>
      <c r="BX17" s="2">
        <v>4.52</v>
      </c>
      <c r="BY17" s="2">
        <v>2.96</v>
      </c>
      <c r="BZ17" s="4">
        <f t="shared" si="14"/>
        <v>13.809999999999999</v>
      </c>
    </row>
    <row r="18" spans="2:78" ht="19.5" customHeight="1">
      <c r="B18" s="52" t="s">
        <v>15</v>
      </c>
      <c r="C18" s="58" t="s">
        <v>32</v>
      </c>
      <c r="D18" s="2">
        <v>2</v>
      </c>
      <c r="E18" s="2">
        <v>2.4</v>
      </c>
      <c r="F18" s="2">
        <v>5.800000000000001</v>
      </c>
      <c r="G18" s="2">
        <v>2.6</v>
      </c>
      <c r="H18" s="9">
        <f t="shared" si="15"/>
        <v>12.8</v>
      </c>
      <c r="I18" s="2">
        <v>2</v>
      </c>
      <c r="J18" s="2">
        <v>0.5</v>
      </c>
      <c r="K18" s="2">
        <v>3</v>
      </c>
      <c r="L18" s="2">
        <v>2.6999999999999997</v>
      </c>
      <c r="M18" s="4">
        <f t="shared" si="16"/>
        <v>8.2</v>
      </c>
      <c r="N18" s="2">
        <v>3.3</v>
      </c>
      <c r="O18" s="2">
        <v>1.1</v>
      </c>
      <c r="P18" s="2">
        <v>2.9</v>
      </c>
      <c r="Q18" s="2">
        <v>3.5999999999999996</v>
      </c>
      <c r="R18" s="4">
        <f t="shared" si="17"/>
        <v>10.9</v>
      </c>
      <c r="S18" s="2">
        <v>2.1</v>
      </c>
      <c r="T18" s="2">
        <v>0.8</v>
      </c>
      <c r="U18" s="2">
        <v>3.1</v>
      </c>
      <c r="V18" s="2">
        <v>1.8</v>
      </c>
      <c r="W18" s="4">
        <f t="shared" si="18"/>
        <v>7.8</v>
      </c>
      <c r="X18" s="2">
        <v>1.1</v>
      </c>
      <c r="Y18" s="2">
        <v>0.2</v>
      </c>
      <c r="Z18" s="2">
        <v>1.8</v>
      </c>
      <c r="AA18" s="2">
        <v>1.1</v>
      </c>
      <c r="AB18" s="4">
        <f t="shared" si="19"/>
        <v>4.2</v>
      </c>
      <c r="AC18" s="2">
        <v>0.30000000000000004</v>
      </c>
      <c r="AD18" s="2">
        <v>0.9</v>
      </c>
      <c r="AE18" s="2">
        <v>2.5</v>
      </c>
      <c r="AF18" s="2">
        <v>0.8</v>
      </c>
      <c r="AG18" s="4">
        <f t="shared" si="20"/>
        <v>4.5</v>
      </c>
      <c r="AH18" s="2">
        <v>0.8</v>
      </c>
      <c r="AI18" s="2">
        <v>0.5</v>
      </c>
      <c r="AJ18" s="2">
        <v>0.2</v>
      </c>
      <c r="AK18" s="2">
        <v>0.1</v>
      </c>
      <c r="AL18" s="4">
        <f t="shared" si="21"/>
        <v>1.6</v>
      </c>
      <c r="AM18" s="2">
        <v>0.1</v>
      </c>
      <c r="AN18" s="2">
        <v>1.7000000000000002</v>
      </c>
      <c r="AO18" s="2">
        <v>0.8999999999999999</v>
      </c>
      <c r="AP18" s="2">
        <v>1.8</v>
      </c>
      <c r="AQ18" s="4">
        <f t="shared" si="22"/>
        <v>4.5</v>
      </c>
      <c r="AR18" s="2">
        <v>0.30000000000000004</v>
      </c>
      <c r="AS18" s="2">
        <v>0.7</v>
      </c>
      <c r="AT18" s="2">
        <v>1</v>
      </c>
      <c r="AU18" s="2">
        <v>0.4</v>
      </c>
      <c r="AV18" s="4">
        <f t="shared" si="23"/>
        <v>2.4</v>
      </c>
      <c r="AW18" s="2">
        <v>0.5</v>
      </c>
      <c r="AX18" s="2">
        <v>0.8999999999999999</v>
      </c>
      <c r="AY18" s="2">
        <v>0.5</v>
      </c>
      <c r="AZ18" s="2">
        <v>1.1</v>
      </c>
      <c r="BA18" s="4">
        <f t="shared" si="24"/>
        <v>3</v>
      </c>
      <c r="BB18" s="2">
        <v>0.1</v>
      </c>
      <c r="BC18" s="2">
        <v>0.4</v>
      </c>
      <c r="BD18" s="2">
        <v>1.5</v>
      </c>
      <c r="BE18" s="2">
        <v>3.3</v>
      </c>
      <c r="BF18" s="4">
        <f t="shared" si="10"/>
        <v>5.3</v>
      </c>
      <c r="BG18" s="2">
        <v>1.7</v>
      </c>
      <c r="BH18" s="2">
        <v>0.6</v>
      </c>
      <c r="BI18" s="2">
        <v>0.7</v>
      </c>
      <c r="BJ18" s="2">
        <v>0.1</v>
      </c>
      <c r="BK18" s="4">
        <f t="shared" si="25"/>
        <v>3.1</v>
      </c>
      <c r="BL18" s="2">
        <v>1.29</v>
      </c>
      <c r="BM18" s="2">
        <v>0.88</v>
      </c>
      <c r="BN18" s="2">
        <v>3.48</v>
      </c>
      <c r="BO18" s="2">
        <v>0.75</v>
      </c>
      <c r="BP18" s="4">
        <f t="shared" si="26"/>
        <v>6.4</v>
      </c>
      <c r="BQ18" s="2">
        <v>0.29</v>
      </c>
      <c r="BR18" s="2">
        <v>0.64</v>
      </c>
      <c r="BS18" s="2">
        <v>1.96</v>
      </c>
      <c r="BT18" s="2">
        <v>1.18</v>
      </c>
      <c r="BU18" s="4">
        <f t="shared" si="27"/>
        <v>4.069999999999999</v>
      </c>
      <c r="BV18" s="2">
        <v>0.92</v>
      </c>
      <c r="BW18" s="2">
        <v>3.8</v>
      </c>
      <c r="BX18" s="2">
        <v>1.4</v>
      </c>
      <c r="BY18" s="2">
        <v>1.59</v>
      </c>
      <c r="BZ18" s="4">
        <f t="shared" si="14"/>
        <v>7.709999999999999</v>
      </c>
    </row>
    <row r="19" spans="2:78" ht="19.5" customHeight="1">
      <c r="B19" s="52" t="s">
        <v>16</v>
      </c>
      <c r="C19" s="58" t="s">
        <v>33</v>
      </c>
      <c r="D19" s="2">
        <v>2.4</v>
      </c>
      <c r="E19" s="2">
        <v>1.7</v>
      </c>
      <c r="F19" s="2">
        <v>0.4</v>
      </c>
      <c r="G19" s="2">
        <v>0.7</v>
      </c>
      <c r="H19" s="9">
        <f t="shared" si="15"/>
        <v>5.2</v>
      </c>
      <c r="I19" s="2">
        <v>0.1</v>
      </c>
      <c r="J19" s="2">
        <v>1.1</v>
      </c>
      <c r="K19" s="2">
        <v>0.4</v>
      </c>
      <c r="L19" s="2">
        <v>0.6</v>
      </c>
      <c r="M19" s="4">
        <f t="shared" si="16"/>
        <v>2.2</v>
      </c>
      <c r="N19" s="2">
        <v>0.8</v>
      </c>
      <c r="O19" s="2">
        <v>0.6000000000000001</v>
      </c>
      <c r="P19" s="2">
        <v>0.7</v>
      </c>
      <c r="Q19" s="2">
        <v>0.9</v>
      </c>
      <c r="R19" s="4">
        <f t="shared" si="17"/>
        <v>3</v>
      </c>
      <c r="S19" s="2">
        <v>2.2</v>
      </c>
      <c r="T19" s="2">
        <v>0.9</v>
      </c>
      <c r="U19" s="2">
        <v>0.5</v>
      </c>
      <c r="V19" s="2">
        <v>0.5</v>
      </c>
      <c r="W19" s="4">
        <f t="shared" si="18"/>
        <v>4.1</v>
      </c>
      <c r="X19" s="2">
        <v>0.4</v>
      </c>
      <c r="Y19" s="2">
        <v>0.5</v>
      </c>
      <c r="Z19" s="2">
        <v>0.1</v>
      </c>
      <c r="AA19" s="2">
        <v>0.4</v>
      </c>
      <c r="AB19" s="4">
        <f t="shared" si="19"/>
        <v>1.4</v>
      </c>
      <c r="AC19" s="2">
        <v>0.3</v>
      </c>
      <c r="AD19" s="2">
        <v>1.4000000000000001</v>
      </c>
      <c r="AE19" s="2">
        <v>0</v>
      </c>
      <c r="AF19" s="2">
        <v>0.3</v>
      </c>
      <c r="AG19" s="4">
        <f t="shared" si="20"/>
        <v>2</v>
      </c>
      <c r="AH19" s="2">
        <v>0.7</v>
      </c>
      <c r="AI19" s="2">
        <v>0.1</v>
      </c>
      <c r="AJ19" s="2">
        <v>0.1</v>
      </c>
      <c r="AK19" s="2">
        <v>0</v>
      </c>
      <c r="AL19" s="4">
        <f t="shared" si="21"/>
        <v>0.8999999999999999</v>
      </c>
      <c r="AM19" s="2">
        <v>0.6</v>
      </c>
      <c r="AN19" s="2">
        <v>0.1</v>
      </c>
      <c r="AO19" s="2">
        <v>0.5</v>
      </c>
      <c r="AP19" s="2">
        <v>1.7</v>
      </c>
      <c r="AQ19" s="4">
        <f t="shared" si="22"/>
        <v>2.9</v>
      </c>
      <c r="AR19" s="2">
        <v>0.4</v>
      </c>
      <c r="AS19" s="2">
        <v>1.3</v>
      </c>
      <c r="AT19" s="2">
        <v>0.7</v>
      </c>
      <c r="AU19" s="2">
        <v>0.30000000000000004</v>
      </c>
      <c r="AV19" s="4">
        <f t="shared" si="23"/>
        <v>2.7</v>
      </c>
      <c r="AW19" s="2">
        <v>0.6</v>
      </c>
      <c r="AX19" s="2">
        <v>1.7000000000000002</v>
      </c>
      <c r="AY19" s="2">
        <v>1.2</v>
      </c>
      <c r="AZ19" s="2">
        <v>1.2</v>
      </c>
      <c r="BA19" s="4">
        <f t="shared" si="24"/>
        <v>4.7</v>
      </c>
      <c r="BB19" s="2">
        <v>0.7</v>
      </c>
      <c r="BC19" s="2">
        <v>4</v>
      </c>
      <c r="BD19" s="2">
        <v>1.3</v>
      </c>
      <c r="BE19" s="2">
        <v>1.1</v>
      </c>
      <c r="BF19" s="4">
        <f t="shared" si="10"/>
        <v>7.1</v>
      </c>
      <c r="BG19" s="2">
        <v>6.7</v>
      </c>
      <c r="BH19" s="2">
        <v>3.5</v>
      </c>
      <c r="BI19" s="2">
        <v>6.1</v>
      </c>
      <c r="BJ19" s="2">
        <v>1.7</v>
      </c>
      <c r="BK19" s="4">
        <f t="shared" si="25"/>
        <v>17.999999999999996</v>
      </c>
      <c r="BL19" s="2">
        <v>1.22</v>
      </c>
      <c r="BM19" s="2">
        <v>2.51</v>
      </c>
      <c r="BN19" s="2">
        <v>0.96</v>
      </c>
      <c r="BO19" s="2">
        <v>2.32</v>
      </c>
      <c r="BP19" s="4">
        <f t="shared" si="26"/>
        <v>7.01</v>
      </c>
      <c r="BQ19" s="2">
        <v>3.16</v>
      </c>
      <c r="BR19" s="2">
        <v>0.9</v>
      </c>
      <c r="BS19" s="2">
        <v>3.41</v>
      </c>
      <c r="BT19" s="2">
        <v>5.13</v>
      </c>
      <c r="BU19" s="4">
        <f t="shared" si="27"/>
        <v>12.600000000000001</v>
      </c>
      <c r="BV19" s="2">
        <v>4.14</v>
      </c>
      <c r="BW19" s="2">
        <v>4.03</v>
      </c>
      <c r="BX19" s="2">
        <v>2.92</v>
      </c>
      <c r="BY19" s="2">
        <v>1.93</v>
      </c>
      <c r="BZ19" s="4">
        <f t="shared" si="14"/>
        <v>13.02</v>
      </c>
    </row>
    <row r="20" spans="2:78" ht="19.5" customHeight="1">
      <c r="B20" s="52" t="s">
        <v>17</v>
      </c>
      <c r="C20" s="58" t="s">
        <v>34</v>
      </c>
      <c r="D20" s="2">
        <v>2.3</v>
      </c>
      <c r="E20" s="2">
        <v>6.699999999999999</v>
      </c>
      <c r="F20" s="2">
        <v>2.1</v>
      </c>
      <c r="G20" s="2">
        <v>2.7</v>
      </c>
      <c r="H20" s="9">
        <f t="shared" si="15"/>
        <v>13.8</v>
      </c>
      <c r="I20" s="2">
        <v>12.3</v>
      </c>
      <c r="J20" s="2">
        <v>5.699999999999999</v>
      </c>
      <c r="K20" s="2">
        <v>3.8</v>
      </c>
      <c r="L20" s="2">
        <v>3.7</v>
      </c>
      <c r="M20" s="4">
        <f t="shared" si="16"/>
        <v>25.5</v>
      </c>
      <c r="N20" s="2">
        <v>7.8</v>
      </c>
      <c r="O20" s="2">
        <v>6</v>
      </c>
      <c r="P20" s="2">
        <v>7.199999999999999</v>
      </c>
      <c r="Q20" s="2">
        <v>7.1</v>
      </c>
      <c r="R20" s="4">
        <f t="shared" si="17"/>
        <v>28.1</v>
      </c>
      <c r="S20" s="2">
        <v>10.700000000000001</v>
      </c>
      <c r="T20" s="2">
        <v>6.3999999999999995</v>
      </c>
      <c r="U20" s="2">
        <v>5.7</v>
      </c>
      <c r="V20" s="2">
        <v>3.6</v>
      </c>
      <c r="W20" s="4">
        <f t="shared" si="18"/>
        <v>26.400000000000002</v>
      </c>
      <c r="X20" s="2">
        <v>3.9000000000000004</v>
      </c>
      <c r="Y20" s="2">
        <v>7.6</v>
      </c>
      <c r="Z20" s="2">
        <v>7.4</v>
      </c>
      <c r="AA20" s="2">
        <v>6.5</v>
      </c>
      <c r="AB20" s="4">
        <f t="shared" si="19"/>
        <v>25.4</v>
      </c>
      <c r="AC20" s="2">
        <v>2.7</v>
      </c>
      <c r="AD20" s="2">
        <v>2.7</v>
      </c>
      <c r="AE20" s="2">
        <v>5.6</v>
      </c>
      <c r="AF20" s="2">
        <v>1.7000000000000002</v>
      </c>
      <c r="AG20" s="4">
        <f t="shared" si="20"/>
        <v>12.7</v>
      </c>
      <c r="AH20" s="2">
        <v>4.5</v>
      </c>
      <c r="AI20" s="2">
        <v>1.3</v>
      </c>
      <c r="AJ20" s="2">
        <v>4.2</v>
      </c>
      <c r="AK20" s="2">
        <v>6.4</v>
      </c>
      <c r="AL20" s="4">
        <f t="shared" si="21"/>
        <v>16.4</v>
      </c>
      <c r="AM20" s="2">
        <v>6.1</v>
      </c>
      <c r="AN20" s="2">
        <v>1.8</v>
      </c>
      <c r="AO20" s="2">
        <v>5.3</v>
      </c>
      <c r="AP20" s="2">
        <v>4.1</v>
      </c>
      <c r="AQ20" s="4">
        <f t="shared" si="22"/>
        <v>17.299999999999997</v>
      </c>
      <c r="AR20" s="2">
        <v>6.2</v>
      </c>
      <c r="AS20" s="2">
        <v>4</v>
      </c>
      <c r="AT20" s="2">
        <v>1.6</v>
      </c>
      <c r="AU20" s="2">
        <v>5.5</v>
      </c>
      <c r="AV20" s="4">
        <f t="shared" si="23"/>
        <v>17.299999999999997</v>
      </c>
      <c r="AW20" s="2">
        <v>13.899999999999999</v>
      </c>
      <c r="AX20" s="2">
        <v>11.8</v>
      </c>
      <c r="AY20" s="2">
        <v>3.3</v>
      </c>
      <c r="AZ20" s="2">
        <v>8.8</v>
      </c>
      <c r="BA20" s="4">
        <f t="shared" si="24"/>
        <v>37.8</v>
      </c>
      <c r="BB20" s="2">
        <v>11.600000000000001</v>
      </c>
      <c r="BC20" s="2">
        <v>12.5</v>
      </c>
      <c r="BD20" s="2">
        <v>4.8</v>
      </c>
      <c r="BE20" s="2">
        <v>6.1</v>
      </c>
      <c r="BF20" s="4">
        <f t="shared" si="10"/>
        <v>35</v>
      </c>
      <c r="BG20" s="2">
        <v>10.2</v>
      </c>
      <c r="BH20" s="2">
        <v>11.7</v>
      </c>
      <c r="BI20" s="2">
        <v>9.7</v>
      </c>
      <c r="BJ20" s="2">
        <v>4</v>
      </c>
      <c r="BK20" s="4">
        <f t="shared" si="25"/>
        <v>35.599999999999994</v>
      </c>
      <c r="BL20" s="2">
        <v>5.5</v>
      </c>
      <c r="BM20" s="2">
        <v>8.21</v>
      </c>
      <c r="BN20" s="2">
        <v>18.11</v>
      </c>
      <c r="BO20" s="2">
        <v>8.49</v>
      </c>
      <c r="BP20" s="4">
        <f t="shared" si="26"/>
        <v>40.31</v>
      </c>
      <c r="BQ20" s="2">
        <v>9.31</v>
      </c>
      <c r="BR20" s="2">
        <v>12.36</v>
      </c>
      <c r="BS20" s="2">
        <v>8.73</v>
      </c>
      <c r="BT20" s="2">
        <v>10.53</v>
      </c>
      <c r="BU20" s="4">
        <f t="shared" si="27"/>
        <v>40.93</v>
      </c>
      <c r="BV20" s="2">
        <v>12.7</v>
      </c>
      <c r="BW20" s="2">
        <v>15.26</v>
      </c>
      <c r="BX20" s="2">
        <v>11.36</v>
      </c>
      <c r="BY20" s="2">
        <v>14.15</v>
      </c>
      <c r="BZ20" s="4">
        <f t="shared" si="14"/>
        <v>53.47</v>
      </c>
    </row>
    <row r="21" spans="2:78" ht="19.5" customHeight="1">
      <c r="B21" s="52" t="s">
        <v>18</v>
      </c>
      <c r="C21" s="58" t="s">
        <v>35</v>
      </c>
      <c r="D21" s="2">
        <v>3</v>
      </c>
      <c r="E21" s="2">
        <v>0.1</v>
      </c>
      <c r="F21" s="2">
        <v>0</v>
      </c>
      <c r="G21" s="2">
        <v>8.1</v>
      </c>
      <c r="H21" s="9">
        <f t="shared" si="15"/>
        <v>11.2</v>
      </c>
      <c r="I21" s="2">
        <v>0</v>
      </c>
      <c r="J21" s="2">
        <v>0</v>
      </c>
      <c r="K21" s="2">
        <v>0</v>
      </c>
      <c r="L21" s="2">
        <v>0</v>
      </c>
      <c r="M21" s="4">
        <f t="shared" si="16"/>
        <v>0</v>
      </c>
      <c r="N21" s="2">
        <v>0</v>
      </c>
      <c r="O21" s="2">
        <v>0</v>
      </c>
      <c r="P21" s="2">
        <v>0</v>
      </c>
      <c r="Q21" s="2">
        <v>0.1</v>
      </c>
      <c r="R21" s="4">
        <f t="shared" si="17"/>
        <v>0.1</v>
      </c>
      <c r="S21" s="2">
        <v>0.1</v>
      </c>
      <c r="T21" s="2">
        <v>0</v>
      </c>
      <c r="U21" s="2">
        <v>0.1</v>
      </c>
      <c r="V21" s="2">
        <v>0.1</v>
      </c>
      <c r="W21" s="4">
        <f t="shared" si="18"/>
        <v>0.30000000000000004</v>
      </c>
      <c r="X21" s="2">
        <v>0</v>
      </c>
      <c r="Y21" s="2">
        <v>0.1</v>
      </c>
      <c r="Z21" s="2">
        <v>0.6</v>
      </c>
      <c r="AA21" s="2">
        <v>0.1</v>
      </c>
      <c r="AB21" s="4">
        <f t="shared" si="19"/>
        <v>0.7999999999999999</v>
      </c>
      <c r="AC21" s="2">
        <v>0.1</v>
      </c>
      <c r="AD21" s="2">
        <v>0</v>
      </c>
      <c r="AE21" s="2">
        <v>0</v>
      </c>
      <c r="AF21" s="2">
        <v>0.1</v>
      </c>
      <c r="AG21" s="4">
        <f t="shared" si="20"/>
        <v>0.2</v>
      </c>
      <c r="AH21" s="2">
        <v>0</v>
      </c>
      <c r="AI21" s="2">
        <v>0</v>
      </c>
      <c r="AJ21" s="2">
        <v>0</v>
      </c>
      <c r="AK21" s="2">
        <v>0.1</v>
      </c>
      <c r="AL21" s="4">
        <f t="shared" si="21"/>
        <v>0.1</v>
      </c>
      <c r="AM21" s="2">
        <v>0</v>
      </c>
      <c r="AN21" s="2">
        <v>0.1</v>
      </c>
      <c r="AO21" s="2">
        <v>0</v>
      </c>
      <c r="AP21" s="2">
        <v>0.1</v>
      </c>
      <c r="AQ21" s="4">
        <f t="shared" si="22"/>
        <v>0.2</v>
      </c>
      <c r="AR21" s="2">
        <v>0</v>
      </c>
      <c r="AS21" s="2">
        <v>0</v>
      </c>
      <c r="AT21" s="2">
        <v>0.1</v>
      </c>
      <c r="AU21" s="2">
        <v>0.1</v>
      </c>
      <c r="AV21" s="4">
        <f t="shared" si="23"/>
        <v>0.2</v>
      </c>
      <c r="AW21" s="2">
        <v>0.1</v>
      </c>
      <c r="AX21" s="2">
        <v>0</v>
      </c>
      <c r="AY21" s="2">
        <v>0.1</v>
      </c>
      <c r="AZ21" s="2">
        <v>0.3</v>
      </c>
      <c r="BA21" s="4">
        <f t="shared" si="24"/>
        <v>0.5</v>
      </c>
      <c r="BB21" s="2">
        <v>0.4</v>
      </c>
      <c r="BC21" s="2">
        <v>0</v>
      </c>
      <c r="BD21" s="2">
        <v>0</v>
      </c>
      <c r="BE21" s="2">
        <v>0.4</v>
      </c>
      <c r="BF21" s="4">
        <f t="shared" si="10"/>
        <v>0.8</v>
      </c>
      <c r="BG21" s="2">
        <v>0</v>
      </c>
      <c r="BH21" s="2">
        <v>0</v>
      </c>
      <c r="BI21" s="2">
        <v>0</v>
      </c>
      <c r="BJ21" s="2">
        <v>0</v>
      </c>
      <c r="BK21" s="4">
        <f t="shared" si="25"/>
        <v>0</v>
      </c>
      <c r="BL21" s="2">
        <v>0</v>
      </c>
      <c r="BM21" s="2">
        <v>0.35</v>
      </c>
      <c r="BN21" s="2">
        <v>0</v>
      </c>
      <c r="BO21" s="2">
        <v>0</v>
      </c>
      <c r="BP21" s="4">
        <f t="shared" si="26"/>
        <v>0.35</v>
      </c>
      <c r="BQ21" s="2">
        <v>0</v>
      </c>
      <c r="BR21" s="2">
        <v>0.11</v>
      </c>
      <c r="BS21" s="2">
        <v>0.27</v>
      </c>
      <c r="BT21" s="2">
        <v>0</v>
      </c>
      <c r="BU21" s="4">
        <f t="shared" si="27"/>
        <v>0.38</v>
      </c>
      <c r="BV21" s="2">
        <v>0.08</v>
      </c>
      <c r="BW21" s="2">
        <v>0</v>
      </c>
      <c r="BX21" s="2">
        <v>0.17</v>
      </c>
      <c r="BY21" s="2">
        <v>0.57</v>
      </c>
      <c r="BZ21" s="4">
        <f t="shared" si="14"/>
        <v>0.82</v>
      </c>
    </row>
    <row r="22" spans="2:78" ht="19.5" customHeight="1">
      <c r="B22" s="52" t="s">
        <v>19</v>
      </c>
      <c r="C22" s="58" t="s">
        <v>49</v>
      </c>
      <c r="D22" s="2">
        <v>1</v>
      </c>
      <c r="E22" s="2">
        <v>0.1</v>
      </c>
      <c r="F22" s="2">
        <v>0.1</v>
      </c>
      <c r="G22" s="2">
        <v>0.2</v>
      </c>
      <c r="H22" s="9">
        <f t="shared" si="15"/>
        <v>1.4000000000000001</v>
      </c>
      <c r="I22" s="2">
        <v>0.1</v>
      </c>
      <c r="J22" s="2">
        <v>0.8</v>
      </c>
      <c r="K22" s="2">
        <v>0.1</v>
      </c>
      <c r="L22" s="2">
        <v>0.3</v>
      </c>
      <c r="M22" s="4">
        <f t="shared" si="16"/>
        <v>1.3</v>
      </c>
      <c r="N22" s="2">
        <v>0.1</v>
      </c>
      <c r="O22" s="2">
        <v>0.5</v>
      </c>
      <c r="P22" s="2">
        <v>0.3</v>
      </c>
      <c r="Q22" s="2">
        <v>2.4</v>
      </c>
      <c r="R22" s="4">
        <f t="shared" si="17"/>
        <v>3.3</v>
      </c>
      <c r="S22" s="2">
        <v>0.3</v>
      </c>
      <c r="T22" s="2">
        <v>0.1</v>
      </c>
      <c r="U22" s="2">
        <v>0</v>
      </c>
      <c r="V22" s="2">
        <v>0</v>
      </c>
      <c r="W22" s="4">
        <f t="shared" si="18"/>
        <v>0.4</v>
      </c>
      <c r="X22" s="2">
        <v>0.2</v>
      </c>
      <c r="Y22" s="2">
        <v>0.7</v>
      </c>
      <c r="Z22" s="2">
        <v>0</v>
      </c>
      <c r="AA22" s="2">
        <v>0.1</v>
      </c>
      <c r="AB22" s="4">
        <f t="shared" si="19"/>
        <v>0.9999999999999999</v>
      </c>
      <c r="AC22" s="2">
        <v>0.1</v>
      </c>
      <c r="AD22" s="2">
        <v>0</v>
      </c>
      <c r="AE22" s="2">
        <v>0</v>
      </c>
      <c r="AF22" s="2">
        <v>0</v>
      </c>
      <c r="AG22" s="4">
        <f t="shared" si="20"/>
        <v>0.1</v>
      </c>
      <c r="AH22" s="2">
        <v>0.5</v>
      </c>
      <c r="AI22" s="2">
        <v>0</v>
      </c>
      <c r="AJ22" s="2">
        <v>0.1</v>
      </c>
      <c r="AK22" s="2">
        <v>0</v>
      </c>
      <c r="AL22" s="4">
        <f t="shared" si="21"/>
        <v>0.6</v>
      </c>
      <c r="AM22" s="2">
        <v>0.1</v>
      </c>
      <c r="AN22" s="2">
        <v>1.3</v>
      </c>
      <c r="AO22" s="2">
        <v>0.4</v>
      </c>
      <c r="AP22" s="2">
        <v>0.6</v>
      </c>
      <c r="AQ22" s="4">
        <f t="shared" si="22"/>
        <v>2.4000000000000004</v>
      </c>
      <c r="AR22" s="2">
        <v>0.2</v>
      </c>
      <c r="AS22" s="2">
        <v>0.5</v>
      </c>
      <c r="AT22" s="2">
        <v>0</v>
      </c>
      <c r="AU22" s="2">
        <v>0</v>
      </c>
      <c r="AV22" s="4">
        <f t="shared" si="23"/>
        <v>0.7</v>
      </c>
      <c r="AW22" s="2">
        <v>0.2</v>
      </c>
      <c r="AX22" s="2">
        <v>0.5</v>
      </c>
      <c r="AY22" s="2">
        <v>0</v>
      </c>
      <c r="AZ22" s="2">
        <v>0.2</v>
      </c>
      <c r="BA22" s="4">
        <f t="shared" si="24"/>
        <v>0.8999999999999999</v>
      </c>
      <c r="BB22" s="2">
        <v>3.1</v>
      </c>
      <c r="BC22" s="2">
        <v>0</v>
      </c>
      <c r="BD22" s="2">
        <v>0.2</v>
      </c>
      <c r="BE22" s="2">
        <v>0.6</v>
      </c>
      <c r="BF22" s="4">
        <f t="shared" si="10"/>
        <v>3.9000000000000004</v>
      </c>
      <c r="BG22" s="2">
        <v>0.3</v>
      </c>
      <c r="BH22" s="2">
        <v>3.5</v>
      </c>
      <c r="BI22" s="2">
        <v>0</v>
      </c>
      <c r="BJ22" s="2">
        <v>0.4</v>
      </c>
      <c r="BK22" s="4">
        <f t="shared" si="25"/>
        <v>4.2</v>
      </c>
      <c r="BL22" s="2">
        <v>0.28</v>
      </c>
      <c r="BM22" s="2">
        <v>0.77</v>
      </c>
      <c r="BN22" s="2">
        <v>0.81</v>
      </c>
      <c r="BO22" s="2">
        <v>0.05</v>
      </c>
      <c r="BP22" s="4">
        <f t="shared" si="26"/>
        <v>1.9100000000000001</v>
      </c>
      <c r="BQ22" s="2">
        <v>0.46</v>
      </c>
      <c r="BR22" s="2">
        <v>0.41</v>
      </c>
      <c r="BS22" s="2">
        <v>0.33</v>
      </c>
      <c r="BT22" s="2">
        <v>1.13</v>
      </c>
      <c r="BU22" s="4">
        <f t="shared" si="27"/>
        <v>2.33</v>
      </c>
      <c r="BV22" s="2">
        <v>0.19</v>
      </c>
      <c r="BW22" s="2">
        <v>0.75</v>
      </c>
      <c r="BX22" s="2">
        <v>0.13</v>
      </c>
      <c r="BY22" s="2">
        <v>0.73</v>
      </c>
      <c r="BZ22" s="4">
        <f t="shared" si="14"/>
        <v>1.7999999999999998</v>
      </c>
    </row>
    <row r="23" spans="2:78" ht="19.5" customHeight="1">
      <c r="B23" s="52" t="s">
        <v>20</v>
      </c>
      <c r="C23" s="58" t="s">
        <v>36</v>
      </c>
      <c r="D23" s="2">
        <v>0.3</v>
      </c>
      <c r="E23" s="2">
        <v>1.3</v>
      </c>
      <c r="F23" s="2">
        <v>2.8000000000000003</v>
      </c>
      <c r="G23" s="2">
        <v>1.5</v>
      </c>
      <c r="H23" s="9">
        <f t="shared" si="15"/>
        <v>5.9</v>
      </c>
      <c r="I23" s="2">
        <v>0.2</v>
      </c>
      <c r="J23" s="2">
        <v>0.7</v>
      </c>
      <c r="K23" s="2">
        <v>0.7</v>
      </c>
      <c r="L23" s="2">
        <v>0.1</v>
      </c>
      <c r="M23" s="4">
        <f t="shared" si="16"/>
        <v>1.7</v>
      </c>
      <c r="N23" s="2">
        <v>0.7</v>
      </c>
      <c r="O23" s="2">
        <v>0.2</v>
      </c>
      <c r="P23" s="2">
        <v>0.5</v>
      </c>
      <c r="Q23" s="2">
        <v>0</v>
      </c>
      <c r="R23" s="4">
        <f t="shared" si="17"/>
        <v>1.4</v>
      </c>
      <c r="S23" s="2">
        <v>0.9</v>
      </c>
      <c r="T23" s="2">
        <v>0.4</v>
      </c>
      <c r="U23" s="2">
        <v>0.1</v>
      </c>
      <c r="V23" s="2">
        <v>0.2</v>
      </c>
      <c r="W23" s="4">
        <f t="shared" si="18"/>
        <v>1.6</v>
      </c>
      <c r="X23" s="2">
        <v>0.2</v>
      </c>
      <c r="Y23" s="2">
        <v>0.4</v>
      </c>
      <c r="Z23" s="2">
        <v>0.4</v>
      </c>
      <c r="AA23" s="2">
        <v>0.1</v>
      </c>
      <c r="AB23" s="4">
        <f t="shared" si="19"/>
        <v>1.1</v>
      </c>
      <c r="AC23" s="2">
        <v>0.5</v>
      </c>
      <c r="AD23" s="2">
        <v>0.2</v>
      </c>
      <c r="AE23" s="2">
        <v>0.1</v>
      </c>
      <c r="AF23" s="2">
        <v>0</v>
      </c>
      <c r="AG23" s="4">
        <f t="shared" si="20"/>
        <v>0.7999999999999999</v>
      </c>
      <c r="AH23" s="2">
        <v>0.7</v>
      </c>
      <c r="AI23" s="2">
        <v>0.1</v>
      </c>
      <c r="AJ23" s="2">
        <v>0.3</v>
      </c>
      <c r="AK23" s="2">
        <v>0.2</v>
      </c>
      <c r="AL23" s="4">
        <f t="shared" si="21"/>
        <v>1.2999999999999998</v>
      </c>
      <c r="AM23" s="2">
        <v>0.1</v>
      </c>
      <c r="AN23" s="2">
        <v>0</v>
      </c>
      <c r="AO23" s="2">
        <v>0.30000000000000004</v>
      </c>
      <c r="AP23" s="2">
        <v>0.1</v>
      </c>
      <c r="AQ23" s="4">
        <f t="shared" si="22"/>
        <v>0.5</v>
      </c>
      <c r="AR23" s="2">
        <v>0</v>
      </c>
      <c r="AS23" s="2">
        <v>1.2</v>
      </c>
      <c r="AT23" s="2">
        <v>0.2</v>
      </c>
      <c r="AU23" s="2">
        <v>1.3</v>
      </c>
      <c r="AV23" s="4">
        <f t="shared" si="23"/>
        <v>2.7</v>
      </c>
      <c r="AW23" s="2">
        <v>0.8</v>
      </c>
      <c r="AX23" s="2">
        <v>0.3</v>
      </c>
      <c r="AY23" s="2">
        <v>0</v>
      </c>
      <c r="AZ23" s="2">
        <v>1</v>
      </c>
      <c r="BA23" s="4">
        <f t="shared" si="24"/>
        <v>2.1</v>
      </c>
      <c r="BB23" s="2">
        <v>3</v>
      </c>
      <c r="BC23" s="2">
        <v>0.8</v>
      </c>
      <c r="BD23" s="2">
        <v>0.4</v>
      </c>
      <c r="BE23" s="2">
        <v>0.6</v>
      </c>
      <c r="BF23" s="4">
        <f t="shared" si="10"/>
        <v>4.8</v>
      </c>
      <c r="BG23" s="2">
        <v>0.3</v>
      </c>
      <c r="BH23" s="2">
        <v>2.1</v>
      </c>
      <c r="BI23" s="2">
        <v>1.6</v>
      </c>
      <c r="BJ23" s="2">
        <v>0.1</v>
      </c>
      <c r="BK23" s="4">
        <f t="shared" si="25"/>
        <v>4.1</v>
      </c>
      <c r="BL23" s="2">
        <v>0</v>
      </c>
      <c r="BM23" s="2">
        <v>0.15</v>
      </c>
      <c r="BN23" s="2">
        <v>0</v>
      </c>
      <c r="BO23" s="2">
        <v>0</v>
      </c>
      <c r="BP23" s="4">
        <f t="shared" si="26"/>
        <v>0.15</v>
      </c>
      <c r="BQ23" s="2">
        <v>0.06</v>
      </c>
      <c r="BR23" s="2">
        <v>0.37</v>
      </c>
      <c r="BS23" s="2">
        <v>3.28</v>
      </c>
      <c r="BT23" s="2">
        <v>0.16</v>
      </c>
      <c r="BU23" s="4">
        <f t="shared" si="27"/>
        <v>3.87</v>
      </c>
      <c r="BV23" s="2">
        <v>0.75</v>
      </c>
      <c r="BW23" s="2">
        <v>0.57</v>
      </c>
      <c r="BX23" s="2">
        <v>0.9</v>
      </c>
      <c r="BY23" s="2">
        <v>2.93</v>
      </c>
      <c r="BZ23" s="4">
        <f t="shared" si="14"/>
        <v>5.15</v>
      </c>
    </row>
    <row r="24" spans="2:78" ht="19.5" customHeight="1">
      <c r="B24" s="52" t="s">
        <v>21</v>
      </c>
      <c r="C24" s="58" t="s">
        <v>37</v>
      </c>
      <c r="D24" s="2">
        <v>1.3</v>
      </c>
      <c r="E24" s="2">
        <v>3.1</v>
      </c>
      <c r="F24" s="2">
        <v>5.9</v>
      </c>
      <c r="G24" s="2">
        <v>3.4000000000000004</v>
      </c>
      <c r="H24" s="9">
        <f t="shared" si="15"/>
        <v>13.700000000000001</v>
      </c>
      <c r="I24" s="2">
        <v>2.5</v>
      </c>
      <c r="J24" s="2">
        <v>2.6</v>
      </c>
      <c r="K24" s="2">
        <v>0.5</v>
      </c>
      <c r="L24" s="2">
        <v>2.3</v>
      </c>
      <c r="M24" s="4">
        <f t="shared" si="16"/>
        <v>7.8999999999999995</v>
      </c>
      <c r="N24" s="2">
        <v>3.1</v>
      </c>
      <c r="O24" s="2">
        <v>0</v>
      </c>
      <c r="P24" s="2">
        <v>0.1</v>
      </c>
      <c r="Q24" s="2">
        <v>0.1</v>
      </c>
      <c r="R24" s="4">
        <f t="shared" si="17"/>
        <v>3.3000000000000003</v>
      </c>
      <c r="S24" s="2">
        <v>4.2</v>
      </c>
      <c r="T24" s="2">
        <v>1.6</v>
      </c>
      <c r="U24" s="2">
        <v>0.7</v>
      </c>
      <c r="V24" s="2">
        <v>3.8</v>
      </c>
      <c r="W24" s="4">
        <f t="shared" si="18"/>
        <v>10.3</v>
      </c>
      <c r="X24" s="2">
        <v>1.4</v>
      </c>
      <c r="Y24" s="2">
        <v>0.8</v>
      </c>
      <c r="Z24" s="2">
        <v>0.7</v>
      </c>
      <c r="AA24" s="2">
        <v>2.9</v>
      </c>
      <c r="AB24" s="4">
        <f t="shared" si="19"/>
        <v>5.800000000000001</v>
      </c>
      <c r="AC24" s="2">
        <v>0.5</v>
      </c>
      <c r="AD24" s="2">
        <v>0.4</v>
      </c>
      <c r="AE24" s="2">
        <v>2.3</v>
      </c>
      <c r="AF24" s="2">
        <v>0.9</v>
      </c>
      <c r="AG24" s="4">
        <f t="shared" si="20"/>
        <v>4.1</v>
      </c>
      <c r="AH24" s="2">
        <v>0.3</v>
      </c>
      <c r="AI24" s="2">
        <v>2.4</v>
      </c>
      <c r="AJ24" s="2">
        <v>0.2</v>
      </c>
      <c r="AK24" s="2">
        <v>0.3</v>
      </c>
      <c r="AL24" s="4">
        <f t="shared" si="21"/>
        <v>3.1999999999999997</v>
      </c>
      <c r="AM24" s="2">
        <v>0.1</v>
      </c>
      <c r="AN24" s="2">
        <v>1.3</v>
      </c>
      <c r="AO24" s="2">
        <v>1.6</v>
      </c>
      <c r="AP24" s="2">
        <v>0.4</v>
      </c>
      <c r="AQ24" s="4">
        <f t="shared" si="22"/>
        <v>3.4</v>
      </c>
      <c r="AR24" s="2">
        <v>1.7</v>
      </c>
      <c r="AS24" s="2">
        <v>0.7</v>
      </c>
      <c r="AT24" s="2">
        <v>1.2</v>
      </c>
      <c r="AU24" s="2">
        <v>4.3</v>
      </c>
      <c r="AV24" s="4">
        <f t="shared" si="23"/>
        <v>7.8999999999999995</v>
      </c>
      <c r="AW24" s="2">
        <v>0.5</v>
      </c>
      <c r="AX24" s="2">
        <v>2.9</v>
      </c>
      <c r="AY24" s="2">
        <v>1.2</v>
      </c>
      <c r="AZ24" s="2">
        <v>1.6</v>
      </c>
      <c r="BA24" s="4">
        <f t="shared" si="24"/>
        <v>6.199999999999999</v>
      </c>
      <c r="BB24" s="2">
        <v>10</v>
      </c>
      <c r="BC24" s="2">
        <v>3.3</v>
      </c>
      <c r="BD24" s="2">
        <v>1.9</v>
      </c>
      <c r="BE24" s="2">
        <v>4.4</v>
      </c>
      <c r="BF24" s="4">
        <f t="shared" si="10"/>
        <v>19.6</v>
      </c>
      <c r="BG24" s="2">
        <v>3.1</v>
      </c>
      <c r="BH24" s="2">
        <v>3</v>
      </c>
      <c r="BI24" s="2">
        <v>0.5</v>
      </c>
      <c r="BJ24" s="2">
        <v>1</v>
      </c>
      <c r="BK24" s="4">
        <f t="shared" si="25"/>
        <v>7.6</v>
      </c>
      <c r="BL24" s="2">
        <v>2.97</v>
      </c>
      <c r="BM24" s="2">
        <v>1.76</v>
      </c>
      <c r="BN24" s="2">
        <v>12.64</v>
      </c>
      <c r="BO24" s="2">
        <v>5.11</v>
      </c>
      <c r="BP24" s="4">
        <f t="shared" si="26"/>
        <v>22.48</v>
      </c>
      <c r="BQ24" s="2">
        <v>3.86</v>
      </c>
      <c r="BR24" s="2">
        <v>2.54</v>
      </c>
      <c r="BS24" s="2">
        <v>4.95</v>
      </c>
      <c r="BT24" s="2">
        <v>3.77</v>
      </c>
      <c r="BU24" s="4">
        <f t="shared" si="27"/>
        <v>15.120000000000001</v>
      </c>
      <c r="BV24" s="2">
        <v>3.05</v>
      </c>
      <c r="BW24" s="2">
        <v>5.58</v>
      </c>
      <c r="BX24" s="2">
        <v>5.53</v>
      </c>
      <c r="BY24" s="2">
        <v>4.94</v>
      </c>
      <c r="BZ24" s="4">
        <f t="shared" si="14"/>
        <v>19.1</v>
      </c>
    </row>
    <row r="25" spans="2:78" ht="19.5" customHeight="1">
      <c r="B25" s="52" t="s">
        <v>22</v>
      </c>
      <c r="C25" s="58" t="s">
        <v>38</v>
      </c>
      <c r="D25" s="2">
        <v>0</v>
      </c>
      <c r="E25" s="2">
        <v>0</v>
      </c>
      <c r="F25" s="2">
        <v>0</v>
      </c>
      <c r="G25" s="2">
        <v>0</v>
      </c>
      <c r="H25" s="9">
        <f t="shared" si="15"/>
        <v>0</v>
      </c>
      <c r="I25" s="2">
        <v>0</v>
      </c>
      <c r="J25" s="2">
        <v>0.2</v>
      </c>
      <c r="K25" s="2">
        <v>0.3</v>
      </c>
      <c r="L25" s="2">
        <v>0.6</v>
      </c>
      <c r="M25" s="4">
        <f t="shared" si="16"/>
        <v>1.1</v>
      </c>
      <c r="N25" s="2">
        <v>0.8</v>
      </c>
      <c r="O25" s="2">
        <v>2.1</v>
      </c>
      <c r="P25" s="2">
        <v>0</v>
      </c>
      <c r="Q25" s="2">
        <v>0</v>
      </c>
      <c r="R25" s="4">
        <f t="shared" si="17"/>
        <v>2.9000000000000004</v>
      </c>
      <c r="S25" s="2">
        <v>0.5</v>
      </c>
      <c r="T25" s="2">
        <v>1</v>
      </c>
      <c r="U25" s="2">
        <v>0.1</v>
      </c>
      <c r="V25" s="2">
        <v>0</v>
      </c>
      <c r="W25" s="4">
        <f t="shared" si="18"/>
        <v>1.6</v>
      </c>
      <c r="X25" s="2">
        <v>0.5</v>
      </c>
      <c r="Y25" s="2">
        <v>0</v>
      </c>
      <c r="Z25" s="2">
        <v>0.9</v>
      </c>
      <c r="AA25" s="2">
        <v>0.7</v>
      </c>
      <c r="AB25" s="4">
        <f t="shared" si="19"/>
        <v>2.0999999999999996</v>
      </c>
      <c r="AC25" s="2">
        <v>0.1</v>
      </c>
      <c r="AD25" s="2">
        <v>1.5</v>
      </c>
      <c r="AE25" s="2">
        <v>1</v>
      </c>
      <c r="AF25" s="2">
        <v>0</v>
      </c>
      <c r="AG25" s="4">
        <f t="shared" si="20"/>
        <v>2.6</v>
      </c>
      <c r="AH25" s="2">
        <v>0</v>
      </c>
      <c r="AI25" s="2">
        <v>0.1</v>
      </c>
      <c r="AJ25" s="2">
        <v>0</v>
      </c>
      <c r="AK25" s="2">
        <v>0</v>
      </c>
      <c r="AL25" s="4">
        <f t="shared" si="21"/>
        <v>0.1</v>
      </c>
      <c r="AM25" s="2">
        <v>0</v>
      </c>
      <c r="AN25" s="2">
        <v>0.1</v>
      </c>
      <c r="AO25" s="2">
        <v>0.5</v>
      </c>
      <c r="AP25" s="2">
        <v>0</v>
      </c>
      <c r="AQ25" s="4">
        <f t="shared" si="22"/>
        <v>0.6</v>
      </c>
      <c r="AR25" s="2">
        <v>0.3</v>
      </c>
      <c r="AS25" s="2">
        <v>0.1</v>
      </c>
      <c r="AT25" s="2">
        <v>0.4</v>
      </c>
      <c r="AU25" s="2">
        <v>0.9</v>
      </c>
      <c r="AV25" s="4">
        <f t="shared" si="23"/>
        <v>1.7000000000000002</v>
      </c>
      <c r="AW25" s="2">
        <v>1</v>
      </c>
      <c r="AX25" s="2">
        <v>1.3</v>
      </c>
      <c r="AY25" s="2">
        <v>0.1</v>
      </c>
      <c r="AZ25" s="2">
        <v>1.2</v>
      </c>
      <c r="BA25" s="4">
        <f t="shared" si="24"/>
        <v>3.5999999999999996</v>
      </c>
      <c r="BB25" s="2">
        <v>0</v>
      </c>
      <c r="BC25" s="2">
        <v>0</v>
      </c>
      <c r="BD25" s="2">
        <v>0</v>
      </c>
      <c r="BE25" s="2">
        <v>0.6</v>
      </c>
      <c r="BF25" s="4">
        <f t="shared" si="10"/>
        <v>0.6</v>
      </c>
      <c r="BG25" s="2">
        <v>0.7</v>
      </c>
      <c r="BH25" s="2">
        <v>0</v>
      </c>
      <c r="BI25" s="2">
        <v>0.1</v>
      </c>
      <c r="BJ25" s="2">
        <v>0</v>
      </c>
      <c r="BK25" s="4">
        <f t="shared" si="25"/>
        <v>0.7999999999999999</v>
      </c>
      <c r="BL25" s="2">
        <v>0.01</v>
      </c>
      <c r="BM25" s="2">
        <v>0</v>
      </c>
      <c r="BN25" s="2">
        <v>0.19</v>
      </c>
      <c r="BO25" s="2">
        <v>0.02</v>
      </c>
      <c r="BP25" s="4">
        <f t="shared" si="26"/>
        <v>0.22</v>
      </c>
      <c r="BQ25" s="2">
        <v>2.52</v>
      </c>
      <c r="BR25" s="2">
        <v>0.48</v>
      </c>
      <c r="BS25" s="2">
        <v>0.15</v>
      </c>
      <c r="BT25" s="2">
        <v>0.3</v>
      </c>
      <c r="BU25" s="4">
        <f t="shared" si="27"/>
        <v>3.4499999999999997</v>
      </c>
      <c r="BV25" s="2">
        <v>1.22</v>
      </c>
      <c r="BW25" s="2">
        <v>1.23</v>
      </c>
      <c r="BX25" s="2">
        <v>1.34</v>
      </c>
      <c r="BY25" s="2">
        <v>0.95</v>
      </c>
      <c r="BZ25" s="4">
        <f t="shared" si="14"/>
        <v>4.74</v>
      </c>
    </row>
    <row r="26" spans="2:78" ht="19.5" customHeight="1">
      <c r="B26" s="53" t="s">
        <v>23</v>
      </c>
      <c r="C26" s="59" t="s">
        <v>39</v>
      </c>
      <c r="D26" s="2">
        <v>1.6</v>
      </c>
      <c r="E26" s="2">
        <v>1.4</v>
      </c>
      <c r="F26" s="2">
        <v>3.6</v>
      </c>
      <c r="G26" s="2">
        <v>3.3</v>
      </c>
      <c r="H26" s="9">
        <f t="shared" si="15"/>
        <v>9.899999999999999</v>
      </c>
      <c r="I26" s="2">
        <v>4</v>
      </c>
      <c r="J26" s="2">
        <v>2.1</v>
      </c>
      <c r="K26" s="2">
        <v>1.8</v>
      </c>
      <c r="L26" s="2">
        <v>1.9</v>
      </c>
      <c r="M26" s="4">
        <f t="shared" si="16"/>
        <v>9.799999999999999</v>
      </c>
      <c r="N26" s="2">
        <v>0.5</v>
      </c>
      <c r="O26" s="2">
        <v>0.8</v>
      </c>
      <c r="P26" s="2">
        <v>1.4</v>
      </c>
      <c r="Q26" s="2">
        <v>0.6</v>
      </c>
      <c r="R26" s="4">
        <f t="shared" si="17"/>
        <v>3.3000000000000003</v>
      </c>
      <c r="S26" s="2">
        <v>0.6000000000000001</v>
      </c>
      <c r="T26" s="2">
        <v>0.8</v>
      </c>
      <c r="U26" s="2">
        <v>0.1</v>
      </c>
      <c r="V26" s="2">
        <v>0.8</v>
      </c>
      <c r="W26" s="4">
        <f t="shared" si="18"/>
        <v>2.3000000000000003</v>
      </c>
      <c r="X26" s="2">
        <v>0.5</v>
      </c>
      <c r="Y26" s="2">
        <v>1.9</v>
      </c>
      <c r="Z26" s="2">
        <v>0.2</v>
      </c>
      <c r="AA26" s="2">
        <v>0.5</v>
      </c>
      <c r="AB26" s="4">
        <f t="shared" si="19"/>
        <v>3.1</v>
      </c>
      <c r="AC26" s="2">
        <v>0.1</v>
      </c>
      <c r="AD26" s="2">
        <v>0.1</v>
      </c>
      <c r="AE26" s="2">
        <v>0.8</v>
      </c>
      <c r="AF26" s="2">
        <v>0.5</v>
      </c>
      <c r="AG26" s="4">
        <f t="shared" si="20"/>
        <v>1.5</v>
      </c>
      <c r="AH26" s="2">
        <v>0.3</v>
      </c>
      <c r="AI26" s="2">
        <v>0.5</v>
      </c>
      <c r="AJ26" s="2">
        <v>0.6</v>
      </c>
      <c r="AK26" s="2">
        <v>0.2</v>
      </c>
      <c r="AL26" s="4">
        <f t="shared" si="21"/>
        <v>1.5999999999999999</v>
      </c>
      <c r="AM26" s="2">
        <v>0.1</v>
      </c>
      <c r="AN26" s="2">
        <v>0.8</v>
      </c>
      <c r="AO26" s="2">
        <v>0.30000000000000004</v>
      </c>
      <c r="AP26" s="2">
        <v>0.5</v>
      </c>
      <c r="AQ26" s="4">
        <f t="shared" si="22"/>
        <v>1.7000000000000002</v>
      </c>
      <c r="AR26" s="2">
        <v>0.30000000000000004</v>
      </c>
      <c r="AS26" s="2">
        <v>0.4</v>
      </c>
      <c r="AT26" s="2">
        <v>1.3</v>
      </c>
      <c r="AU26" s="2">
        <v>0.4</v>
      </c>
      <c r="AV26" s="4">
        <f t="shared" si="23"/>
        <v>2.4</v>
      </c>
      <c r="AW26" s="2">
        <v>0.7</v>
      </c>
      <c r="AX26" s="2">
        <v>1.5</v>
      </c>
      <c r="AY26" s="2">
        <v>0.30000000000000004</v>
      </c>
      <c r="AZ26" s="2">
        <v>0.5</v>
      </c>
      <c r="BA26" s="4">
        <f t="shared" si="24"/>
        <v>3</v>
      </c>
      <c r="BB26" s="2">
        <v>0.9</v>
      </c>
      <c r="BC26" s="2">
        <v>0.6</v>
      </c>
      <c r="BD26" s="2">
        <v>1.2</v>
      </c>
      <c r="BE26" s="2">
        <v>1.9</v>
      </c>
      <c r="BF26" s="36">
        <f t="shared" si="10"/>
        <v>4.6</v>
      </c>
      <c r="BG26" s="2">
        <v>1.6</v>
      </c>
      <c r="BH26" s="2">
        <v>1.4</v>
      </c>
      <c r="BI26" s="2">
        <v>0.6</v>
      </c>
      <c r="BJ26" s="2">
        <v>3.6</v>
      </c>
      <c r="BK26" s="36">
        <f t="shared" si="25"/>
        <v>7.2</v>
      </c>
      <c r="BL26" s="35">
        <v>2.68</v>
      </c>
      <c r="BM26" s="2">
        <v>1.36</v>
      </c>
      <c r="BN26" s="2">
        <v>2.92</v>
      </c>
      <c r="BO26" s="2">
        <v>6.46</v>
      </c>
      <c r="BP26" s="36">
        <f t="shared" si="26"/>
        <v>13.42</v>
      </c>
      <c r="BQ26" s="35">
        <v>0.02</v>
      </c>
      <c r="BR26" s="2">
        <v>0.85</v>
      </c>
      <c r="BS26" s="2">
        <v>0.43</v>
      </c>
      <c r="BT26" s="2">
        <v>4.07</v>
      </c>
      <c r="BU26" s="36">
        <f t="shared" si="27"/>
        <v>5.37</v>
      </c>
      <c r="BV26" s="35">
        <v>2.41</v>
      </c>
      <c r="BW26" s="2">
        <v>2.14</v>
      </c>
      <c r="BX26" s="2">
        <v>0.85</v>
      </c>
      <c r="BY26" s="2">
        <v>0.15</v>
      </c>
      <c r="BZ26" s="36">
        <f t="shared" si="14"/>
        <v>5.550000000000001</v>
      </c>
    </row>
    <row r="27" spans="2:81" ht="19.5" customHeight="1">
      <c r="B27" s="78" t="s">
        <v>0</v>
      </c>
      <c r="C27" s="78"/>
      <c r="D27" s="5">
        <f aca="true" t="shared" si="28" ref="D27:AI27">SUM(D7:D26)</f>
        <v>295.9</v>
      </c>
      <c r="E27" s="5">
        <f t="shared" si="28"/>
        <v>315.2</v>
      </c>
      <c r="F27" s="5">
        <f t="shared" si="28"/>
        <v>307.50000000000006</v>
      </c>
      <c r="G27" s="5">
        <f t="shared" si="28"/>
        <v>376.00000000000006</v>
      </c>
      <c r="H27" s="5">
        <f t="shared" si="28"/>
        <v>1294.6000000000006</v>
      </c>
      <c r="I27" s="5">
        <f t="shared" si="28"/>
        <v>243.89999999999998</v>
      </c>
      <c r="J27" s="5">
        <f t="shared" si="28"/>
        <v>244.99999999999991</v>
      </c>
      <c r="K27" s="5">
        <f t="shared" si="28"/>
        <v>227.3</v>
      </c>
      <c r="L27" s="5">
        <f t="shared" si="28"/>
        <v>228.19999999999996</v>
      </c>
      <c r="M27" s="5">
        <f t="shared" si="28"/>
        <v>944.4000000000001</v>
      </c>
      <c r="N27" s="5">
        <f t="shared" si="28"/>
        <v>236.4</v>
      </c>
      <c r="O27" s="5">
        <f t="shared" si="28"/>
        <v>272.6000000000001</v>
      </c>
      <c r="P27" s="5">
        <f t="shared" si="28"/>
        <v>306</v>
      </c>
      <c r="Q27" s="5">
        <f t="shared" si="28"/>
        <v>251.39999999999998</v>
      </c>
      <c r="R27" s="5">
        <f t="shared" si="28"/>
        <v>1066.3999999999999</v>
      </c>
      <c r="S27" s="5">
        <f t="shared" si="28"/>
        <v>260.20000000000005</v>
      </c>
      <c r="T27" s="5">
        <f t="shared" si="28"/>
        <v>246.20000000000002</v>
      </c>
      <c r="U27" s="5">
        <f t="shared" si="28"/>
        <v>228.49999999999994</v>
      </c>
      <c r="V27" s="5">
        <f t="shared" si="28"/>
        <v>188.60000000000002</v>
      </c>
      <c r="W27" s="5">
        <f t="shared" si="28"/>
        <v>923.4999999999999</v>
      </c>
      <c r="X27" s="5">
        <f t="shared" si="28"/>
        <v>191.20000000000002</v>
      </c>
      <c r="Y27" s="5">
        <f t="shared" si="28"/>
        <v>220.69999999999993</v>
      </c>
      <c r="Z27" s="5">
        <f t="shared" si="28"/>
        <v>229.1</v>
      </c>
      <c r="AA27" s="5">
        <f t="shared" si="28"/>
        <v>237.79999999999995</v>
      </c>
      <c r="AB27" s="5">
        <f t="shared" si="28"/>
        <v>878.8000000000001</v>
      </c>
      <c r="AC27" s="5">
        <f t="shared" si="28"/>
        <v>146.5</v>
      </c>
      <c r="AD27" s="5">
        <f t="shared" si="28"/>
        <v>166.90000000000003</v>
      </c>
      <c r="AE27" s="5">
        <f t="shared" si="28"/>
        <v>153.70000000000002</v>
      </c>
      <c r="AF27" s="5">
        <f t="shared" si="28"/>
        <v>151.20000000000002</v>
      </c>
      <c r="AG27" s="5">
        <f t="shared" si="28"/>
        <v>618.3000000000002</v>
      </c>
      <c r="AH27" s="5">
        <f t="shared" si="28"/>
        <v>133.90000000000003</v>
      </c>
      <c r="AI27" s="5">
        <f t="shared" si="28"/>
        <v>122.6</v>
      </c>
      <c r="AJ27" s="5">
        <f aca="true" t="shared" si="29" ref="AJ27:BF27">SUM(AJ7:AJ26)</f>
        <v>119.89999999999999</v>
      </c>
      <c r="AK27" s="5">
        <f t="shared" si="29"/>
        <v>148.99999999999997</v>
      </c>
      <c r="AL27" s="5">
        <f t="shared" si="29"/>
        <v>525.4000000000001</v>
      </c>
      <c r="AM27" s="5">
        <f t="shared" si="29"/>
        <v>114.59999999999997</v>
      </c>
      <c r="AN27" s="5">
        <f t="shared" si="29"/>
        <v>143.80000000000004</v>
      </c>
      <c r="AO27" s="5">
        <f t="shared" si="29"/>
        <v>127.9</v>
      </c>
      <c r="AP27" s="5">
        <f t="shared" si="29"/>
        <v>161.9</v>
      </c>
      <c r="AQ27" s="5">
        <f t="shared" si="29"/>
        <v>548.2</v>
      </c>
      <c r="AR27" s="5">
        <f t="shared" si="29"/>
        <v>175.8</v>
      </c>
      <c r="AS27" s="5">
        <f t="shared" si="29"/>
        <v>145.19999999999996</v>
      </c>
      <c r="AT27" s="5">
        <f t="shared" si="29"/>
        <v>184.8</v>
      </c>
      <c r="AU27" s="5">
        <f t="shared" si="29"/>
        <v>178.60000000000005</v>
      </c>
      <c r="AV27" s="5">
        <f t="shared" si="29"/>
        <v>684.4000000000001</v>
      </c>
      <c r="AW27" s="5">
        <f t="shared" si="29"/>
        <v>164.89999999999998</v>
      </c>
      <c r="AX27" s="5">
        <f t="shared" si="29"/>
        <v>234.60000000000002</v>
      </c>
      <c r="AY27" s="5">
        <f t="shared" si="29"/>
        <v>217.2</v>
      </c>
      <c r="AZ27" s="5">
        <f t="shared" si="29"/>
        <v>185.79999999999998</v>
      </c>
      <c r="BA27" s="5">
        <f t="shared" si="29"/>
        <v>802.5</v>
      </c>
      <c r="BB27" s="5">
        <f t="shared" si="29"/>
        <v>222.99999999999997</v>
      </c>
      <c r="BC27" s="5">
        <f t="shared" si="29"/>
        <v>198.9</v>
      </c>
      <c r="BD27" s="5">
        <f t="shared" si="29"/>
        <v>224.7</v>
      </c>
      <c r="BE27" s="5">
        <f t="shared" si="29"/>
        <v>218.89999999999998</v>
      </c>
      <c r="BF27" s="5">
        <f t="shared" si="29"/>
        <v>865.5000000000001</v>
      </c>
      <c r="BG27" s="5">
        <f aca="true" t="shared" si="30" ref="BG27:BO27">SUM(BG7:BG26)</f>
        <v>240.29999999999998</v>
      </c>
      <c r="BH27" s="5">
        <f t="shared" si="30"/>
        <v>260.0999999999999</v>
      </c>
      <c r="BI27" s="5">
        <f t="shared" si="30"/>
        <v>158.69999999999993</v>
      </c>
      <c r="BJ27" s="5">
        <f t="shared" si="30"/>
        <v>172</v>
      </c>
      <c r="BK27" s="5">
        <f t="shared" si="30"/>
        <v>831.1000000000001</v>
      </c>
      <c r="BL27" s="5">
        <f t="shared" si="30"/>
        <v>175.82</v>
      </c>
      <c r="BM27" s="5">
        <f t="shared" si="30"/>
        <v>166.19</v>
      </c>
      <c r="BN27" s="5">
        <f t="shared" si="30"/>
        <v>200.69999999999996</v>
      </c>
      <c r="BO27" s="5">
        <f t="shared" si="30"/>
        <v>129.01999999999998</v>
      </c>
      <c r="BP27" s="5">
        <f>SUM(BP7:BP26)</f>
        <v>671.73</v>
      </c>
      <c r="BQ27" s="5">
        <f aca="true" t="shared" si="31" ref="BQ27:BX27">SUM(BQ7:BQ26)</f>
        <v>197.89000000000001</v>
      </c>
      <c r="BR27" s="5">
        <f t="shared" si="31"/>
        <v>150.80999999999995</v>
      </c>
      <c r="BS27" s="5">
        <f t="shared" si="31"/>
        <v>183.27</v>
      </c>
      <c r="BT27" s="5">
        <f t="shared" si="31"/>
        <v>171.18</v>
      </c>
      <c r="BU27" s="5">
        <f>SUM(BU7:BU26)</f>
        <v>703.1500000000001</v>
      </c>
      <c r="BV27" s="5">
        <f t="shared" si="31"/>
        <v>218.48000000000002</v>
      </c>
      <c r="BW27" s="5">
        <f t="shared" si="31"/>
        <v>236.26</v>
      </c>
      <c r="BX27" s="5">
        <f t="shared" si="31"/>
        <v>231.59</v>
      </c>
      <c r="BY27" s="5">
        <f>SUM(BY7:BY26)</f>
        <v>236.92</v>
      </c>
      <c r="BZ27" s="5">
        <f>SUM(BZ7:BZ26)</f>
        <v>923.25</v>
      </c>
      <c r="CB27" s="15"/>
      <c r="CC27" s="15"/>
    </row>
    <row r="29" ht="12.75">
      <c r="B29" s="1" t="s">
        <v>42</v>
      </c>
    </row>
    <row r="31" spans="1:33" s="64" customFormat="1" ht="13.5" customHeight="1">
      <c r="A31" s="60"/>
      <c r="B31" s="66" t="s">
        <v>53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1"/>
      <c r="N31" s="61"/>
      <c r="O31" s="61"/>
      <c r="P31" s="62"/>
      <c r="Q31" s="62"/>
      <c r="R31" s="62"/>
      <c r="S31" s="62"/>
      <c r="T31" s="62"/>
      <c r="U31" s="63"/>
      <c r="V31" s="63"/>
      <c r="W31" s="63"/>
      <c r="X31" s="63"/>
      <c r="Y31" s="63"/>
      <c r="Z31" s="63"/>
      <c r="AA31" s="62"/>
      <c r="AB31" s="62"/>
      <c r="AC31" s="62"/>
      <c r="AD31" s="62"/>
      <c r="AE31" s="62"/>
      <c r="AF31" s="62"/>
      <c r="AG31" s="62"/>
    </row>
    <row r="32" spans="1:33" s="64" customFormat="1" ht="13.5" customHeight="1">
      <c r="A32" s="60"/>
      <c r="B32" s="65" t="s">
        <v>54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1"/>
      <c r="N32" s="61"/>
      <c r="O32" s="61"/>
      <c r="P32" s="62"/>
      <c r="Q32" s="62"/>
      <c r="R32" s="62"/>
      <c r="S32" s="62"/>
      <c r="T32" s="62"/>
      <c r="U32" s="63"/>
      <c r="V32" s="63"/>
      <c r="W32" s="63"/>
      <c r="X32" s="63"/>
      <c r="Y32" s="63"/>
      <c r="Z32" s="63"/>
      <c r="AA32" s="62"/>
      <c r="AB32" s="62"/>
      <c r="AC32" s="62"/>
      <c r="AD32" s="62"/>
      <c r="AE32" s="62"/>
      <c r="AF32" s="62"/>
      <c r="AG32" s="62"/>
    </row>
    <row r="33" spans="18:23" s="15" customFormat="1" ht="6" customHeight="1">
      <c r="R33" s="38"/>
      <c r="W33" s="38"/>
    </row>
    <row r="34" spans="2:78" ht="6" customHeight="1" thickBo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  <c r="S34" s="10"/>
      <c r="T34" s="10"/>
      <c r="U34" s="10"/>
      <c r="V34" s="10"/>
      <c r="W34" s="11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2:58" s="15" customFormat="1" ht="15" customHeight="1" thickTop="1">
      <c r="B35" s="44" t="s">
        <v>52</v>
      </c>
      <c r="C35" s="45"/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7"/>
      <c r="S35" s="46"/>
      <c r="T35" s="46"/>
      <c r="U35" s="46"/>
      <c r="V35" s="46"/>
      <c r="W35" s="47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0"/>
      <c r="BD35" s="40"/>
      <c r="BE35" s="40"/>
      <c r="BF35" s="40"/>
    </row>
    <row r="36" spans="2:58" s="15" customFormat="1" ht="4.5" customHeight="1">
      <c r="B36" s="48"/>
      <c r="C36" s="49"/>
      <c r="D36" s="4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  <c r="S36" s="40"/>
      <c r="T36" s="40"/>
      <c r="U36" s="40"/>
      <c r="V36" s="40"/>
      <c r="W36" s="41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</row>
    <row r="37" spans="2:23" s="15" customFormat="1" ht="15" customHeight="1">
      <c r="B37" s="43" t="s">
        <v>51</v>
      </c>
      <c r="C37" s="42"/>
      <c r="D37" s="42"/>
      <c r="R37" s="38"/>
      <c r="W37" s="38"/>
    </row>
  </sheetData>
  <sheetProtection/>
  <mergeCells count="21">
    <mergeCell ref="BB5:BF5"/>
    <mergeCell ref="X5:AB5"/>
    <mergeCell ref="B5:B6"/>
    <mergeCell ref="N5:R5"/>
    <mergeCell ref="BG5:BK5"/>
    <mergeCell ref="BV5:BZ5"/>
    <mergeCell ref="B27:C27"/>
    <mergeCell ref="C5:C6"/>
    <mergeCell ref="D5:H5"/>
    <mergeCell ref="I5:M5"/>
    <mergeCell ref="AW5:BA5"/>
    <mergeCell ref="B31:L31"/>
    <mergeCell ref="BQ5:BU5"/>
    <mergeCell ref="BL5:BP5"/>
    <mergeCell ref="D2:E2"/>
    <mergeCell ref="F2:G2"/>
    <mergeCell ref="AC5:AG5"/>
    <mergeCell ref="AH5:AL5"/>
    <mergeCell ref="AM5:AQ5"/>
    <mergeCell ref="AR5:AV5"/>
    <mergeCell ref="S5:W5"/>
  </mergeCells>
  <printOptions horizont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80" r:id="rId2"/>
  <colBreaks count="7" manualBreakCount="7">
    <brk id="13" max="65535" man="1"/>
    <brk id="23" max="65535" man="1"/>
    <brk id="33" max="65535" man="1"/>
    <brk id="43" max="65535" man="1"/>
    <brk id="53" max="65535" man="1"/>
    <brk id="63" max="33" man="1"/>
    <brk id="73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2023-05-10T08:28:18Z</cp:lastPrinted>
  <dcterms:created xsi:type="dcterms:W3CDTF">2002-11-28T19:30:57Z</dcterms:created>
  <dcterms:modified xsi:type="dcterms:W3CDTF">2023-05-10T08:28:25Z</dcterms:modified>
  <cp:category/>
  <cp:version/>
  <cp:contentType/>
  <cp:contentStatus/>
</cp:coreProperties>
</file>