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'Sheet1'!$A$1:$AD$57</definedName>
  </definedNames>
  <calcPr fullCalcOnLoad="1"/>
</workbook>
</file>

<file path=xl/sharedStrings.xml><?xml version="1.0" encoding="utf-8"?>
<sst xmlns="http://schemas.openxmlformats.org/spreadsheetml/2006/main" count="69" uniqueCount="54">
  <si>
    <t>Επιβατηγά αυτοκίνητα (σαλούν)</t>
  </si>
  <si>
    <t>Λεωφορεία</t>
  </si>
  <si>
    <t>Οχήματα μεταφοράς φορτίου</t>
  </si>
  <si>
    <t>Ελκυστήρες</t>
  </si>
  <si>
    <t>Άλλα οχήματα</t>
  </si>
  <si>
    <t>ΙΑΝ</t>
  </si>
  <si>
    <t>ΦΕΒ</t>
  </si>
  <si>
    <t>ΣΥΝΟΛΟ</t>
  </si>
  <si>
    <t>ΚΑΤΗΓΟΡΙΑ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</si>
  <si>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</si>
  <si>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</si>
  <si>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</si>
  <si>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</si>
  <si>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</si>
  <si>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</si>
  <si>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</si>
  <si>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</si>
  <si>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</si>
  <si>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</si>
  <si>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ΜΗΧΑΝΟΚΙΝΗΤΑ ΟΧΗΜΑΤΑ (ΣΥΝΟΛΟ)                                                           </t>
  </si>
  <si>
    <t xml:space="preserve">ΡΥΜΟΥΛΚΟΥΜΕΝΑ (ΣΥΝΟΛΟ)                                                           </t>
  </si>
  <si>
    <t>Μοτοποδήλατα &lt; 50κε</t>
  </si>
  <si>
    <t>Μοτοσικλέτες &gt; 50κε</t>
  </si>
  <si>
    <t>ΚΑΤΑ ΜΗΝΑ ΚΑΙ ΚΑΤΗΓΟΡΙΑ ΟΧΗΜΑΤΟΣ</t>
  </si>
  <si>
    <t xml:space="preserve">  Ιδιωτικά</t>
  </si>
  <si>
    <t xml:space="preserve">  Ταξί</t>
  </si>
  <si>
    <t xml:space="preserve">  Αυτοκίνητα ενοικίασης</t>
  </si>
  <si>
    <t xml:space="preserve">  Εκπαιδευτικά οχήματα</t>
  </si>
  <si>
    <t xml:space="preserve">  Οχήματα για αναπήρους</t>
  </si>
  <si>
    <t xml:space="preserve">  Δημόσιας χρήσης</t>
  </si>
  <si>
    <t xml:space="preserve">  Βαριά</t>
  </si>
  <si>
    <t xml:space="preserve">  Ελαφρά</t>
  </si>
  <si>
    <t xml:space="preserve">  Ελκυστήρες δρόμου (ρυμουλκά)</t>
  </si>
  <si>
    <t xml:space="preserve">  Μοτοποδήλατα</t>
  </si>
  <si>
    <t xml:space="preserve">  Τρίκυκλες</t>
  </si>
  <si>
    <t xml:space="preserve">  Μοτοσικλέτες </t>
  </si>
  <si>
    <r>
      <t xml:space="preserve">  Μοτοποδήλατα</t>
    </r>
    <r>
      <rPr>
        <sz val="13"/>
        <color indexed="8"/>
        <rFont val="Arial"/>
        <family val="2"/>
      </rPr>
      <t xml:space="preserve"> </t>
    </r>
  </si>
  <si>
    <t xml:space="preserve">  Μοτοσικλέτες</t>
  </si>
  <si>
    <t xml:space="preserve">  Γεωργικοί</t>
  </si>
  <si>
    <t xml:space="preserve">  Μη γεωργικής χρήσης</t>
  </si>
  <si>
    <t xml:space="preserve">  Οδοστρωτήρες</t>
  </si>
  <si>
    <t xml:space="preserve">  Μηχανοκίνητοι γερανοί</t>
  </si>
  <si>
    <t xml:space="preserve">  Βαριά οχήματα</t>
  </si>
  <si>
    <t xml:space="preserve">  Άλλα οχήματα ειδικού τύπου και χρήσης</t>
  </si>
  <si>
    <t xml:space="preserve">  Ημιρυμουλκούμενα (με απόβαρο &gt; 2000 kg) </t>
  </si>
  <si>
    <t xml:space="preserve">  Ρυμουλκούμενα (με απόβαρο &lt; 2000 kg)</t>
  </si>
  <si>
    <t xml:space="preserve">  Μοτοσικλέτες ενοικίασης</t>
  </si>
  <si>
    <t xml:space="preserve">  Τρίκυκλα</t>
  </si>
  <si>
    <t xml:space="preserve">  Οχήματα ενοικίασης</t>
  </si>
  <si>
    <t xml:space="preserve">ΕΓΓΡΑΦΕΣ ΜΗΧΑΝΟΚΙΝΗΤΩΝ ΟΧΗΜΑΤΩΝ, 2021-2022                                                  </t>
  </si>
  <si>
    <t>(Τελευταία Ενημέρωση 10/01/2023)</t>
  </si>
  <si>
    <t>COPYRIGHT © :2023, ΚΥΠΡΙΑΚΗ ΔΗΜΟΚΡΑΤΙΑ, ΣΤΑΤΙΣΤΙΚΗ ΥΠΗΡΕΣΙΑ</t>
  </si>
  <si>
    <t>Για τον Ιανουάριο 2023 και μετά η ενημέρωση γίνεται μόνο στη Βάση Δεδομένων CYSTAT-DB.</t>
  </si>
  <si>
    <t>Οι Προκαθορισμένοι Πίνακες σε μορφή Excel περιλαμβάνουν στοιχεία μέχρι και τον Δεκέμβριο του 2022.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</si>
</sst>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;[Red]#,##0"/>
    <numFmt numFmtId="173" formatCode="#,##0\ "/>
    <numFmt numFmtId="17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10"/>
      <color rgb="FF0000FF"/>
      <name val="Arial Greek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/>
    </border>
    <border>
      <left/>
      <right style="medium">
        <color indexed="39"/>
      </right>
      <top/>
      <bottom/>
    </border>
    <border>
      <left/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12"/>
      </top>
      <bottom/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9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/>
    </xf>
    <xf numFmtId="172" fontId="0" fillId="33" borderId="0" xfId="0" applyNumberFormat="1" applyFill="1" applyAlignment="1">
      <alignment vertical="center"/>
    </xf>
    <xf numFmtId="0" fontId="7" fillId="35" borderId="0" xfId="0" applyFont="1" applyFill="1" applyAlignment="1">
      <alignment vertical="center"/>
    </xf>
    <xf numFmtId="0" fontId="15" fillId="34" borderId="0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/>
    </xf>
    <xf numFmtId="173" fontId="9" fillId="34" borderId="12" xfId="0" applyNumberFormat="1" applyFont="1" applyFill="1" applyBorder="1" applyAlignment="1">
      <alignment horizontal="right" vertical="center"/>
    </xf>
    <xf numFmtId="173" fontId="10" fillId="34" borderId="10" xfId="0" applyNumberFormat="1" applyFont="1" applyFill="1" applyBorder="1" applyAlignment="1">
      <alignment horizontal="right" vertical="center"/>
    </xf>
    <xf numFmtId="173" fontId="10" fillId="34" borderId="12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0" fillId="34" borderId="16" xfId="0" applyFont="1" applyFill="1" applyBorder="1" applyAlignment="1">
      <alignment vertical="center"/>
    </xf>
    <xf numFmtId="173" fontId="10" fillId="34" borderId="17" xfId="0" applyNumberFormat="1" applyFont="1" applyFill="1" applyBorder="1" applyAlignment="1">
      <alignment horizontal="right" vertical="center"/>
    </xf>
    <xf numFmtId="173" fontId="10" fillId="34" borderId="18" xfId="0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/>
    </xf>
    <xf numFmtId="0" fontId="10" fillId="34" borderId="21" xfId="0" applyFont="1" applyFill="1" applyBorder="1" applyAlignment="1">
      <alignment vertical="center" wrapText="1"/>
    </xf>
    <xf numFmtId="173" fontId="8" fillId="34" borderId="10" xfId="0" applyNumberFormat="1" applyFont="1" applyFill="1" applyBorder="1" applyAlignment="1">
      <alignment horizontal="right" vertical="center"/>
    </xf>
    <xf numFmtId="173" fontId="8" fillId="34" borderId="12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173" fontId="9" fillId="34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173" fontId="10" fillId="34" borderId="0" xfId="0" applyNumberFormat="1" applyFont="1" applyFill="1" applyBorder="1" applyAlignment="1">
      <alignment horizontal="right" vertical="center"/>
    </xf>
    <xf numFmtId="173" fontId="9" fillId="34" borderId="23" xfId="0" applyNumberFormat="1" applyFont="1" applyFill="1" applyBorder="1" applyAlignment="1">
      <alignment horizontal="right"/>
    </xf>
    <xf numFmtId="3" fontId="62" fillId="0" borderId="12" xfId="0" applyNumberFormat="1" applyFont="1" applyBorder="1" applyAlignment="1">
      <alignment horizontal="right" indent="1"/>
    </xf>
    <xf numFmtId="3" fontId="63" fillId="0" borderId="12" xfId="0" applyNumberFormat="1" applyFont="1" applyBorder="1" applyAlignment="1">
      <alignment horizontal="right" indent="1"/>
    </xf>
    <xf numFmtId="3" fontId="64" fillId="0" borderId="12" xfId="0" applyNumberFormat="1" applyFont="1" applyBorder="1" applyAlignment="1">
      <alignment horizontal="right" indent="1"/>
    </xf>
    <xf numFmtId="0" fontId="18" fillId="0" borderId="0" xfId="57" applyFont="1" applyAlignment="1">
      <alignment vertical="center"/>
      <protection/>
    </xf>
    <xf numFmtId="174" fontId="18" fillId="0" borderId="0" xfId="57" applyNumberFormat="1" applyFont="1" applyAlignment="1">
      <alignment vertical="center"/>
      <protection/>
    </xf>
    <xf numFmtId="174" fontId="19" fillId="0" borderId="0" xfId="57" applyNumberFormat="1" applyFont="1" applyFill="1" applyAlignment="1">
      <alignment horizontal="left" vertical="center"/>
      <protection/>
    </xf>
    <xf numFmtId="0" fontId="18" fillId="0" borderId="0" xfId="57" applyFont="1" applyFill="1" applyAlignment="1">
      <alignment vertical="center"/>
      <protection/>
    </xf>
    <xf numFmtId="174" fontId="65" fillId="0" borderId="0" xfId="57" applyNumberFormat="1" applyFont="1" applyFill="1" applyAlignment="1">
      <alignment horizontal="left" vertical="center"/>
      <protection/>
    </xf>
    <xf numFmtId="0" fontId="3" fillId="34" borderId="24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/>
    </xf>
    <xf numFmtId="0" fontId="0" fillId="33" borderId="13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7.851562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38" t="s">
        <v>49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2:29" ht="22.5" customHeight="1" thickBot="1">
      <c r="B2" s="30" t="s">
        <v>23</v>
      </c>
      <c r="C2" s="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2:29" ht="9" customHeight="1" thickTop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2:31" ht="22.5" customHeight="1">
      <c r="B4" s="75" t="s">
        <v>8</v>
      </c>
      <c r="C4" s="76"/>
      <c r="D4" s="74">
        <v>2021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4">
        <v>2022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8"/>
      <c r="AE4" s="8"/>
    </row>
    <row r="5" spans="2:29" ht="22.5" customHeight="1">
      <c r="B5" s="75"/>
      <c r="C5" s="76"/>
      <c r="D5" s="32" t="s">
        <v>5</v>
      </c>
      <c r="E5" s="31" t="s">
        <v>6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7</v>
      </c>
      <c r="Q5" s="31" t="s">
        <v>5</v>
      </c>
      <c r="R5" s="31" t="s">
        <v>6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7</v>
      </c>
    </row>
    <row r="6" spans="1:29" s="59" customFormat="1" ht="18.75" customHeight="1">
      <c r="A6" s="55"/>
      <c r="B6" s="56" t="s">
        <v>19</v>
      </c>
      <c r="C6" s="57"/>
      <c r="D6" s="58">
        <f aca="true" t="shared" si="0" ref="D6:O6">D8+D15+D19+D25+D31+D37+D41</f>
        <v>3431</v>
      </c>
      <c r="E6" s="58">
        <f t="shared" si="0"/>
        <v>3123</v>
      </c>
      <c r="F6" s="64">
        <f t="shared" si="0"/>
        <v>3210</v>
      </c>
      <c r="G6" s="64">
        <f t="shared" si="0"/>
        <v>2725</v>
      </c>
      <c r="H6" s="64">
        <f t="shared" si="0"/>
        <v>2863</v>
      </c>
      <c r="I6" s="64">
        <f t="shared" si="0"/>
        <v>3279</v>
      </c>
      <c r="J6" s="64">
        <f t="shared" si="0"/>
        <v>3443</v>
      </c>
      <c r="K6" s="64">
        <f t="shared" si="0"/>
        <v>2298</v>
      </c>
      <c r="L6" s="64">
        <f t="shared" si="0"/>
        <v>3327</v>
      </c>
      <c r="M6" s="64">
        <f t="shared" si="0"/>
        <v>2646</v>
      </c>
      <c r="N6" s="64">
        <f t="shared" si="0"/>
        <v>2353</v>
      </c>
      <c r="O6" s="64">
        <f t="shared" si="0"/>
        <v>2018</v>
      </c>
      <c r="P6" s="64">
        <f aca="true" t="shared" si="1" ref="P6:AB6">P8+P15+P19+P25+P31+P37+P41</f>
        <v>34716</v>
      </c>
      <c r="Q6" s="58">
        <f t="shared" si="1"/>
        <v>2633</v>
      </c>
      <c r="R6" s="58">
        <f t="shared" si="1"/>
        <v>2808</v>
      </c>
      <c r="S6" s="58">
        <f t="shared" si="1"/>
        <v>2431</v>
      </c>
      <c r="T6" s="58">
        <f t="shared" si="1"/>
        <v>2810</v>
      </c>
      <c r="U6" s="58">
        <f t="shared" si="1"/>
        <v>3671</v>
      </c>
      <c r="V6" s="58">
        <f t="shared" si="1"/>
        <v>3344</v>
      </c>
      <c r="W6" s="58">
        <f t="shared" si="1"/>
        <v>2988</v>
      </c>
      <c r="X6" s="58">
        <f t="shared" si="1"/>
        <v>2484</v>
      </c>
      <c r="Y6" s="58">
        <f t="shared" si="1"/>
        <v>3412</v>
      </c>
      <c r="Z6" s="58">
        <f t="shared" si="1"/>
        <v>2481</v>
      </c>
      <c r="AA6" s="58">
        <f t="shared" si="1"/>
        <v>2522</v>
      </c>
      <c r="AB6" s="58">
        <f t="shared" si="1"/>
        <v>2211</v>
      </c>
      <c r="AC6" s="64">
        <f>AC8+AC15+AC19+AC25+AC31+AC37+AC41</f>
        <v>33795</v>
      </c>
    </row>
    <row r="7" spans="1:29" s="9" customFormat="1" ht="9" customHeight="1">
      <c r="A7" s="2"/>
      <c r="B7" s="53"/>
      <c r="C7" s="54"/>
      <c r="D7" s="33"/>
      <c r="E7" s="33"/>
      <c r="F7" s="34"/>
      <c r="G7" s="65"/>
      <c r="H7" s="33"/>
      <c r="I7" s="33"/>
      <c r="J7" s="33"/>
      <c r="K7" s="33"/>
      <c r="L7" s="33"/>
      <c r="M7" s="33"/>
      <c r="N7" s="33"/>
      <c r="O7" s="33"/>
      <c r="P7" s="34"/>
      <c r="Q7" s="33"/>
      <c r="R7" s="33"/>
      <c r="S7" s="34"/>
      <c r="T7" s="65"/>
      <c r="U7" s="33"/>
      <c r="V7" s="33"/>
      <c r="W7" s="33"/>
      <c r="X7" s="33"/>
      <c r="Y7" s="33"/>
      <c r="Z7" s="33"/>
      <c r="AA7" s="33"/>
      <c r="AB7" s="33"/>
      <c r="AC7" s="34"/>
    </row>
    <row r="8" spans="1:29" ht="16.5" customHeight="1">
      <c r="A8" s="3"/>
      <c r="B8" s="11" t="s">
        <v>0</v>
      </c>
      <c r="C8" s="43"/>
      <c r="D8" s="51">
        <f aca="true" t="shared" si="2" ref="D8:O8">SUM(D9:D13)</f>
        <v>2732</v>
      </c>
      <c r="E8" s="51">
        <f t="shared" si="2"/>
        <v>2446</v>
      </c>
      <c r="F8" s="52">
        <f t="shared" si="2"/>
        <v>2375</v>
      </c>
      <c r="G8" s="52">
        <f t="shared" si="2"/>
        <v>2095</v>
      </c>
      <c r="H8" s="52">
        <f t="shared" si="2"/>
        <v>2137</v>
      </c>
      <c r="I8" s="52">
        <f t="shared" si="2"/>
        <v>2482</v>
      </c>
      <c r="J8" s="52">
        <f t="shared" si="2"/>
        <v>2712</v>
      </c>
      <c r="K8" s="52">
        <f t="shared" si="2"/>
        <v>1796</v>
      </c>
      <c r="L8" s="52">
        <f t="shared" si="2"/>
        <v>2561</v>
      </c>
      <c r="M8" s="52">
        <f t="shared" si="2"/>
        <v>2005</v>
      </c>
      <c r="N8" s="52">
        <f t="shared" si="2"/>
        <v>1726</v>
      </c>
      <c r="O8" s="52">
        <f t="shared" si="2"/>
        <v>1567</v>
      </c>
      <c r="P8" s="52">
        <f aca="true" t="shared" si="3" ref="P8:AB8">SUM(P9:P13)</f>
        <v>26634</v>
      </c>
      <c r="Q8" s="51">
        <f t="shared" si="3"/>
        <v>2147</v>
      </c>
      <c r="R8" s="51">
        <f t="shared" si="3"/>
        <v>2331</v>
      </c>
      <c r="S8" s="51">
        <f t="shared" si="3"/>
        <v>1904</v>
      </c>
      <c r="T8" s="51">
        <f t="shared" si="3"/>
        <v>2249</v>
      </c>
      <c r="U8" s="51">
        <f t="shared" si="3"/>
        <v>2882</v>
      </c>
      <c r="V8" s="51">
        <f t="shared" si="3"/>
        <v>2588</v>
      </c>
      <c r="W8" s="51">
        <f t="shared" si="3"/>
        <v>2326</v>
      </c>
      <c r="X8" s="51">
        <f t="shared" si="3"/>
        <v>2018</v>
      </c>
      <c r="Y8" s="51">
        <f t="shared" si="3"/>
        <v>2738</v>
      </c>
      <c r="Z8" s="51">
        <f t="shared" si="3"/>
        <v>1862</v>
      </c>
      <c r="AA8" s="51">
        <f t="shared" si="3"/>
        <v>1857</v>
      </c>
      <c r="AB8" s="51">
        <f t="shared" si="3"/>
        <v>1696</v>
      </c>
      <c r="AC8" s="52">
        <f>SUM(AC9:AC13)</f>
        <v>26598</v>
      </c>
    </row>
    <row r="9" spans="1:29" s="13" customFormat="1" ht="15" customHeight="1">
      <c r="A9" s="4"/>
      <c r="B9" s="12"/>
      <c r="C9" s="44" t="s">
        <v>24</v>
      </c>
      <c r="D9" s="35">
        <v>2601</v>
      </c>
      <c r="E9" s="35">
        <v>2293</v>
      </c>
      <c r="F9" s="36">
        <v>2245</v>
      </c>
      <c r="G9" s="36">
        <v>1890</v>
      </c>
      <c r="H9" s="35">
        <v>1853</v>
      </c>
      <c r="I9" s="36">
        <v>2088</v>
      </c>
      <c r="J9" s="36">
        <v>2311</v>
      </c>
      <c r="K9" s="36">
        <v>1577</v>
      </c>
      <c r="L9" s="36">
        <v>2307</v>
      </c>
      <c r="M9" s="36">
        <v>1793</v>
      </c>
      <c r="N9" s="36">
        <v>1609</v>
      </c>
      <c r="O9" s="36">
        <v>1469</v>
      </c>
      <c r="P9" s="36">
        <f>SUM(D9:O9)</f>
        <v>24036</v>
      </c>
      <c r="Q9" s="35">
        <v>1953</v>
      </c>
      <c r="R9" s="35">
        <v>1937</v>
      </c>
      <c r="S9" s="36">
        <v>1560</v>
      </c>
      <c r="T9" s="36">
        <v>1725</v>
      </c>
      <c r="U9" s="35">
        <v>2224</v>
      </c>
      <c r="V9" s="36">
        <v>2121</v>
      </c>
      <c r="W9" s="36">
        <v>1891</v>
      </c>
      <c r="X9" s="36">
        <v>1748</v>
      </c>
      <c r="Y9" s="36">
        <v>2375</v>
      </c>
      <c r="Z9" s="36">
        <v>1663</v>
      </c>
      <c r="AA9" s="36">
        <v>1621</v>
      </c>
      <c r="AB9" s="36">
        <v>1469</v>
      </c>
      <c r="AC9" s="36">
        <f>SUM(Q9:AB9)</f>
        <v>22287</v>
      </c>
    </row>
    <row r="10" spans="1:29" s="13" customFormat="1" ht="15" customHeight="1">
      <c r="A10" s="4"/>
      <c r="B10" s="12"/>
      <c r="C10" s="45" t="s">
        <v>25</v>
      </c>
      <c r="D10" s="35">
        <v>4</v>
      </c>
      <c r="E10" s="35">
        <v>5</v>
      </c>
      <c r="F10" s="36">
        <v>4</v>
      </c>
      <c r="G10" s="36">
        <v>1</v>
      </c>
      <c r="H10" s="35">
        <v>3</v>
      </c>
      <c r="I10" s="36">
        <v>6</v>
      </c>
      <c r="J10" s="36">
        <v>2</v>
      </c>
      <c r="K10" s="36">
        <v>0</v>
      </c>
      <c r="L10" s="36">
        <v>4</v>
      </c>
      <c r="M10" s="36">
        <v>1</v>
      </c>
      <c r="N10" s="36">
        <v>0</v>
      </c>
      <c r="O10" s="36">
        <v>1</v>
      </c>
      <c r="P10" s="36">
        <f>SUM(D10:O10)</f>
        <v>31</v>
      </c>
      <c r="Q10" s="35">
        <v>1</v>
      </c>
      <c r="R10" s="35">
        <v>4</v>
      </c>
      <c r="S10" s="36">
        <v>4</v>
      </c>
      <c r="T10" s="36">
        <v>4</v>
      </c>
      <c r="U10" s="35">
        <v>2</v>
      </c>
      <c r="V10" s="36">
        <v>1</v>
      </c>
      <c r="W10" s="36">
        <v>3</v>
      </c>
      <c r="X10" s="36">
        <v>0</v>
      </c>
      <c r="Y10" s="36">
        <v>2</v>
      </c>
      <c r="Z10" s="36">
        <v>2</v>
      </c>
      <c r="AA10" s="36">
        <v>6</v>
      </c>
      <c r="AB10" s="36">
        <v>3</v>
      </c>
      <c r="AC10" s="36">
        <f>SUM(Q10:AB10)</f>
        <v>32</v>
      </c>
    </row>
    <row r="11" spans="1:29" s="13" customFormat="1" ht="15" customHeight="1">
      <c r="A11" s="4"/>
      <c r="B11" s="12"/>
      <c r="C11" s="45" t="s">
        <v>26</v>
      </c>
      <c r="D11" s="35">
        <v>108</v>
      </c>
      <c r="E11" s="35">
        <v>128</v>
      </c>
      <c r="F11" s="36">
        <v>102</v>
      </c>
      <c r="G11" s="36">
        <v>186</v>
      </c>
      <c r="H11" s="35">
        <v>264</v>
      </c>
      <c r="I11" s="36">
        <v>376</v>
      </c>
      <c r="J11" s="36">
        <v>382</v>
      </c>
      <c r="K11" s="36">
        <v>211</v>
      </c>
      <c r="L11" s="36">
        <v>236</v>
      </c>
      <c r="M11" s="36">
        <v>194</v>
      </c>
      <c r="N11" s="36">
        <v>111</v>
      </c>
      <c r="O11" s="36">
        <v>85</v>
      </c>
      <c r="P11" s="36">
        <f>SUM(D11:O11)</f>
        <v>2383</v>
      </c>
      <c r="Q11" s="35">
        <v>177</v>
      </c>
      <c r="R11" s="35">
        <v>372</v>
      </c>
      <c r="S11" s="36">
        <v>325</v>
      </c>
      <c r="T11" s="36">
        <v>496</v>
      </c>
      <c r="U11" s="35">
        <v>641</v>
      </c>
      <c r="V11" s="36">
        <v>446</v>
      </c>
      <c r="W11" s="36">
        <v>421</v>
      </c>
      <c r="X11" s="36">
        <v>257</v>
      </c>
      <c r="Y11" s="36">
        <v>344</v>
      </c>
      <c r="Z11" s="36">
        <v>190</v>
      </c>
      <c r="AA11" s="36">
        <v>219</v>
      </c>
      <c r="AB11" s="36">
        <v>214</v>
      </c>
      <c r="AC11" s="36">
        <f>SUM(Q11:AB11)</f>
        <v>4102</v>
      </c>
    </row>
    <row r="12" spans="1:29" s="13" customFormat="1" ht="15" customHeight="1">
      <c r="A12" s="4"/>
      <c r="B12" s="12"/>
      <c r="C12" s="45" t="s">
        <v>27</v>
      </c>
      <c r="D12" s="35">
        <v>2</v>
      </c>
      <c r="E12" s="35">
        <v>3</v>
      </c>
      <c r="F12" s="36">
        <v>7</v>
      </c>
      <c r="G12" s="36">
        <v>2</v>
      </c>
      <c r="H12" s="35">
        <v>2</v>
      </c>
      <c r="I12" s="36">
        <v>2</v>
      </c>
      <c r="J12" s="36">
        <v>3</v>
      </c>
      <c r="K12" s="36">
        <v>1</v>
      </c>
      <c r="L12" s="36">
        <v>1</v>
      </c>
      <c r="M12" s="36">
        <v>0</v>
      </c>
      <c r="N12" s="36">
        <v>2</v>
      </c>
      <c r="O12" s="36">
        <v>1</v>
      </c>
      <c r="P12" s="36">
        <f>SUM(D12:O12)</f>
        <v>26</v>
      </c>
      <c r="Q12" s="35">
        <v>0</v>
      </c>
      <c r="R12" s="35">
        <v>2</v>
      </c>
      <c r="S12" s="36">
        <v>1</v>
      </c>
      <c r="T12" s="36">
        <v>3</v>
      </c>
      <c r="U12" s="35">
        <v>2</v>
      </c>
      <c r="V12" s="36">
        <v>1</v>
      </c>
      <c r="W12" s="36">
        <v>0</v>
      </c>
      <c r="X12" s="36">
        <v>2</v>
      </c>
      <c r="Y12" s="36">
        <v>3</v>
      </c>
      <c r="Z12" s="36">
        <v>1</v>
      </c>
      <c r="AA12" s="36">
        <v>1</v>
      </c>
      <c r="AB12" s="36">
        <v>0</v>
      </c>
      <c r="AC12" s="36">
        <f>SUM(Q12:AB12)</f>
        <v>16</v>
      </c>
    </row>
    <row r="13" spans="1:29" s="13" customFormat="1" ht="15" customHeight="1">
      <c r="A13" s="4"/>
      <c r="B13" s="12"/>
      <c r="C13" s="45" t="s">
        <v>28</v>
      </c>
      <c r="D13" s="35">
        <v>17</v>
      </c>
      <c r="E13" s="35">
        <v>17</v>
      </c>
      <c r="F13" s="36">
        <v>17</v>
      </c>
      <c r="G13" s="36">
        <v>16</v>
      </c>
      <c r="H13" s="35">
        <v>15</v>
      </c>
      <c r="I13" s="36">
        <v>10</v>
      </c>
      <c r="J13" s="36">
        <v>14</v>
      </c>
      <c r="K13" s="36">
        <v>7</v>
      </c>
      <c r="L13" s="36">
        <v>13</v>
      </c>
      <c r="M13" s="36">
        <v>17</v>
      </c>
      <c r="N13" s="36">
        <v>4</v>
      </c>
      <c r="O13" s="36">
        <v>11</v>
      </c>
      <c r="P13" s="36">
        <f>SUM(D13:O13)</f>
        <v>158</v>
      </c>
      <c r="Q13" s="35">
        <v>16</v>
      </c>
      <c r="R13" s="35">
        <v>16</v>
      </c>
      <c r="S13" s="36">
        <v>14</v>
      </c>
      <c r="T13" s="36">
        <v>21</v>
      </c>
      <c r="U13" s="35">
        <v>13</v>
      </c>
      <c r="V13" s="36">
        <v>19</v>
      </c>
      <c r="W13" s="36">
        <v>11</v>
      </c>
      <c r="X13" s="36">
        <v>11</v>
      </c>
      <c r="Y13" s="36">
        <v>14</v>
      </c>
      <c r="Z13" s="36">
        <v>6</v>
      </c>
      <c r="AA13" s="36">
        <v>10</v>
      </c>
      <c r="AB13" s="36">
        <v>10</v>
      </c>
      <c r="AC13" s="36">
        <f>SUM(Q13:AB13)</f>
        <v>161</v>
      </c>
    </row>
    <row r="14" spans="1:29" s="13" customFormat="1" ht="9" customHeight="1">
      <c r="A14" s="4"/>
      <c r="B14" s="12"/>
      <c r="C14" s="45"/>
      <c r="D14" s="35"/>
      <c r="E14" s="35"/>
      <c r="F14" s="36"/>
      <c r="G14" s="66"/>
      <c r="H14" s="35"/>
      <c r="I14" s="35"/>
      <c r="J14" s="35"/>
      <c r="K14" s="35"/>
      <c r="L14" s="35"/>
      <c r="M14" s="35"/>
      <c r="N14" s="35"/>
      <c r="O14" s="35"/>
      <c r="P14" s="36"/>
      <c r="Q14" s="35"/>
      <c r="R14" s="35"/>
      <c r="S14" s="36"/>
      <c r="T14" s="66"/>
      <c r="U14" s="35"/>
      <c r="V14" s="35"/>
      <c r="W14" s="35"/>
      <c r="X14" s="35"/>
      <c r="Y14" s="35"/>
      <c r="Z14" s="35"/>
      <c r="AA14" s="35"/>
      <c r="AB14" s="35"/>
      <c r="AC14" s="36"/>
    </row>
    <row r="15" spans="1:29" ht="16.5" customHeight="1">
      <c r="A15" s="3"/>
      <c r="B15" s="16" t="s">
        <v>1</v>
      </c>
      <c r="C15" s="47"/>
      <c r="D15" s="51">
        <f aca="true" t="shared" si="4" ref="D15:O15">SUM(D16:D17)</f>
        <v>4</v>
      </c>
      <c r="E15" s="51">
        <f t="shared" si="4"/>
        <v>10</v>
      </c>
      <c r="F15" s="52">
        <f t="shared" si="4"/>
        <v>2</v>
      </c>
      <c r="G15" s="52">
        <f t="shared" si="4"/>
        <v>3</v>
      </c>
      <c r="H15" s="52">
        <f t="shared" si="4"/>
        <v>7</v>
      </c>
      <c r="I15" s="52">
        <f t="shared" si="4"/>
        <v>8</v>
      </c>
      <c r="J15" s="52">
        <f t="shared" si="4"/>
        <v>4</v>
      </c>
      <c r="K15" s="52">
        <f t="shared" si="4"/>
        <v>2</v>
      </c>
      <c r="L15" s="52">
        <f t="shared" si="4"/>
        <v>5</v>
      </c>
      <c r="M15" s="52">
        <f t="shared" si="4"/>
        <v>3</v>
      </c>
      <c r="N15" s="52">
        <f t="shared" si="4"/>
        <v>2</v>
      </c>
      <c r="O15" s="52">
        <f t="shared" si="4"/>
        <v>1</v>
      </c>
      <c r="P15" s="52">
        <f aca="true" t="shared" si="5" ref="P15:AB15">SUM(P16:P17)</f>
        <v>51</v>
      </c>
      <c r="Q15" s="51">
        <f t="shared" si="5"/>
        <v>2</v>
      </c>
      <c r="R15" s="51">
        <f t="shared" si="5"/>
        <v>7</v>
      </c>
      <c r="S15" s="51">
        <f t="shared" si="5"/>
        <v>27</v>
      </c>
      <c r="T15" s="51">
        <f t="shared" si="5"/>
        <v>8</v>
      </c>
      <c r="U15" s="51">
        <f t="shared" si="5"/>
        <v>3</v>
      </c>
      <c r="V15" s="51">
        <f t="shared" si="5"/>
        <v>0</v>
      </c>
      <c r="W15" s="51">
        <f t="shared" si="5"/>
        <v>0</v>
      </c>
      <c r="X15" s="51">
        <f t="shared" si="5"/>
        <v>9</v>
      </c>
      <c r="Y15" s="51">
        <f t="shared" si="5"/>
        <v>12</v>
      </c>
      <c r="Z15" s="51">
        <f t="shared" si="5"/>
        <v>4</v>
      </c>
      <c r="AA15" s="51">
        <f t="shared" si="5"/>
        <v>12</v>
      </c>
      <c r="AB15" s="51">
        <f t="shared" si="5"/>
        <v>1</v>
      </c>
      <c r="AC15" s="52">
        <f>SUM(AC16:AC17)</f>
        <v>85</v>
      </c>
    </row>
    <row r="16" spans="1:29" s="13" customFormat="1" ht="15" customHeight="1">
      <c r="A16" s="4"/>
      <c r="B16" s="12"/>
      <c r="C16" s="45" t="s">
        <v>24</v>
      </c>
      <c r="D16" s="35">
        <v>2</v>
      </c>
      <c r="E16" s="35">
        <v>0</v>
      </c>
      <c r="F16" s="36">
        <v>1</v>
      </c>
      <c r="G16" s="36">
        <v>1</v>
      </c>
      <c r="H16" s="35">
        <v>0</v>
      </c>
      <c r="I16" s="36">
        <v>5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  <c r="O16" s="36">
        <v>1</v>
      </c>
      <c r="P16" s="36">
        <f>SUM(D16:O16)</f>
        <v>11</v>
      </c>
      <c r="Q16" s="35">
        <v>0</v>
      </c>
      <c r="R16" s="35">
        <v>1</v>
      </c>
      <c r="S16" s="36">
        <v>0</v>
      </c>
      <c r="T16" s="36">
        <v>2</v>
      </c>
      <c r="U16" s="35">
        <v>0</v>
      </c>
      <c r="V16" s="36">
        <v>0</v>
      </c>
      <c r="W16" s="36">
        <v>0</v>
      </c>
      <c r="X16" s="36">
        <v>0</v>
      </c>
      <c r="Y16" s="36">
        <v>4</v>
      </c>
      <c r="Z16" s="36">
        <v>0</v>
      </c>
      <c r="AA16" s="36">
        <v>11</v>
      </c>
      <c r="AB16" s="36">
        <v>0</v>
      </c>
      <c r="AC16" s="36">
        <f>SUM(Q16:AB16)</f>
        <v>18</v>
      </c>
    </row>
    <row r="17" spans="1:29" s="13" customFormat="1" ht="15" customHeight="1">
      <c r="A17" s="4"/>
      <c r="B17" s="12"/>
      <c r="C17" s="45" t="s">
        <v>29</v>
      </c>
      <c r="D17" s="35">
        <v>2</v>
      </c>
      <c r="E17" s="35">
        <v>10</v>
      </c>
      <c r="F17" s="36">
        <v>1</v>
      </c>
      <c r="G17" s="36">
        <v>2</v>
      </c>
      <c r="H17" s="35">
        <v>7</v>
      </c>
      <c r="I17" s="36">
        <v>3</v>
      </c>
      <c r="J17" s="36">
        <v>3</v>
      </c>
      <c r="K17" s="36">
        <v>2</v>
      </c>
      <c r="L17" s="36">
        <v>5</v>
      </c>
      <c r="M17" s="36">
        <v>3</v>
      </c>
      <c r="N17" s="36">
        <v>2</v>
      </c>
      <c r="O17" s="36">
        <v>0</v>
      </c>
      <c r="P17" s="36">
        <f>SUM(D17:O17)</f>
        <v>40</v>
      </c>
      <c r="Q17" s="35">
        <v>2</v>
      </c>
      <c r="R17" s="35">
        <v>6</v>
      </c>
      <c r="S17" s="36">
        <v>27</v>
      </c>
      <c r="T17" s="36">
        <v>6</v>
      </c>
      <c r="U17" s="35">
        <v>3</v>
      </c>
      <c r="V17" s="36">
        <v>0</v>
      </c>
      <c r="W17" s="36">
        <v>0</v>
      </c>
      <c r="X17" s="36">
        <v>9</v>
      </c>
      <c r="Y17" s="36">
        <v>8</v>
      </c>
      <c r="Z17" s="36">
        <v>4</v>
      </c>
      <c r="AA17" s="36">
        <v>1</v>
      </c>
      <c r="AB17" s="36">
        <v>1</v>
      </c>
      <c r="AC17" s="36">
        <f>SUM(Q17:AB17)</f>
        <v>67</v>
      </c>
    </row>
    <row r="18" spans="1:29" s="13" customFormat="1" ht="9" customHeight="1">
      <c r="A18" s="4"/>
      <c r="B18" s="12"/>
      <c r="C18" s="45"/>
      <c r="D18" s="35"/>
      <c r="E18" s="35"/>
      <c r="F18" s="36"/>
      <c r="G18" s="66"/>
      <c r="H18" s="35"/>
      <c r="I18" s="35"/>
      <c r="J18" s="35"/>
      <c r="K18" s="35"/>
      <c r="L18" s="35"/>
      <c r="M18" s="35"/>
      <c r="N18" s="35"/>
      <c r="O18" s="35"/>
      <c r="P18" s="36"/>
      <c r="Q18" s="35"/>
      <c r="R18" s="35"/>
      <c r="S18" s="36"/>
      <c r="T18" s="66"/>
      <c r="U18" s="35"/>
      <c r="V18" s="35"/>
      <c r="W18" s="35"/>
      <c r="X18" s="35"/>
      <c r="Y18" s="35"/>
      <c r="Z18" s="35"/>
      <c r="AA18" s="35"/>
      <c r="AB18" s="35"/>
      <c r="AC18" s="36"/>
    </row>
    <row r="19" spans="1:29" ht="16.5" customHeight="1">
      <c r="A19" s="3"/>
      <c r="B19" s="16" t="s">
        <v>2</v>
      </c>
      <c r="C19" s="47"/>
      <c r="D19" s="51">
        <f aca="true" t="shared" si="6" ref="D19:O19">SUM(D20:D23)</f>
        <v>383</v>
      </c>
      <c r="E19" s="51">
        <f t="shared" si="6"/>
        <v>389</v>
      </c>
      <c r="F19" s="52">
        <f t="shared" si="6"/>
        <v>392</v>
      </c>
      <c r="G19" s="52">
        <f t="shared" si="6"/>
        <v>316</v>
      </c>
      <c r="H19" s="52">
        <f t="shared" si="6"/>
        <v>340</v>
      </c>
      <c r="I19" s="52">
        <f t="shared" si="6"/>
        <v>353</v>
      </c>
      <c r="J19" s="52">
        <f t="shared" si="6"/>
        <v>362</v>
      </c>
      <c r="K19" s="52">
        <f t="shared" si="6"/>
        <v>214</v>
      </c>
      <c r="L19" s="52">
        <f t="shared" si="6"/>
        <v>332</v>
      </c>
      <c r="M19" s="52">
        <f t="shared" si="6"/>
        <v>359</v>
      </c>
      <c r="N19" s="52">
        <f t="shared" si="6"/>
        <v>349</v>
      </c>
      <c r="O19" s="52">
        <f t="shared" si="6"/>
        <v>246</v>
      </c>
      <c r="P19" s="52">
        <f aca="true" t="shared" si="7" ref="P19:AB19">SUM(P20:P23)</f>
        <v>4035</v>
      </c>
      <c r="Q19" s="51">
        <f t="shared" si="7"/>
        <v>280</v>
      </c>
      <c r="R19" s="51">
        <f t="shared" si="7"/>
        <v>259</v>
      </c>
      <c r="S19" s="51">
        <f t="shared" si="7"/>
        <v>279</v>
      </c>
      <c r="T19" s="51">
        <f t="shared" si="7"/>
        <v>301</v>
      </c>
      <c r="U19" s="51">
        <f t="shared" si="7"/>
        <v>429</v>
      </c>
      <c r="V19" s="51">
        <f t="shared" si="7"/>
        <v>359</v>
      </c>
      <c r="W19" s="51">
        <f t="shared" si="7"/>
        <v>345</v>
      </c>
      <c r="X19" s="51">
        <f t="shared" si="7"/>
        <v>245</v>
      </c>
      <c r="Y19" s="51">
        <f t="shared" si="7"/>
        <v>370</v>
      </c>
      <c r="Z19" s="51">
        <f t="shared" si="7"/>
        <v>314</v>
      </c>
      <c r="AA19" s="51">
        <f t="shared" si="7"/>
        <v>383</v>
      </c>
      <c r="AB19" s="51">
        <f t="shared" si="7"/>
        <v>331</v>
      </c>
      <c r="AC19" s="52">
        <f>SUM(AC20:AC23)</f>
        <v>3895</v>
      </c>
    </row>
    <row r="20" spans="1:29" s="13" customFormat="1" ht="15" customHeight="1">
      <c r="A20" s="4"/>
      <c r="B20" s="12"/>
      <c r="C20" s="45" t="s">
        <v>30</v>
      </c>
      <c r="D20" s="35">
        <v>40</v>
      </c>
      <c r="E20" s="35">
        <v>37</v>
      </c>
      <c r="F20" s="36">
        <v>53</v>
      </c>
      <c r="G20" s="36">
        <v>50</v>
      </c>
      <c r="H20" s="35">
        <v>46</v>
      </c>
      <c r="I20" s="36">
        <v>43</v>
      </c>
      <c r="J20" s="36">
        <v>44</v>
      </c>
      <c r="K20" s="36">
        <v>25</v>
      </c>
      <c r="L20" s="36">
        <v>24</v>
      </c>
      <c r="M20" s="36">
        <v>37</v>
      </c>
      <c r="N20" s="36">
        <v>30</v>
      </c>
      <c r="O20" s="36">
        <v>32</v>
      </c>
      <c r="P20" s="36">
        <f>SUM(D20:O20)</f>
        <v>461</v>
      </c>
      <c r="Q20" s="35">
        <v>29</v>
      </c>
      <c r="R20" s="35">
        <v>28</v>
      </c>
      <c r="S20" s="36">
        <v>27</v>
      </c>
      <c r="T20" s="36">
        <v>25</v>
      </c>
      <c r="U20" s="35">
        <v>39</v>
      </c>
      <c r="V20" s="36">
        <v>40</v>
      </c>
      <c r="W20" s="36">
        <v>42</v>
      </c>
      <c r="X20" s="36">
        <v>30</v>
      </c>
      <c r="Y20" s="36">
        <v>30</v>
      </c>
      <c r="Z20" s="36">
        <v>23</v>
      </c>
      <c r="AA20" s="36">
        <v>39</v>
      </c>
      <c r="AB20" s="36">
        <v>27</v>
      </c>
      <c r="AC20" s="36">
        <f>SUM(Q20:AB20)</f>
        <v>379</v>
      </c>
    </row>
    <row r="21" spans="1:29" s="13" customFormat="1" ht="15" customHeight="1">
      <c r="A21" s="4"/>
      <c r="B21" s="12"/>
      <c r="C21" s="45" t="s">
        <v>31</v>
      </c>
      <c r="D21" s="35">
        <v>301</v>
      </c>
      <c r="E21" s="35">
        <v>291</v>
      </c>
      <c r="F21" s="36">
        <v>287</v>
      </c>
      <c r="G21" s="36">
        <v>241</v>
      </c>
      <c r="H21" s="35">
        <v>244</v>
      </c>
      <c r="I21" s="36">
        <v>252</v>
      </c>
      <c r="J21" s="36">
        <v>249</v>
      </c>
      <c r="K21" s="36">
        <v>159</v>
      </c>
      <c r="L21" s="36">
        <v>270</v>
      </c>
      <c r="M21" s="36">
        <v>299</v>
      </c>
      <c r="N21" s="36">
        <v>288</v>
      </c>
      <c r="O21" s="36">
        <v>189</v>
      </c>
      <c r="P21" s="36">
        <f>SUM(D21:O21)</f>
        <v>3070</v>
      </c>
      <c r="Q21" s="35">
        <v>215</v>
      </c>
      <c r="R21" s="35">
        <v>202</v>
      </c>
      <c r="S21" s="36">
        <v>226</v>
      </c>
      <c r="T21" s="36">
        <v>252</v>
      </c>
      <c r="U21" s="35">
        <v>361</v>
      </c>
      <c r="V21" s="36">
        <v>286</v>
      </c>
      <c r="W21" s="36">
        <v>270</v>
      </c>
      <c r="X21" s="36">
        <v>191</v>
      </c>
      <c r="Y21" s="36">
        <v>310</v>
      </c>
      <c r="Z21" s="36">
        <v>246</v>
      </c>
      <c r="AA21" s="36">
        <v>315</v>
      </c>
      <c r="AB21" s="36">
        <v>277</v>
      </c>
      <c r="AC21" s="36">
        <f>SUM(Q21:AB21)</f>
        <v>3151</v>
      </c>
    </row>
    <row r="22" spans="1:29" s="13" customFormat="1" ht="15" customHeight="1">
      <c r="A22" s="4"/>
      <c r="B22" s="12"/>
      <c r="C22" s="48" t="s">
        <v>32</v>
      </c>
      <c r="D22" s="35">
        <v>23</v>
      </c>
      <c r="E22" s="35">
        <v>29</v>
      </c>
      <c r="F22" s="36">
        <v>16</v>
      </c>
      <c r="G22" s="36">
        <v>16</v>
      </c>
      <c r="H22" s="35">
        <v>14</v>
      </c>
      <c r="I22" s="36">
        <v>15</v>
      </c>
      <c r="J22" s="36">
        <v>15</v>
      </c>
      <c r="K22" s="36">
        <v>12</v>
      </c>
      <c r="L22" s="36">
        <v>12</v>
      </c>
      <c r="M22" s="36">
        <v>7</v>
      </c>
      <c r="N22" s="36">
        <v>12</v>
      </c>
      <c r="O22" s="36">
        <v>10</v>
      </c>
      <c r="P22" s="36">
        <f>SUM(D22:O22)</f>
        <v>181</v>
      </c>
      <c r="Q22" s="35">
        <v>4</v>
      </c>
      <c r="R22" s="35">
        <v>3</v>
      </c>
      <c r="S22" s="36">
        <v>5</v>
      </c>
      <c r="T22" s="36">
        <v>8</v>
      </c>
      <c r="U22" s="35">
        <v>9</v>
      </c>
      <c r="V22" s="36">
        <v>11</v>
      </c>
      <c r="W22" s="36">
        <v>9</v>
      </c>
      <c r="X22" s="36">
        <v>7</v>
      </c>
      <c r="Y22" s="36">
        <v>7</v>
      </c>
      <c r="Z22" s="36">
        <v>13</v>
      </c>
      <c r="AA22" s="36">
        <v>4</v>
      </c>
      <c r="AB22" s="36">
        <v>14</v>
      </c>
      <c r="AC22" s="36">
        <f>SUM(Q22:AB22)</f>
        <v>94</v>
      </c>
    </row>
    <row r="23" spans="1:29" s="13" customFormat="1" ht="15" customHeight="1">
      <c r="A23" s="4"/>
      <c r="B23" s="12"/>
      <c r="C23" s="45" t="s">
        <v>48</v>
      </c>
      <c r="D23" s="35">
        <v>19</v>
      </c>
      <c r="E23" s="35">
        <v>32</v>
      </c>
      <c r="F23" s="36">
        <v>36</v>
      </c>
      <c r="G23" s="36">
        <v>9</v>
      </c>
      <c r="H23" s="35">
        <v>36</v>
      </c>
      <c r="I23" s="35">
        <v>43</v>
      </c>
      <c r="J23" s="35">
        <v>54</v>
      </c>
      <c r="K23" s="35">
        <v>18</v>
      </c>
      <c r="L23" s="35">
        <v>26</v>
      </c>
      <c r="M23" s="35">
        <v>16</v>
      </c>
      <c r="N23" s="35">
        <v>19</v>
      </c>
      <c r="O23" s="35">
        <v>15</v>
      </c>
      <c r="P23" s="36">
        <f>SUM(D23:O23)</f>
        <v>323</v>
      </c>
      <c r="Q23" s="35">
        <v>32</v>
      </c>
      <c r="R23" s="35">
        <v>26</v>
      </c>
      <c r="S23" s="36">
        <v>21</v>
      </c>
      <c r="T23" s="36">
        <v>16</v>
      </c>
      <c r="U23" s="35">
        <v>20</v>
      </c>
      <c r="V23" s="35">
        <v>22</v>
      </c>
      <c r="W23" s="35">
        <v>24</v>
      </c>
      <c r="X23" s="35">
        <v>17</v>
      </c>
      <c r="Y23" s="35">
        <v>23</v>
      </c>
      <c r="Z23" s="35">
        <v>32</v>
      </c>
      <c r="AA23" s="35">
        <v>25</v>
      </c>
      <c r="AB23" s="35">
        <v>13</v>
      </c>
      <c r="AC23" s="36">
        <f>SUM(Q23:AB23)</f>
        <v>271</v>
      </c>
    </row>
    <row r="24" spans="1:29" s="13" customFormat="1" ht="9" customHeight="1">
      <c r="A24" s="4"/>
      <c r="B24" s="12"/>
      <c r="C24" s="48"/>
      <c r="D24" s="35"/>
      <c r="E24" s="35"/>
      <c r="F24" s="36"/>
      <c r="G24" s="66"/>
      <c r="H24" s="35"/>
      <c r="I24" s="35"/>
      <c r="J24" s="35"/>
      <c r="K24" s="35"/>
      <c r="L24" s="35"/>
      <c r="M24" s="35"/>
      <c r="N24" s="35"/>
      <c r="O24" s="35"/>
      <c r="P24" s="36"/>
      <c r="Q24" s="35"/>
      <c r="R24" s="35"/>
      <c r="S24" s="36"/>
      <c r="T24" s="66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ht="16.5" customHeight="1">
      <c r="A25" s="3"/>
      <c r="B25" s="16" t="s">
        <v>21</v>
      </c>
      <c r="C25" s="47"/>
      <c r="D25" s="51">
        <f aca="true" t="shared" si="8" ref="D25:O25">SUM(D26:D29)</f>
        <v>14</v>
      </c>
      <c r="E25" s="51">
        <f t="shared" si="8"/>
        <v>23</v>
      </c>
      <c r="F25" s="52">
        <f t="shared" si="8"/>
        <v>57</v>
      </c>
      <c r="G25" s="52">
        <f t="shared" si="8"/>
        <v>14</v>
      </c>
      <c r="H25" s="52">
        <f t="shared" si="8"/>
        <v>20</v>
      </c>
      <c r="I25" s="52">
        <f t="shared" si="8"/>
        <v>23</v>
      </c>
      <c r="J25" s="52">
        <f t="shared" si="8"/>
        <v>15</v>
      </c>
      <c r="K25" s="52">
        <f t="shared" si="8"/>
        <v>18</v>
      </c>
      <c r="L25" s="52">
        <f t="shared" si="8"/>
        <v>36</v>
      </c>
      <c r="M25" s="52">
        <f t="shared" si="8"/>
        <v>8</v>
      </c>
      <c r="N25" s="52">
        <f t="shared" si="8"/>
        <v>7</v>
      </c>
      <c r="O25" s="52">
        <f t="shared" si="8"/>
        <v>11</v>
      </c>
      <c r="P25" s="52">
        <f aca="true" t="shared" si="9" ref="P25:AB25">SUM(P26:P29)</f>
        <v>246</v>
      </c>
      <c r="Q25" s="51">
        <f t="shared" si="9"/>
        <v>5</v>
      </c>
      <c r="R25" s="51">
        <f t="shared" si="9"/>
        <v>31</v>
      </c>
      <c r="S25" s="51">
        <f t="shared" si="9"/>
        <v>37</v>
      </c>
      <c r="T25" s="51">
        <f t="shared" si="9"/>
        <v>33</v>
      </c>
      <c r="U25" s="51">
        <f t="shared" si="9"/>
        <v>20</v>
      </c>
      <c r="V25" s="51">
        <f t="shared" si="9"/>
        <v>24</v>
      </c>
      <c r="W25" s="51">
        <f t="shared" si="9"/>
        <v>29</v>
      </c>
      <c r="X25" s="51">
        <f t="shared" si="9"/>
        <v>12</v>
      </c>
      <c r="Y25" s="51">
        <f t="shared" si="9"/>
        <v>8</v>
      </c>
      <c r="Z25" s="51">
        <f t="shared" si="9"/>
        <v>15</v>
      </c>
      <c r="AA25" s="51">
        <f t="shared" si="9"/>
        <v>23</v>
      </c>
      <c r="AB25" s="51">
        <f t="shared" si="9"/>
        <v>7</v>
      </c>
      <c r="AC25" s="52">
        <f>SUM(AC26:AC29)</f>
        <v>244</v>
      </c>
    </row>
    <row r="26" spans="1:30" s="13" customFormat="1" ht="15" customHeight="1">
      <c r="A26" s="4"/>
      <c r="B26" s="12"/>
      <c r="C26" s="45" t="s">
        <v>33</v>
      </c>
      <c r="D26" s="35">
        <v>1</v>
      </c>
      <c r="E26" s="35">
        <v>2</v>
      </c>
      <c r="F26" s="36">
        <v>2</v>
      </c>
      <c r="G26" s="36">
        <v>3</v>
      </c>
      <c r="H26" s="35">
        <v>7</v>
      </c>
      <c r="I26" s="36">
        <v>10</v>
      </c>
      <c r="J26" s="36">
        <v>3</v>
      </c>
      <c r="K26" s="36">
        <v>10</v>
      </c>
      <c r="L26" s="36">
        <v>4</v>
      </c>
      <c r="M26" s="36">
        <v>2</v>
      </c>
      <c r="N26" s="36">
        <v>1</v>
      </c>
      <c r="O26" s="36">
        <v>2</v>
      </c>
      <c r="P26" s="36">
        <f>SUM(D26:O26)</f>
        <v>47</v>
      </c>
      <c r="Q26" s="35">
        <v>1</v>
      </c>
      <c r="R26" s="35">
        <v>6</v>
      </c>
      <c r="S26" s="36">
        <v>9</v>
      </c>
      <c r="T26" s="36">
        <v>8</v>
      </c>
      <c r="U26" s="35">
        <v>2</v>
      </c>
      <c r="V26" s="36">
        <v>8</v>
      </c>
      <c r="W26" s="36">
        <v>6</v>
      </c>
      <c r="X26" s="36">
        <v>6</v>
      </c>
      <c r="Y26" s="36">
        <v>1</v>
      </c>
      <c r="Z26" s="36">
        <v>8</v>
      </c>
      <c r="AA26" s="36">
        <v>5</v>
      </c>
      <c r="AB26" s="36">
        <v>2</v>
      </c>
      <c r="AC26" s="36">
        <f>SUM(Q26:AB26)</f>
        <v>62</v>
      </c>
      <c r="AD26" s="28"/>
    </row>
    <row r="27" spans="1:29" s="13" customFormat="1" ht="15" customHeight="1">
      <c r="A27" s="4"/>
      <c r="B27" s="12"/>
      <c r="C27" s="45" t="s">
        <v>47</v>
      </c>
      <c r="D27" s="35">
        <v>4</v>
      </c>
      <c r="E27" s="35">
        <v>0</v>
      </c>
      <c r="F27" s="36">
        <v>1</v>
      </c>
      <c r="G27" s="36">
        <v>2</v>
      </c>
      <c r="H27" s="35">
        <v>3</v>
      </c>
      <c r="I27" s="36">
        <v>0</v>
      </c>
      <c r="J27" s="36">
        <v>1</v>
      </c>
      <c r="K27" s="36">
        <v>0</v>
      </c>
      <c r="L27" s="36">
        <v>0</v>
      </c>
      <c r="M27" s="36">
        <v>1</v>
      </c>
      <c r="N27" s="36">
        <v>0</v>
      </c>
      <c r="O27" s="36">
        <v>2</v>
      </c>
      <c r="P27" s="36">
        <f>SUM(D27:O27)</f>
        <v>14</v>
      </c>
      <c r="Q27" s="35">
        <v>0</v>
      </c>
      <c r="R27" s="35">
        <v>0</v>
      </c>
      <c r="S27" s="36">
        <v>0</v>
      </c>
      <c r="T27" s="36">
        <v>0</v>
      </c>
      <c r="U27" s="35">
        <v>1</v>
      </c>
      <c r="V27" s="36">
        <v>1</v>
      </c>
      <c r="W27" s="36">
        <v>1</v>
      </c>
      <c r="X27" s="36">
        <v>2</v>
      </c>
      <c r="Y27" s="36">
        <v>0</v>
      </c>
      <c r="Z27" s="36">
        <v>0</v>
      </c>
      <c r="AA27" s="36">
        <v>0</v>
      </c>
      <c r="AB27" s="36">
        <v>2</v>
      </c>
      <c r="AC27" s="36">
        <f>SUM(Q27:AB27)</f>
        <v>7</v>
      </c>
    </row>
    <row r="28" spans="1:29" s="13" customFormat="1" ht="15" customHeight="1">
      <c r="A28" s="4"/>
      <c r="B28" s="12"/>
      <c r="C28" s="49" t="s">
        <v>35</v>
      </c>
      <c r="D28" s="35">
        <v>9</v>
      </c>
      <c r="E28" s="35">
        <v>7</v>
      </c>
      <c r="F28" s="36">
        <v>18</v>
      </c>
      <c r="G28" s="36">
        <v>9</v>
      </c>
      <c r="H28" s="35">
        <v>10</v>
      </c>
      <c r="I28" s="36">
        <v>13</v>
      </c>
      <c r="J28" s="36">
        <v>11</v>
      </c>
      <c r="K28" s="36">
        <v>8</v>
      </c>
      <c r="L28" s="36">
        <v>31</v>
      </c>
      <c r="M28" s="36">
        <v>5</v>
      </c>
      <c r="N28" s="36">
        <v>6</v>
      </c>
      <c r="O28" s="36">
        <v>3</v>
      </c>
      <c r="P28" s="36">
        <f>SUM(D28:O28)</f>
        <v>130</v>
      </c>
      <c r="Q28" s="35">
        <v>4</v>
      </c>
      <c r="R28" s="35">
        <v>25</v>
      </c>
      <c r="S28" s="36">
        <v>26</v>
      </c>
      <c r="T28" s="36">
        <v>19</v>
      </c>
      <c r="U28" s="35">
        <v>12</v>
      </c>
      <c r="V28" s="36">
        <v>15</v>
      </c>
      <c r="W28" s="36">
        <v>17</v>
      </c>
      <c r="X28" s="36">
        <v>3</v>
      </c>
      <c r="Y28" s="36">
        <v>6</v>
      </c>
      <c r="Z28" s="36">
        <v>7</v>
      </c>
      <c r="AA28" s="36">
        <v>18</v>
      </c>
      <c r="AB28" s="36">
        <v>3</v>
      </c>
      <c r="AC28" s="36">
        <f>SUM(Q28:AB28)</f>
        <v>155</v>
      </c>
    </row>
    <row r="29" spans="1:29" s="13" customFormat="1" ht="15" customHeight="1">
      <c r="A29" s="4"/>
      <c r="B29" s="12"/>
      <c r="C29" s="45" t="s">
        <v>46</v>
      </c>
      <c r="D29" s="35">
        <v>0</v>
      </c>
      <c r="E29" s="35">
        <v>14</v>
      </c>
      <c r="F29" s="36">
        <v>36</v>
      </c>
      <c r="G29" s="36">
        <v>0</v>
      </c>
      <c r="H29" s="35">
        <v>0</v>
      </c>
      <c r="I29" s="36">
        <v>0</v>
      </c>
      <c r="J29" s="36">
        <v>0</v>
      </c>
      <c r="K29" s="36">
        <v>0</v>
      </c>
      <c r="L29" s="36">
        <v>1</v>
      </c>
      <c r="M29" s="36">
        <v>0</v>
      </c>
      <c r="N29" s="36">
        <v>0</v>
      </c>
      <c r="O29" s="36">
        <v>4</v>
      </c>
      <c r="P29" s="36">
        <f>SUM(D29:O29)</f>
        <v>55</v>
      </c>
      <c r="Q29" s="35">
        <v>0</v>
      </c>
      <c r="R29" s="35">
        <v>0</v>
      </c>
      <c r="S29" s="36">
        <v>2</v>
      </c>
      <c r="T29" s="36">
        <v>6</v>
      </c>
      <c r="U29" s="35">
        <v>5</v>
      </c>
      <c r="V29" s="36">
        <v>0</v>
      </c>
      <c r="W29" s="36">
        <v>5</v>
      </c>
      <c r="X29" s="36">
        <v>1</v>
      </c>
      <c r="Y29" s="36">
        <v>1</v>
      </c>
      <c r="Z29" s="36">
        <v>0</v>
      </c>
      <c r="AA29" s="36">
        <v>0</v>
      </c>
      <c r="AB29" s="36">
        <v>0</v>
      </c>
      <c r="AC29" s="36">
        <f>SUM(Q29:AB29)</f>
        <v>20</v>
      </c>
    </row>
    <row r="30" spans="1:29" s="13" customFormat="1" ht="9" customHeight="1">
      <c r="A30" s="4"/>
      <c r="B30" s="12"/>
      <c r="C30" s="45"/>
      <c r="D30" s="35"/>
      <c r="E30" s="35"/>
      <c r="F30" s="36"/>
      <c r="G30" s="66"/>
      <c r="H30" s="35"/>
      <c r="I30" s="35"/>
      <c r="J30" s="35"/>
      <c r="K30" s="35"/>
      <c r="L30" s="35"/>
      <c r="M30" s="35"/>
      <c r="N30" s="35"/>
      <c r="O30" s="35"/>
      <c r="P30" s="36"/>
      <c r="Q30" s="35"/>
      <c r="R30" s="35"/>
      <c r="S30" s="36"/>
      <c r="T30" s="66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16.5" customHeight="1">
      <c r="A31" s="3"/>
      <c r="B31" s="16" t="s">
        <v>22</v>
      </c>
      <c r="C31" s="47"/>
      <c r="D31" s="51">
        <f aca="true" t="shared" si="10" ref="D31:O31">SUM(D32:D35)</f>
        <v>258</v>
      </c>
      <c r="E31" s="51">
        <f t="shared" si="10"/>
        <v>225</v>
      </c>
      <c r="F31" s="52">
        <f t="shared" si="10"/>
        <v>357</v>
      </c>
      <c r="G31" s="52">
        <f t="shared" si="10"/>
        <v>258</v>
      </c>
      <c r="H31" s="52">
        <f t="shared" si="10"/>
        <v>323</v>
      </c>
      <c r="I31" s="52">
        <f t="shared" si="10"/>
        <v>362</v>
      </c>
      <c r="J31" s="52">
        <f t="shared" si="10"/>
        <v>317</v>
      </c>
      <c r="K31" s="52">
        <f t="shared" si="10"/>
        <v>244</v>
      </c>
      <c r="L31" s="52">
        <f t="shared" si="10"/>
        <v>351</v>
      </c>
      <c r="M31" s="52">
        <f t="shared" si="10"/>
        <v>246</v>
      </c>
      <c r="N31" s="52">
        <f t="shared" si="10"/>
        <v>232</v>
      </c>
      <c r="O31" s="52">
        <f t="shared" si="10"/>
        <v>151</v>
      </c>
      <c r="P31" s="52">
        <f aca="true" t="shared" si="11" ref="P31:AB31">SUM(P32:P35)</f>
        <v>3324</v>
      </c>
      <c r="Q31" s="51">
        <f t="shared" si="11"/>
        <v>174</v>
      </c>
      <c r="R31" s="51">
        <f t="shared" si="11"/>
        <v>141</v>
      </c>
      <c r="S31" s="51">
        <f t="shared" si="11"/>
        <v>165</v>
      </c>
      <c r="T31" s="51">
        <f t="shared" si="11"/>
        <v>186</v>
      </c>
      <c r="U31" s="51">
        <f t="shared" si="11"/>
        <v>313</v>
      </c>
      <c r="V31" s="51">
        <f t="shared" si="11"/>
        <v>337</v>
      </c>
      <c r="W31" s="51">
        <f t="shared" si="11"/>
        <v>246</v>
      </c>
      <c r="X31" s="51">
        <f t="shared" si="11"/>
        <v>183</v>
      </c>
      <c r="Y31" s="51">
        <f t="shared" si="11"/>
        <v>244</v>
      </c>
      <c r="Z31" s="51">
        <f t="shared" si="11"/>
        <v>250</v>
      </c>
      <c r="AA31" s="51">
        <f t="shared" si="11"/>
        <v>213</v>
      </c>
      <c r="AB31" s="51">
        <f t="shared" si="11"/>
        <v>146</v>
      </c>
      <c r="AC31" s="52">
        <f>SUM(AC32:AC35)</f>
        <v>2598</v>
      </c>
    </row>
    <row r="32" spans="1:30" s="13" customFormat="1" ht="15" customHeight="1">
      <c r="A32" s="4"/>
      <c r="B32" s="12"/>
      <c r="C32" s="49" t="s">
        <v>36</v>
      </c>
      <c r="D32" s="35">
        <v>237</v>
      </c>
      <c r="E32" s="35">
        <v>202</v>
      </c>
      <c r="F32" s="36">
        <v>347</v>
      </c>
      <c r="G32" s="36">
        <v>250</v>
      </c>
      <c r="H32" s="35">
        <v>311</v>
      </c>
      <c r="I32" s="36">
        <v>343</v>
      </c>
      <c r="J32" s="36">
        <v>291</v>
      </c>
      <c r="K32" s="36">
        <v>216</v>
      </c>
      <c r="L32" s="36">
        <v>333</v>
      </c>
      <c r="M32" s="36">
        <v>237</v>
      </c>
      <c r="N32" s="36">
        <v>227</v>
      </c>
      <c r="O32" s="36">
        <v>143</v>
      </c>
      <c r="P32" s="36">
        <f>SUM(D32:O32)</f>
        <v>3137</v>
      </c>
      <c r="Q32" s="35">
        <v>160</v>
      </c>
      <c r="R32" s="35">
        <v>139</v>
      </c>
      <c r="S32" s="36">
        <v>153</v>
      </c>
      <c r="T32" s="36">
        <v>143</v>
      </c>
      <c r="U32" s="35">
        <v>245</v>
      </c>
      <c r="V32" s="36">
        <v>262</v>
      </c>
      <c r="W32" s="36">
        <v>215</v>
      </c>
      <c r="X32" s="36">
        <v>165</v>
      </c>
      <c r="Y32" s="36">
        <v>233</v>
      </c>
      <c r="Z32" s="36">
        <v>241</v>
      </c>
      <c r="AA32" s="36">
        <v>196</v>
      </c>
      <c r="AB32" s="36">
        <v>141</v>
      </c>
      <c r="AC32" s="36">
        <f>SUM(Q32:AB32)</f>
        <v>2293</v>
      </c>
      <c r="AD32" s="26"/>
    </row>
    <row r="33" spans="1:29" s="13" customFormat="1" ht="15" customHeight="1">
      <c r="A33" s="4"/>
      <c r="B33" s="12"/>
      <c r="C33" s="45" t="s">
        <v>34</v>
      </c>
      <c r="D33" s="35">
        <v>4</v>
      </c>
      <c r="E33" s="35">
        <v>10</v>
      </c>
      <c r="F33" s="36">
        <v>5</v>
      </c>
      <c r="G33" s="36">
        <v>5</v>
      </c>
      <c r="H33" s="35">
        <v>9</v>
      </c>
      <c r="I33" s="36">
        <v>9</v>
      </c>
      <c r="J33" s="36">
        <v>10</v>
      </c>
      <c r="K33" s="36">
        <v>6</v>
      </c>
      <c r="L33" s="36">
        <v>15</v>
      </c>
      <c r="M33" s="36">
        <v>4</v>
      </c>
      <c r="N33" s="36">
        <v>2</v>
      </c>
      <c r="O33" s="36">
        <v>5</v>
      </c>
      <c r="P33" s="36">
        <f>SUM(D33:O33)</f>
        <v>84</v>
      </c>
      <c r="Q33" s="35">
        <v>8</v>
      </c>
      <c r="R33" s="35">
        <v>2</v>
      </c>
      <c r="S33" s="36">
        <v>5</v>
      </c>
      <c r="T33" s="36">
        <v>2</v>
      </c>
      <c r="U33" s="35">
        <v>17</v>
      </c>
      <c r="V33" s="36">
        <v>9</v>
      </c>
      <c r="W33" s="36">
        <v>5</v>
      </c>
      <c r="X33" s="36">
        <v>4</v>
      </c>
      <c r="Y33" s="36">
        <v>4</v>
      </c>
      <c r="Z33" s="36">
        <v>9</v>
      </c>
      <c r="AA33" s="36">
        <v>8</v>
      </c>
      <c r="AB33" s="36">
        <v>3</v>
      </c>
      <c r="AC33" s="36">
        <f>SUM(Q33:AB33)</f>
        <v>76</v>
      </c>
    </row>
    <row r="34" spans="1:29" s="13" customFormat="1" ht="15" customHeight="1">
      <c r="A34" s="4"/>
      <c r="B34" s="12"/>
      <c r="C34" s="45" t="s">
        <v>37</v>
      </c>
      <c r="D34" s="35">
        <v>2</v>
      </c>
      <c r="E34" s="35">
        <v>3</v>
      </c>
      <c r="F34" s="36">
        <v>0</v>
      </c>
      <c r="G34" s="36">
        <v>1</v>
      </c>
      <c r="H34" s="35">
        <v>0</v>
      </c>
      <c r="I34" s="36">
        <v>1</v>
      </c>
      <c r="J34" s="36">
        <v>2</v>
      </c>
      <c r="K34" s="36">
        <v>3</v>
      </c>
      <c r="L34" s="36">
        <v>3</v>
      </c>
      <c r="M34" s="36">
        <v>1</v>
      </c>
      <c r="N34" s="36">
        <v>2</v>
      </c>
      <c r="O34" s="36">
        <v>0</v>
      </c>
      <c r="P34" s="36">
        <f>SUM(D34:O34)</f>
        <v>18</v>
      </c>
      <c r="Q34" s="35">
        <v>3</v>
      </c>
      <c r="R34" s="35">
        <v>0</v>
      </c>
      <c r="S34" s="36">
        <v>1</v>
      </c>
      <c r="T34" s="36">
        <v>0</v>
      </c>
      <c r="U34" s="35">
        <v>0</v>
      </c>
      <c r="V34" s="36">
        <v>3</v>
      </c>
      <c r="W34" s="36">
        <v>1</v>
      </c>
      <c r="X34" s="36">
        <v>2</v>
      </c>
      <c r="Y34" s="36">
        <v>1</v>
      </c>
      <c r="Z34" s="36">
        <v>0</v>
      </c>
      <c r="AA34" s="36">
        <v>1</v>
      </c>
      <c r="AB34" s="36">
        <v>1</v>
      </c>
      <c r="AC34" s="36">
        <f>SUM(Q34:AB34)</f>
        <v>13</v>
      </c>
    </row>
    <row r="35" spans="1:29" s="13" customFormat="1" ht="15" customHeight="1">
      <c r="A35" s="4"/>
      <c r="B35" s="12"/>
      <c r="C35" s="45" t="s">
        <v>46</v>
      </c>
      <c r="D35" s="35">
        <v>15</v>
      </c>
      <c r="E35" s="35">
        <v>10</v>
      </c>
      <c r="F35" s="36">
        <v>5</v>
      </c>
      <c r="G35" s="36">
        <v>2</v>
      </c>
      <c r="H35" s="35">
        <v>3</v>
      </c>
      <c r="I35" s="36">
        <v>9</v>
      </c>
      <c r="J35" s="36">
        <v>14</v>
      </c>
      <c r="K35" s="36">
        <v>19</v>
      </c>
      <c r="L35" s="36">
        <v>0</v>
      </c>
      <c r="M35" s="36">
        <v>4</v>
      </c>
      <c r="N35" s="36">
        <v>1</v>
      </c>
      <c r="O35" s="36">
        <v>3</v>
      </c>
      <c r="P35" s="36">
        <f>SUM(D35:O35)</f>
        <v>85</v>
      </c>
      <c r="Q35" s="35">
        <v>3</v>
      </c>
      <c r="R35" s="35">
        <v>0</v>
      </c>
      <c r="S35" s="36">
        <v>6</v>
      </c>
      <c r="T35" s="36">
        <v>41</v>
      </c>
      <c r="U35" s="35">
        <v>51</v>
      </c>
      <c r="V35" s="36">
        <v>63</v>
      </c>
      <c r="W35" s="36">
        <v>25</v>
      </c>
      <c r="X35" s="36">
        <v>12</v>
      </c>
      <c r="Y35" s="36">
        <v>6</v>
      </c>
      <c r="Z35" s="36">
        <v>0</v>
      </c>
      <c r="AA35" s="36">
        <v>8</v>
      </c>
      <c r="AB35" s="36">
        <v>1</v>
      </c>
      <c r="AC35" s="36">
        <f>SUM(Q35:AB35)</f>
        <v>216</v>
      </c>
    </row>
    <row r="36" spans="1:29" s="13" customFormat="1" ht="9" customHeight="1">
      <c r="A36" s="4"/>
      <c r="B36" s="12"/>
      <c r="C36" s="45"/>
      <c r="D36" s="35"/>
      <c r="E36" s="35"/>
      <c r="F36" s="36"/>
      <c r="G36" s="65"/>
      <c r="H36" s="35"/>
      <c r="I36" s="35"/>
      <c r="J36" s="35"/>
      <c r="K36" s="35"/>
      <c r="L36" s="35"/>
      <c r="M36" s="35"/>
      <c r="N36" s="35"/>
      <c r="O36" s="35"/>
      <c r="P36" s="36"/>
      <c r="Q36" s="35"/>
      <c r="R36" s="35"/>
      <c r="S36" s="36"/>
      <c r="T36" s="6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16.5" customHeight="1">
      <c r="A37" s="3"/>
      <c r="B37" s="16" t="s">
        <v>3</v>
      </c>
      <c r="C37" s="47"/>
      <c r="D37" s="51">
        <f aca="true" t="shared" si="12" ref="D37:O37">SUM(D38:D39)</f>
        <v>16</v>
      </c>
      <c r="E37" s="51">
        <f t="shared" si="12"/>
        <v>11</v>
      </c>
      <c r="F37" s="52">
        <f t="shared" si="12"/>
        <v>16</v>
      </c>
      <c r="G37" s="52">
        <f t="shared" si="12"/>
        <v>13</v>
      </c>
      <c r="H37" s="52">
        <f t="shared" si="12"/>
        <v>15</v>
      </c>
      <c r="I37" s="52">
        <f t="shared" si="12"/>
        <v>20</v>
      </c>
      <c r="J37" s="52">
        <f t="shared" si="12"/>
        <v>16</v>
      </c>
      <c r="K37" s="52">
        <f t="shared" si="12"/>
        <v>15</v>
      </c>
      <c r="L37" s="52">
        <f t="shared" si="12"/>
        <v>15</v>
      </c>
      <c r="M37" s="52">
        <f t="shared" si="12"/>
        <v>7</v>
      </c>
      <c r="N37" s="52">
        <f t="shared" si="12"/>
        <v>13</v>
      </c>
      <c r="O37" s="52">
        <f t="shared" si="12"/>
        <v>16</v>
      </c>
      <c r="P37" s="52">
        <f aca="true" t="shared" si="13" ref="P37:AB37">SUM(P38:P39)</f>
        <v>173</v>
      </c>
      <c r="Q37" s="51">
        <f t="shared" si="13"/>
        <v>13</v>
      </c>
      <c r="R37" s="51">
        <f t="shared" si="13"/>
        <v>21</v>
      </c>
      <c r="S37" s="51">
        <f t="shared" si="13"/>
        <v>8</v>
      </c>
      <c r="T37" s="51">
        <f t="shared" si="13"/>
        <v>16</v>
      </c>
      <c r="U37" s="51">
        <f t="shared" si="13"/>
        <v>11</v>
      </c>
      <c r="V37" s="51">
        <f t="shared" si="13"/>
        <v>17</v>
      </c>
      <c r="W37" s="51">
        <f t="shared" si="13"/>
        <v>21</v>
      </c>
      <c r="X37" s="51">
        <f t="shared" si="13"/>
        <v>10</v>
      </c>
      <c r="Y37" s="51">
        <f t="shared" si="13"/>
        <v>12</v>
      </c>
      <c r="Z37" s="51">
        <f t="shared" si="13"/>
        <v>13</v>
      </c>
      <c r="AA37" s="51">
        <f t="shared" si="13"/>
        <v>12</v>
      </c>
      <c r="AB37" s="51">
        <f t="shared" si="13"/>
        <v>10</v>
      </c>
      <c r="AC37" s="52">
        <f>SUM(AC38:AC39)</f>
        <v>164</v>
      </c>
    </row>
    <row r="38" spans="1:29" s="13" customFormat="1" ht="15" customHeight="1">
      <c r="A38" s="4"/>
      <c r="B38" s="12"/>
      <c r="C38" s="45" t="s">
        <v>38</v>
      </c>
      <c r="D38" s="35">
        <v>10</v>
      </c>
      <c r="E38" s="35">
        <v>11</v>
      </c>
      <c r="F38" s="36">
        <v>14</v>
      </c>
      <c r="G38" s="36">
        <v>10</v>
      </c>
      <c r="H38" s="35">
        <v>14</v>
      </c>
      <c r="I38" s="36">
        <v>15</v>
      </c>
      <c r="J38" s="36">
        <v>15</v>
      </c>
      <c r="K38" s="36">
        <v>11</v>
      </c>
      <c r="L38" s="36">
        <v>12</v>
      </c>
      <c r="M38" s="36">
        <v>3</v>
      </c>
      <c r="N38" s="36">
        <v>10</v>
      </c>
      <c r="O38" s="36">
        <v>14</v>
      </c>
      <c r="P38" s="36">
        <f>SUM(D38:O38)</f>
        <v>139</v>
      </c>
      <c r="Q38" s="35">
        <v>9</v>
      </c>
      <c r="R38" s="35">
        <v>21</v>
      </c>
      <c r="S38" s="36">
        <v>4</v>
      </c>
      <c r="T38" s="36">
        <v>13</v>
      </c>
      <c r="U38" s="35">
        <v>8</v>
      </c>
      <c r="V38" s="36">
        <v>12</v>
      </c>
      <c r="W38" s="36">
        <v>17</v>
      </c>
      <c r="X38" s="36">
        <v>8</v>
      </c>
      <c r="Y38" s="36">
        <v>6</v>
      </c>
      <c r="Z38" s="36">
        <v>11</v>
      </c>
      <c r="AA38" s="36">
        <v>9</v>
      </c>
      <c r="AB38" s="36">
        <v>6</v>
      </c>
      <c r="AC38" s="36">
        <f>SUM(Q38:AB38)</f>
        <v>124</v>
      </c>
    </row>
    <row r="39" spans="1:29" s="13" customFormat="1" ht="15" customHeight="1">
      <c r="A39" s="4"/>
      <c r="B39" s="12"/>
      <c r="C39" s="45" t="s">
        <v>39</v>
      </c>
      <c r="D39" s="35">
        <v>6</v>
      </c>
      <c r="E39" s="35">
        <v>0</v>
      </c>
      <c r="F39" s="36">
        <v>2</v>
      </c>
      <c r="G39" s="36">
        <v>3</v>
      </c>
      <c r="H39" s="35">
        <v>1</v>
      </c>
      <c r="I39" s="36">
        <v>5</v>
      </c>
      <c r="J39" s="36">
        <v>1</v>
      </c>
      <c r="K39" s="36">
        <v>4</v>
      </c>
      <c r="L39" s="36">
        <v>3</v>
      </c>
      <c r="M39" s="36">
        <v>4</v>
      </c>
      <c r="N39" s="36">
        <v>3</v>
      </c>
      <c r="O39" s="36">
        <v>2</v>
      </c>
      <c r="P39" s="36">
        <f>SUM(D39:O39)</f>
        <v>34</v>
      </c>
      <c r="Q39" s="35">
        <v>4</v>
      </c>
      <c r="R39" s="35">
        <v>0</v>
      </c>
      <c r="S39" s="36">
        <v>4</v>
      </c>
      <c r="T39" s="36">
        <v>3</v>
      </c>
      <c r="U39" s="35">
        <v>3</v>
      </c>
      <c r="V39" s="36">
        <v>5</v>
      </c>
      <c r="W39" s="36">
        <v>4</v>
      </c>
      <c r="X39" s="36">
        <v>2</v>
      </c>
      <c r="Y39" s="36">
        <v>6</v>
      </c>
      <c r="Z39" s="36">
        <v>2</v>
      </c>
      <c r="AA39" s="36">
        <v>3</v>
      </c>
      <c r="AB39" s="36">
        <v>4</v>
      </c>
      <c r="AC39" s="36">
        <f>SUM(Q39:AB39)</f>
        <v>40</v>
      </c>
    </row>
    <row r="40" spans="1:29" s="13" customFormat="1" ht="9" customHeight="1">
      <c r="A40" s="4"/>
      <c r="B40" s="12"/>
      <c r="C40" s="45"/>
      <c r="D40" s="35"/>
      <c r="E40" s="35"/>
      <c r="F40" s="36"/>
      <c r="G40" s="65"/>
      <c r="H40" s="35"/>
      <c r="I40" s="35"/>
      <c r="J40" s="35"/>
      <c r="K40" s="35"/>
      <c r="L40" s="35"/>
      <c r="M40" s="35"/>
      <c r="N40" s="35"/>
      <c r="O40" s="35"/>
      <c r="P40" s="36"/>
      <c r="Q40" s="35"/>
      <c r="R40" s="35"/>
      <c r="S40" s="36"/>
      <c r="T40" s="6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6.5" customHeight="1">
      <c r="A41" s="3"/>
      <c r="B41" s="16" t="s">
        <v>4</v>
      </c>
      <c r="C41" s="47"/>
      <c r="D41" s="51">
        <f aca="true" t="shared" si="14" ref="D41:O41">SUM(D42:D45)</f>
        <v>24</v>
      </c>
      <c r="E41" s="51">
        <f t="shared" si="14"/>
        <v>19</v>
      </c>
      <c r="F41" s="52">
        <f t="shared" si="14"/>
        <v>11</v>
      </c>
      <c r="G41" s="52">
        <f t="shared" si="14"/>
        <v>26</v>
      </c>
      <c r="H41" s="52">
        <f t="shared" si="14"/>
        <v>21</v>
      </c>
      <c r="I41" s="52">
        <f t="shared" si="14"/>
        <v>31</v>
      </c>
      <c r="J41" s="52">
        <f t="shared" si="14"/>
        <v>17</v>
      </c>
      <c r="K41" s="52">
        <f t="shared" si="14"/>
        <v>9</v>
      </c>
      <c r="L41" s="52">
        <f t="shared" si="14"/>
        <v>27</v>
      </c>
      <c r="M41" s="52">
        <f t="shared" si="14"/>
        <v>18</v>
      </c>
      <c r="N41" s="52">
        <f t="shared" si="14"/>
        <v>24</v>
      </c>
      <c r="O41" s="52">
        <f t="shared" si="14"/>
        <v>26</v>
      </c>
      <c r="P41" s="52">
        <f aca="true" t="shared" si="15" ref="P41:AB41">SUM(P42:P45)</f>
        <v>253</v>
      </c>
      <c r="Q41" s="51">
        <f t="shared" si="15"/>
        <v>12</v>
      </c>
      <c r="R41" s="51">
        <f t="shared" si="15"/>
        <v>18</v>
      </c>
      <c r="S41" s="51">
        <f t="shared" si="15"/>
        <v>11</v>
      </c>
      <c r="T41" s="51">
        <f t="shared" si="15"/>
        <v>17</v>
      </c>
      <c r="U41" s="51">
        <f t="shared" si="15"/>
        <v>13</v>
      </c>
      <c r="V41" s="51">
        <f t="shared" si="15"/>
        <v>19</v>
      </c>
      <c r="W41" s="51">
        <f t="shared" si="15"/>
        <v>21</v>
      </c>
      <c r="X41" s="51">
        <f t="shared" si="15"/>
        <v>7</v>
      </c>
      <c r="Y41" s="51">
        <f t="shared" si="15"/>
        <v>28</v>
      </c>
      <c r="Z41" s="51">
        <f t="shared" si="15"/>
        <v>23</v>
      </c>
      <c r="AA41" s="51">
        <f t="shared" si="15"/>
        <v>22</v>
      </c>
      <c r="AB41" s="51">
        <f t="shared" si="15"/>
        <v>20</v>
      </c>
      <c r="AC41" s="52">
        <f>SUM(AC42:AC45)</f>
        <v>211</v>
      </c>
    </row>
    <row r="42" spans="1:29" s="13" customFormat="1" ht="15" customHeight="1">
      <c r="A42" s="4"/>
      <c r="B42" s="12"/>
      <c r="C42" s="45" t="s">
        <v>40</v>
      </c>
      <c r="D42" s="35">
        <v>1</v>
      </c>
      <c r="E42" s="35">
        <v>0</v>
      </c>
      <c r="F42" s="36">
        <v>0</v>
      </c>
      <c r="G42" s="36">
        <v>0</v>
      </c>
      <c r="H42" s="35">
        <v>0</v>
      </c>
      <c r="I42" s="36">
        <v>3</v>
      </c>
      <c r="J42" s="36">
        <v>0</v>
      </c>
      <c r="K42" s="36">
        <v>1</v>
      </c>
      <c r="L42" s="36">
        <v>1</v>
      </c>
      <c r="M42" s="36">
        <v>3</v>
      </c>
      <c r="N42" s="36">
        <v>1</v>
      </c>
      <c r="O42" s="36">
        <v>2</v>
      </c>
      <c r="P42" s="36">
        <f>SUM(D42:O42)</f>
        <v>12</v>
      </c>
      <c r="Q42" s="35">
        <v>0</v>
      </c>
      <c r="R42" s="35">
        <v>1</v>
      </c>
      <c r="S42" s="36">
        <v>1</v>
      </c>
      <c r="T42" s="36">
        <v>0</v>
      </c>
      <c r="U42" s="35">
        <v>1</v>
      </c>
      <c r="V42" s="36">
        <v>2</v>
      </c>
      <c r="W42" s="36">
        <v>0</v>
      </c>
      <c r="X42" s="36">
        <v>1</v>
      </c>
      <c r="Y42" s="36">
        <v>3</v>
      </c>
      <c r="Z42" s="36">
        <v>0</v>
      </c>
      <c r="AA42" s="36">
        <v>1</v>
      </c>
      <c r="AB42" s="36">
        <v>1</v>
      </c>
      <c r="AC42" s="36">
        <f>SUM(Q42:AB42)</f>
        <v>11</v>
      </c>
    </row>
    <row r="43" spans="1:29" s="13" customFormat="1" ht="15" customHeight="1">
      <c r="A43" s="4"/>
      <c r="B43" s="12"/>
      <c r="C43" s="45" t="s">
        <v>41</v>
      </c>
      <c r="D43" s="35">
        <v>4</v>
      </c>
      <c r="E43" s="35">
        <v>0</v>
      </c>
      <c r="F43" s="36">
        <v>1</v>
      </c>
      <c r="G43" s="36">
        <v>1</v>
      </c>
      <c r="H43" s="35">
        <v>2</v>
      </c>
      <c r="I43" s="36">
        <v>1</v>
      </c>
      <c r="J43" s="36">
        <v>0</v>
      </c>
      <c r="K43" s="36">
        <v>0</v>
      </c>
      <c r="L43" s="36">
        <v>1</v>
      </c>
      <c r="M43" s="36">
        <v>1</v>
      </c>
      <c r="N43" s="36">
        <v>0</v>
      </c>
      <c r="O43" s="36">
        <v>0</v>
      </c>
      <c r="P43" s="36">
        <f>SUM(D43:O43)</f>
        <v>11</v>
      </c>
      <c r="Q43" s="35">
        <v>1</v>
      </c>
      <c r="R43" s="35">
        <v>1</v>
      </c>
      <c r="S43" s="36">
        <v>0</v>
      </c>
      <c r="T43" s="36">
        <v>0</v>
      </c>
      <c r="U43" s="35">
        <v>0</v>
      </c>
      <c r="V43" s="36">
        <v>2</v>
      </c>
      <c r="W43" s="36">
        <v>0</v>
      </c>
      <c r="X43" s="36">
        <v>1</v>
      </c>
      <c r="Y43" s="36">
        <v>0</v>
      </c>
      <c r="Z43" s="36">
        <v>2</v>
      </c>
      <c r="AA43" s="36">
        <v>1</v>
      </c>
      <c r="AB43" s="36">
        <v>0</v>
      </c>
      <c r="AC43" s="36">
        <f>SUM(Q43:AB43)</f>
        <v>8</v>
      </c>
    </row>
    <row r="44" spans="1:29" s="13" customFormat="1" ht="15" customHeight="1">
      <c r="A44" s="4"/>
      <c r="B44" s="12"/>
      <c r="C44" s="45" t="s">
        <v>42</v>
      </c>
      <c r="D44" s="35">
        <v>5</v>
      </c>
      <c r="E44" s="35">
        <v>9</v>
      </c>
      <c r="F44" s="36">
        <v>8</v>
      </c>
      <c r="G44" s="36">
        <v>12</v>
      </c>
      <c r="H44" s="35">
        <v>12</v>
      </c>
      <c r="I44" s="36">
        <v>17</v>
      </c>
      <c r="J44" s="36">
        <v>10</v>
      </c>
      <c r="K44" s="36">
        <v>6</v>
      </c>
      <c r="L44" s="36">
        <v>12</v>
      </c>
      <c r="M44" s="36">
        <v>9</v>
      </c>
      <c r="N44" s="36">
        <v>10</v>
      </c>
      <c r="O44" s="36">
        <v>18</v>
      </c>
      <c r="P44" s="36">
        <f>SUM(D44:O44)</f>
        <v>128</v>
      </c>
      <c r="Q44" s="35">
        <v>7</v>
      </c>
      <c r="R44" s="35">
        <v>13</v>
      </c>
      <c r="S44" s="36">
        <v>6</v>
      </c>
      <c r="T44" s="36">
        <v>16</v>
      </c>
      <c r="U44" s="35">
        <v>7</v>
      </c>
      <c r="V44" s="36">
        <v>11</v>
      </c>
      <c r="W44" s="36">
        <v>13</v>
      </c>
      <c r="X44" s="36">
        <v>3</v>
      </c>
      <c r="Y44" s="36">
        <v>12</v>
      </c>
      <c r="Z44" s="36">
        <v>14</v>
      </c>
      <c r="AA44" s="36">
        <v>11</v>
      </c>
      <c r="AB44" s="36">
        <v>14</v>
      </c>
      <c r="AC44" s="36">
        <f>SUM(Q44:AB44)</f>
        <v>127</v>
      </c>
    </row>
    <row r="45" spans="1:29" s="13" customFormat="1" ht="15" customHeight="1">
      <c r="A45" s="4"/>
      <c r="B45" s="12"/>
      <c r="C45" s="45" t="s">
        <v>43</v>
      </c>
      <c r="D45" s="35">
        <v>14</v>
      </c>
      <c r="E45" s="35">
        <v>10</v>
      </c>
      <c r="F45" s="36">
        <v>2</v>
      </c>
      <c r="G45" s="36">
        <v>13</v>
      </c>
      <c r="H45" s="35">
        <v>7</v>
      </c>
      <c r="I45" s="36">
        <v>10</v>
      </c>
      <c r="J45" s="36">
        <v>7</v>
      </c>
      <c r="K45" s="36">
        <v>2</v>
      </c>
      <c r="L45" s="36">
        <v>13</v>
      </c>
      <c r="M45" s="36">
        <v>5</v>
      </c>
      <c r="N45" s="36">
        <v>13</v>
      </c>
      <c r="O45" s="36">
        <v>6</v>
      </c>
      <c r="P45" s="36">
        <f>SUM(D45:O45)</f>
        <v>102</v>
      </c>
      <c r="Q45" s="35">
        <v>4</v>
      </c>
      <c r="R45" s="35">
        <v>3</v>
      </c>
      <c r="S45" s="36">
        <v>4</v>
      </c>
      <c r="T45" s="36">
        <v>1</v>
      </c>
      <c r="U45" s="35">
        <v>5</v>
      </c>
      <c r="V45" s="36">
        <v>4</v>
      </c>
      <c r="W45" s="36">
        <v>8</v>
      </c>
      <c r="X45" s="36">
        <v>2</v>
      </c>
      <c r="Y45" s="36">
        <v>13</v>
      </c>
      <c r="Z45" s="36">
        <v>7</v>
      </c>
      <c r="AA45" s="36">
        <v>9</v>
      </c>
      <c r="AB45" s="36">
        <v>5</v>
      </c>
      <c r="AC45" s="36">
        <f>SUM(Q45:AB45)</f>
        <v>65</v>
      </c>
    </row>
    <row r="46" spans="1:29" s="15" customFormat="1" ht="15" customHeight="1">
      <c r="A46" s="5"/>
      <c r="B46" s="14"/>
      <c r="C46" s="46"/>
      <c r="D46" s="33"/>
      <c r="E46" s="33"/>
      <c r="F46" s="34"/>
      <c r="G46" s="67"/>
      <c r="H46" s="33"/>
      <c r="I46" s="34"/>
      <c r="J46" s="34"/>
      <c r="K46" s="34"/>
      <c r="L46" s="34"/>
      <c r="M46" s="34"/>
      <c r="N46" s="34"/>
      <c r="O46" s="34"/>
      <c r="P46" s="34"/>
      <c r="Q46" s="33"/>
      <c r="R46" s="33"/>
      <c r="S46" s="34"/>
      <c r="T46" s="67"/>
      <c r="U46" s="33"/>
      <c r="V46" s="34"/>
      <c r="W46" s="34"/>
      <c r="X46" s="34"/>
      <c r="Y46" s="34"/>
      <c r="Z46" s="34"/>
      <c r="AA46" s="34"/>
      <c r="AB46" s="34"/>
      <c r="AC46" s="34"/>
    </row>
    <row r="47" spans="1:29" s="61" customFormat="1" ht="18.75" customHeight="1">
      <c r="A47" s="60"/>
      <c r="B47" s="10" t="s">
        <v>20</v>
      </c>
      <c r="C47" s="42"/>
      <c r="D47" s="33">
        <f aca="true" t="shared" si="16" ref="D47:O47">D49+D48</f>
        <v>55</v>
      </c>
      <c r="E47" s="33">
        <f t="shared" si="16"/>
        <v>74</v>
      </c>
      <c r="F47" s="34">
        <f t="shared" si="16"/>
        <v>83</v>
      </c>
      <c r="G47" s="34">
        <f t="shared" si="16"/>
        <v>69</v>
      </c>
      <c r="H47" s="34">
        <f t="shared" si="16"/>
        <v>76</v>
      </c>
      <c r="I47" s="34">
        <f t="shared" si="16"/>
        <v>84</v>
      </c>
      <c r="J47" s="34">
        <f t="shared" si="16"/>
        <v>122</v>
      </c>
      <c r="K47" s="34">
        <f t="shared" si="16"/>
        <v>85</v>
      </c>
      <c r="L47" s="34">
        <f t="shared" si="16"/>
        <v>103</v>
      </c>
      <c r="M47" s="34">
        <f t="shared" si="16"/>
        <v>55</v>
      </c>
      <c r="N47" s="34">
        <f t="shared" si="16"/>
        <v>87</v>
      </c>
      <c r="O47" s="34">
        <f t="shared" si="16"/>
        <v>69</v>
      </c>
      <c r="P47" s="34">
        <f aca="true" t="shared" si="17" ref="P47:AB47">P49+P48</f>
        <v>962</v>
      </c>
      <c r="Q47" s="33">
        <f t="shared" si="17"/>
        <v>78</v>
      </c>
      <c r="R47" s="33">
        <f t="shared" si="17"/>
        <v>74</v>
      </c>
      <c r="S47" s="33">
        <f t="shared" si="17"/>
        <v>47</v>
      </c>
      <c r="T47" s="33">
        <f t="shared" si="17"/>
        <v>60</v>
      </c>
      <c r="U47" s="33">
        <f t="shared" si="17"/>
        <v>101</v>
      </c>
      <c r="V47" s="33">
        <f t="shared" si="17"/>
        <v>88</v>
      </c>
      <c r="W47" s="33">
        <f t="shared" si="17"/>
        <v>78</v>
      </c>
      <c r="X47" s="33">
        <f t="shared" si="17"/>
        <v>67</v>
      </c>
      <c r="Y47" s="33">
        <f t="shared" si="17"/>
        <v>79</v>
      </c>
      <c r="Z47" s="33">
        <f t="shared" si="17"/>
        <v>55</v>
      </c>
      <c r="AA47" s="33">
        <f t="shared" si="17"/>
        <v>73</v>
      </c>
      <c r="AB47" s="33">
        <f t="shared" si="17"/>
        <v>57</v>
      </c>
      <c r="AC47" s="34">
        <f>AC49+AC48</f>
        <v>857</v>
      </c>
    </row>
    <row r="48" spans="1:29" s="13" customFormat="1" ht="15" customHeight="1">
      <c r="A48" s="4"/>
      <c r="B48" s="12"/>
      <c r="C48" s="45" t="s">
        <v>44</v>
      </c>
      <c r="D48" s="35">
        <v>11</v>
      </c>
      <c r="E48" s="35">
        <v>18</v>
      </c>
      <c r="F48" s="36">
        <v>22</v>
      </c>
      <c r="G48" s="36">
        <v>12</v>
      </c>
      <c r="H48" s="35">
        <v>23</v>
      </c>
      <c r="I48" s="36">
        <v>23</v>
      </c>
      <c r="J48" s="36">
        <v>61</v>
      </c>
      <c r="K48" s="36">
        <v>43</v>
      </c>
      <c r="L48" s="36">
        <v>45</v>
      </c>
      <c r="M48" s="36">
        <v>24</v>
      </c>
      <c r="N48" s="36">
        <v>36</v>
      </c>
      <c r="O48" s="36">
        <v>16</v>
      </c>
      <c r="P48" s="36">
        <f>SUM(D48:O48)</f>
        <v>334</v>
      </c>
      <c r="Q48" s="35">
        <v>25</v>
      </c>
      <c r="R48" s="35">
        <v>22</v>
      </c>
      <c r="S48" s="36">
        <v>10</v>
      </c>
      <c r="T48" s="36">
        <v>18</v>
      </c>
      <c r="U48" s="35">
        <v>36</v>
      </c>
      <c r="V48" s="36">
        <v>18</v>
      </c>
      <c r="W48" s="36">
        <v>18</v>
      </c>
      <c r="X48" s="36">
        <v>17</v>
      </c>
      <c r="Y48" s="36">
        <v>36</v>
      </c>
      <c r="Z48" s="36">
        <v>11</v>
      </c>
      <c r="AA48" s="36">
        <v>14</v>
      </c>
      <c r="AB48" s="36">
        <v>22</v>
      </c>
      <c r="AC48" s="36">
        <f>SUM(Q48:AB48)</f>
        <v>247</v>
      </c>
    </row>
    <row r="49" spans="1:29" s="13" customFormat="1" ht="15" customHeight="1">
      <c r="A49" s="4"/>
      <c r="B49" s="39"/>
      <c r="C49" s="50" t="s">
        <v>45</v>
      </c>
      <c r="D49" s="40">
        <v>44</v>
      </c>
      <c r="E49" s="40">
        <v>56</v>
      </c>
      <c r="F49" s="41">
        <v>61</v>
      </c>
      <c r="G49" s="41">
        <v>57</v>
      </c>
      <c r="H49" s="41">
        <v>53</v>
      </c>
      <c r="I49" s="41">
        <v>61</v>
      </c>
      <c r="J49" s="41">
        <v>61</v>
      </c>
      <c r="K49" s="41">
        <v>42</v>
      </c>
      <c r="L49" s="41">
        <v>58</v>
      </c>
      <c r="M49" s="41">
        <v>31</v>
      </c>
      <c r="N49" s="41">
        <v>51</v>
      </c>
      <c r="O49" s="41">
        <v>53</v>
      </c>
      <c r="P49" s="41">
        <f>SUM(D49:O49)</f>
        <v>628</v>
      </c>
      <c r="Q49" s="40">
        <v>53</v>
      </c>
      <c r="R49" s="40">
        <v>52</v>
      </c>
      <c r="S49" s="41">
        <v>37</v>
      </c>
      <c r="T49" s="41">
        <v>42</v>
      </c>
      <c r="U49" s="40">
        <v>65</v>
      </c>
      <c r="V49" s="41">
        <v>70</v>
      </c>
      <c r="W49" s="41">
        <v>60</v>
      </c>
      <c r="X49" s="41">
        <v>50</v>
      </c>
      <c r="Y49" s="41">
        <v>43</v>
      </c>
      <c r="Z49" s="41">
        <v>44</v>
      </c>
      <c r="AA49" s="41">
        <v>59</v>
      </c>
      <c r="AB49" s="41">
        <v>35</v>
      </c>
      <c r="AC49" s="41">
        <f>SUM(Q49:AB49)</f>
        <v>610</v>
      </c>
    </row>
    <row r="50" spans="2:29" s="22" customFormat="1" ht="5.25" customHeight="1">
      <c r="B50" s="12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2:20" s="68" customFormat="1" ht="15.75" customHeight="1">
      <c r="B51" s="72" t="s">
        <v>53</v>
      </c>
      <c r="C51" s="70"/>
      <c r="D51" s="70"/>
      <c r="E51" s="71"/>
      <c r="F51" s="71"/>
      <c r="G51" s="71"/>
      <c r="H51" s="71"/>
      <c r="I51" s="71"/>
      <c r="J51" s="71"/>
      <c r="K51" s="71"/>
      <c r="T51" s="69"/>
    </row>
    <row r="52" spans="2:20" s="68" customFormat="1" ht="15.75" customHeight="1">
      <c r="B52" s="72" t="s">
        <v>52</v>
      </c>
      <c r="C52" s="70"/>
      <c r="D52" s="70"/>
      <c r="E52" s="71"/>
      <c r="F52" s="71"/>
      <c r="G52" s="71"/>
      <c r="H52" s="71"/>
      <c r="I52" s="71"/>
      <c r="J52" s="71"/>
      <c r="K52" s="71"/>
      <c r="T52" s="69"/>
    </row>
    <row r="53" spans="2:29" ht="5.25" customHeight="1" thickBot="1">
      <c r="B53" s="27"/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thickTop="1">
      <c r="B54" s="77" t="s">
        <v>50</v>
      </c>
      <c r="C54" s="7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2:29" ht="4.5" customHeight="1">
      <c r="B55" s="21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2:29" ht="15">
      <c r="B56" s="29" t="s">
        <v>51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</sheetData>
  <sheetProtection/>
  <mergeCells count="5">
    <mergeCell ref="B3:AC3"/>
    <mergeCell ref="Q4:AC4"/>
    <mergeCell ref="D4:P4"/>
    <mergeCell ref="B4:C5"/>
    <mergeCell ref="B54:C54"/>
  </mergeCell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landscape" paperSize="9" scale="62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MILIDONI</dc:creator>
  <cp:keywords/>
  <dc:description/>
  <cp:lastModifiedBy>User</cp:lastModifiedBy>
  <cp:lastPrinted>2023-03-08T08:49:24Z</cp:lastPrinted>
  <dcterms:created xsi:type="dcterms:W3CDTF">2010-02-05T09:28:10Z</dcterms:created>
  <dcterms:modified xsi:type="dcterms:W3CDTF">2023-03-08T08:49:35Z</dcterms:modified>
  <cp:category/>
  <cp:version/>
  <cp:contentType/>
  <cp:contentStatus/>
</cp:coreProperties>
</file>